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na.appiah\Desktop\"/>
    </mc:Choice>
  </mc:AlternateContent>
  <bookViews>
    <workbookView xWindow="0" yWindow="0" windowWidth="20460" windowHeight="7590"/>
  </bookViews>
  <sheets>
    <sheet name="SKONES_DAILY_Report" sheetId="1" r:id="rId1"/>
    <sheet name="SPECIE_Movement" sheetId="3" r:id="rId2"/>
    <sheet name="ROUTES_Lookup" sheetId="2" r:id="rId3"/>
    <sheet name="BRANCH" sheetId="4" r:id="rId4"/>
    <sheet name="NIB_Officers" sheetId="5" r:id="rId5"/>
    <sheet name="PICKUPS" sheetId="6" r:id="rId6"/>
    <sheet name="TELLER_BILL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" i="7"/>
  <c r="M2" i="1" l="1"/>
  <c r="M3" i="1"/>
</calcChain>
</file>

<file path=xl/sharedStrings.xml><?xml version="1.0" encoding="utf-8"?>
<sst xmlns="http://schemas.openxmlformats.org/spreadsheetml/2006/main" count="708" uniqueCount="327">
  <si>
    <t>Sno</t>
  </si>
  <si>
    <t>Date</t>
  </si>
  <si>
    <t>VehicleRegistrationNo</t>
  </si>
  <si>
    <t>NameOfDriver</t>
  </si>
  <si>
    <t>TripStartTime</t>
  </si>
  <si>
    <t>AmountDelivered</t>
  </si>
  <si>
    <t>Repatriation</t>
  </si>
  <si>
    <t>NIBOfficer</t>
  </si>
  <si>
    <t>TotalMileage</t>
  </si>
  <si>
    <t>No</t>
  </si>
  <si>
    <t>Branch</t>
  </si>
  <si>
    <t>Km</t>
  </si>
  <si>
    <t>RatePerKm</t>
  </si>
  <si>
    <t>TripFrom</t>
  </si>
  <si>
    <t>TripTo</t>
  </si>
  <si>
    <t>KmEquivalent</t>
  </si>
  <si>
    <t>RouteNo</t>
  </si>
  <si>
    <t>TripEndTime</t>
  </si>
  <si>
    <t>LEGENDS</t>
  </si>
  <si>
    <t>TotalMilage</t>
  </si>
  <si>
    <t>TripFrequency</t>
  </si>
  <si>
    <t>RevenueFromRate</t>
  </si>
  <si>
    <t>Company_code</t>
  </si>
  <si>
    <t>BranchName</t>
  </si>
  <si>
    <t>Moniker</t>
  </si>
  <si>
    <t>GH0010001</t>
  </si>
  <si>
    <t>NIB-HEAD OFFICE(LIVE)</t>
  </si>
  <si>
    <t>BNK</t>
  </si>
  <si>
    <t>GH0010002</t>
  </si>
  <si>
    <t>ACCRA MAIN BRANCH</t>
  </si>
  <si>
    <t>ACR</t>
  </si>
  <si>
    <t>GH0010003</t>
  </si>
  <si>
    <t>BOLGATANGA BRANCH</t>
  </si>
  <si>
    <t>BLG</t>
  </si>
  <si>
    <t>GH0010004</t>
  </si>
  <si>
    <t>HO BRANCH</t>
  </si>
  <si>
    <t>HOB</t>
  </si>
  <si>
    <t>GH0010005</t>
  </si>
  <si>
    <t>KOFORIDUA BRANCH</t>
  </si>
  <si>
    <t>KDU</t>
  </si>
  <si>
    <t>GH0010006</t>
  </si>
  <si>
    <t>KUMASI MAIN BRANCH</t>
  </si>
  <si>
    <t>KSM</t>
  </si>
  <si>
    <t>GH0010007</t>
  </si>
  <si>
    <t>SUNYANI BRANCH</t>
  </si>
  <si>
    <t>SUN</t>
  </si>
  <si>
    <t>GH0010008</t>
  </si>
  <si>
    <t>TAKORADI BRANCH</t>
  </si>
  <si>
    <t>TDI</t>
  </si>
  <si>
    <t>GH0010009</t>
  </si>
  <si>
    <t>TAMALE BRANCH</t>
  </si>
  <si>
    <t>TAM</t>
  </si>
  <si>
    <t>GH0010010</t>
  </si>
  <si>
    <t>TEMA MAIN BRANCH</t>
  </si>
  <si>
    <t>TEM</t>
  </si>
  <si>
    <t>GH0010011</t>
  </si>
  <si>
    <t>CAPE COAST BRANCH</t>
  </si>
  <si>
    <t>CCT</t>
  </si>
  <si>
    <t>GH0010012</t>
  </si>
  <si>
    <t>OSU BRANCH</t>
  </si>
  <si>
    <t>OSU</t>
  </si>
  <si>
    <t>GH0010013</t>
  </si>
  <si>
    <t>INT. BANKING BRANCH</t>
  </si>
  <si>
    <t>IBO</t>
  </si>
  <si>
    <t>GH0010014</t>
  </si>
  <si>
    <t>HARBOUR AREA BRANCH</t>
  </si>
  <si>
    <t>HAR</t>
  </si>
  <si>
    <t>GH0010015</t>
  </si>
  <si>
    <t>WA BRANCH</t>
  </si>
  <si>
    <t>WAB</t>
  </si>
  <si>
    <t>GH0010016</t>
  </si>
  <si>
    <t>TECHIMAN BRANCH</t>
  </si>
  <si>
    <t>TEC</t>
  </si>
  <si>
    <t>GH0010017</t>
  </si>
  <si>
    <t>ABEKA BRANCH</t>
  </si>
  <si>
    <t>ABK</t>
  </si>
  <si>
    <t>GH0010018</t>
  </si>
  <si>
    <t>AKIM ODA BRANCH</t>
  </si>
  <si>
    <t>ODA</t>
  </si>
  <si>
    <t>GH0010019</t>
  </si>
  <si>
    <t>KUMASI CENTRAL BRANCH</t>
  </si>
  <si>
    <t>KMC</t>
  </si>
  <si>
    <t>GH0010020</t>
  </si>
  <si>
    <t>OBUASI BRANCH</t>
  </si>
  <si>
    <t>OBU</t>
  </si>
  <si>
    <t>GH0010021</t>
  </si>
  <si>
    <t>ADENTA BRANCH</t>
  </si>
  <si>
    <t>ADE</t>
  </si>
  <si>
    <t>GH0010022</t>
  </si>
  <si>
    <t>SPINTEX ROAD BRANCH</t>
  </si>
  <si>
    <t>SPX</t>
  </si>
  <si>
    <t>GH0010023</t>
  </si>
  <si>
    <t>WINNEBA ROAD BRANCH</t>
  </si>
  <si>
    <t>WRD</t>
  </si>
  <si>
    <t>GH0010024</t>
  </si>
  <si>
    <t>WENCHI BRANCH</t>
  </si>
  <si>
    <t>WCH</t>
  </si>
  <si>
    <t>GH0010025</t>
  </si>
  <si>
    <t>KINTAMPO BRANCH</t>
  </si>
  <si>
    <t>KPO</t>
  </si>
  <si>
    <t>GH0010026</t>
  </si>
  <si>
    <t>DUNKWA-ON-OFFIN BRANCH</t>
  </si>
  <si>
    <t>DNK</t>
  </si>
  <si>
    <t>GH0010027</t>
  </si>
  <si>
    <t>NORTH IND. AREA BRANCH</t>
  </si>
  <si>
    <t>NIA</t>
  </si>
  <si>
    <t>GH0010028</t>
  </si>
  <si>
    <t>TEMA COMM. 9 BRANCH</t>
  </si>
  <si>
    <t>TC9</t>
  </si>
  <si>
    <t>GH0010029</t>
  </si>
  <si>
    <t>DANSOMAN BRANCH</t>
  </si>
  <si>
    <t>DNS</t>
  </si>
  <si>
    <t>GH0010030</t>
  </si>
  <si>
    <t>TARKWA BRANCH</t>
  </si>
  <si>
    <t>TKW</t>
  </si>
  <si>
    <t>GH0010031</t>
  </si>
  <si>
    <t>NIB ASSET RECOVERY</t>
  </si>
  <si>
    <t>ARC</t>
  </si>
  <si>
    <t>GH0010032</t>
  </si>
  <si>
    <t>ASOKWA BRANCH</t>
  </si>
  <si>
    <t>ASK</t>
  </si>
  <si>
    <t>GH0010033</t>
  </si>
  <si>
    <t>ASHAIMAN BRANCH</t>
  </si>
  <si>
    <t>ASH</t>
  </si>
  <si>
    <t>GH0010034</t>
  </si>
  <si>
    <t>HOHOE BRANCH</t>
  </si>
  <si>
    <t>HOH</t>
  </si>
  <si>
    <t>GH0010035</t>
  </si>
  <si>
    <t>AIRPORT BRANCH</t>
  </si>
  <si>
    <t>APB</t>
  </si>
  <si>
    <t>GH0010036</t>
  </si>
  <si>
    <t>EAST LEGON BRANCH</t>
  </si>
  <si>
    <t>ELB</t>
  </si>
  <si>
    <t>GH0010037</t>
  </si>
  <si>
    <t>SWEDRU BRANCH</t>
  </si>
  <si>
    <t>JSB</t>
  </si>
  <si>
    <t>GH0010038</t>
  </si>
  <si>
    <t>LAW COURT COM. BRANCH</t>
  </si>
  <si>
    <t>LCB</t>
  </si>
  <si>
    <t>GH0010039</t>
  </si>
  <si>
    <t>PARLIAMENT HSE BRANCH</t>
  </si>
  <si>
    <t>PHB</t>
  </si>
  <si>
    <t>GH0010040</t>
  </si>
  <si>
    <t>SAWLA BRANCH</t>
  </si>
  <si>
    <t>SLA</t>
  </si>
  <si>
    <t>GH0010041</t>
  </si>
  <si>
    <t>NKWANTA BRANCH</t>
  </si>
  <si>
    <t>NKW</t>
  </si>
  <si>
    <t>GH0010042</t>
  </si>
  <si>
    <t>UDS - TAMALE BRANCH</t>
  </si>
  <si>
    <t>UDS</t>
  </si>
  <si>
    <t>GH0010043</t>
  </si>
  <si>
    <t>ASHANTI MAMPONG BRANCH</t>
  </si>
  <si>
    <t>AMB</t>
  </si>
  <si>
    <t>GH0010044</t>
  </si>
  <si>
    <t>YENDI BRANCH</t>
  </si>
  <si>
    <t>YDI</t>
  </si>
  <si>
    <t>GH0010045</t>
  </si>
  <si>
    <t>SUAME BRANCH</t>
  </si>
  <si>
    <t>SUA</t>
  </si>
  <si>
    <t>GH0010046</t>
  </si>
  <si>
    <t>MADINA BRANCH</t>
  </si>
  <si>
    <t>MDA</t>
  </si>
  <si>
    <t>GH0010047</t>
  </si>
  <si>
    <t>MAKOLA BRANCH</t>
  </si>
  <si>
    <t>MKB</t>
  </si>
  <si>
    <t>GH0010048</t>
  </si>
  <si>
    <t>KUMASI CITY MALL</t>
  </si>
  <si>
    <t>KCB</t>
  </si>
  <si>
    <t>GH0010049</t>
  </si>
  <si>
    <t>ACCRA NEW TOWN</t>
  </si>
  <si>
    <t>ANT</t>
  </si>
  <si>
    <t>GH0010050</t>
  </si>
  <si>
    <t>ABUAKWA-TANOSO BRANCH</t>
  </si>
  <si>
    <t>ATB</t>
  </si>
  <si>
    <t>GH0010051</t>
  </si>
  <si>
    <t>ACHIMOTA BRANCH</t>
  </si>
  <si>
    <t>ACH</t>
  </si>
  <si>
    <t>GH0010052</t>
  </si>
  <si>
    <t>KASOA BRANCH</t>
  </si>
  <si>
    <t>KAS</t>
  </si>
  <si>
    <t>2018.04.12</t>
  </si>
  <si>
    <t>GR-2919-15</t>
  </si>
  <si>
    <t>Nana Ofosu Gyeabour Appiah</t>
  </si>
  <si>
    <t>Degraft Adjaye</t>
  </si>
  <si>
    <t>StaffNo</t>
  </si>
  <si>
    <t>Name</t>
  </si>
  <si>
    <t>Capacity</t>
  </si>
  <si>
    <t>S786</t>
  </si>
  <si>
    <t>Adjaye Degraft</t>
  </si>
  <si>
    <t>Branch Manager</t>
  </si>
  <si>
    <t>S820</t>
  </si>
  <si>
    <t>Walter Awuah</t>
  </si>
  <si>
    <t>Operations Manager</t>
  </si>
  <si>
    <t>S889</t>
  </si>
  <si>
    <t>Prince Adzah</t>
  </si>
  <si>
    <t>S1002</t>
  </si>
  <si>
    <t>Michael something</t>
  </si>
  <si>
    <t>2018.04.15</t>
  </si>
  <si>
    <t>VR-2345-17</t>
  </si>
  <si>
    <t>Roger Tsekumah</t>
  </si>
  <si>
    <t>CustomerName</t>
  </si>
  <si>
    <t>Location</t>
  </si>
  <si>
    <t>FreqPicks</t>
  </si>
  <si>
    <t>Rate</t>
  </si>
  <si>
    <t>Amount</t>
  </si>
  <si>
    <t>GrandTotal</t>
  </si>
  <si>
    <t>GOIL1</t>
  </si>
  <si>
    <t>Obuasi</t>
  </si>
  <si>
    <t>Y</t>
  </si>
  <si>
    <t>weekend</t>
  </si>
  <si>
    <t>Gariba Mohammed</t>
  </si>
  <si>
    <t>weekday</t>
  </si>
  <si>
    <t>Status</t>
  </si>
  <si>
    <t>Company</t>
  </si>
  <si>
    <t>TellerNumber</t>
  </si>
  <si>
    <t>TellerNames</t>
  </si>
  <si>
    <t>isWeekDay</t>
  </si>
  <si>
    <t>VICTORIA GBORTEY</t>
  </si>
  <si>
    <t>MILLICENT ABOAGYEWAA</t>
  </si>
  <si>
    <t>FAFA TAMAKLOE</t>
  </si>
  <si>
    <t>DINAH BEDIAKO</t>
  </si>
  <si>
    <t>ANGELA ANNAN</t>
  </si>
  <si>
    <t>LYDIA QUARSHIE</t>
  </si>
  <si>
    <t>SAKINA ALI MOHAMMED</t>
  </si>
  <si>
    <t>LETICIA OWUSU SEKYERE /EBENEZER DWOMAH /ALBERT WIREDU</t>
  </si>
  <si>
    <t>CATHERINE NYARKO / GIDEON PLANGE/ RAHEAL OPOKU</t>
  </si>
  <si>
    <t>ELIZABETH AMOAH / JANET COKER</t>
  </si>
  <si>
    <t>GLORIA EKUMFI AMEYAW</t>
  </si>
  <si>
    <t>ISAAC THOMPSON / MUSTAPHA SEIDU / ERNEST KOTEI</t>
  </si>
  <si>
    <t>JANET ADU/ GRACE ABREFI / CHRISTIANA AMOAKO/ ERIC OPPONG</t>
  </si>
  <si>
    <t>PRISCA OWUSUA / EMMANEL OBI YEBOAH /MARGARET TWENE/ VIDA ACHEAMPONG</t>
  </si>
  <si>
    <t>DELIGHT AKLIGO / DELA CUDJOE AHIAGBEDE / COMFORT SESSAH</t>
  </si>
  <si>
    <t>STEPHEN OPPONG / EMMANUEL ADU POKU / PRISCILLA OSEI</t>
  </si>
  <si>
    <t>FAUSTINA TIWAA</t>
  </si>
  <si>
    <t>ELIZABETH GYAMFUA</t>
  </si>
  <si>
    <t>MILLICENT FORSON / JOSEPHINE ITSIAN</t>
  </si>
  <si>
    <t>AKIM ODA</t>
  </si>
  <si>
    <t>HO - LOTTERIES</t>
  </si>
  <si>
    <t>N I B  ABEKA</t>
  </si>
  <si>
    <t xml:space="preserve">ACCRA LOTTERIES </t>
  </si>
  <si>
    <t>TAKORADI - DVLA</t>
  </si>
  <si>
    <t>TAKORADI - LOTTERIES</t>
  </si>
  <si>
    <t>KUMASI - METRO MASS</t>
  </si>
  <si>
    <t>KUMASI MAIN</t>
  </si>
  <si>
    <t>SUNYANI - LOTTERIES</t>
  </si>
  <si>
    <t xml:space="preserve">ACCRA MMT KANESHIE </t>
  </si>
  <si>
    <t>SUNYANI HOSPITAL</t>
  </si>
  <si>
    <t xml:space="preserve">TAKORADI MMT </t>
  </si>
  <si>
    <t xml:space="preserve">SUNYANI MMT </t>
  </si>
  <si>
    <t>BEREKUM  N H I S</t>
  </si>
  <si>
    <t>JUDICIAL SUNYANI</t>
  </si>
  <si>
    <t>TAKORADI NHIS</t>
  </si>
  <si>
    <t>Miles</t>
  </si>
  <si>
    <t>Nautical</t>
  </si>
  <si>
    <t>ACCRA MAIN</t>
  </si>
  <si>
    <t>DANSOMAN</t>
  </si>
  <si>
    <t>ABEKA</t>
  </si>
  <si>
    <t xml:space="preserve">ACHIMOTA </t>
  </si>
  <si>
    <t>AIRPORT</t>
  </si>
  <si>
    <t xml:space="preserve"> MADINA</t>
  </si>
  <si>
    <t>BOG(SPINTEX)</t>
  </si>
  <si>
    <t xml:space="preserve"> SPINTEX</t>
  </si>
  <si>
    <t>PARLIAMENT HSE</t>
  </si>
  <si>
    <t xml:space="preserve">EAST LEGON </t>
  </si>
  <si>
    <t xml:space="preserve">LAW COURT </t>
  </si>
  <si>
    <t>MAKOLA</t>
  </si>
  <si>
    <t>KASOA</t>
  </si>
  <si>
    <t xml:space="preserve"> BAWJIASE</t>
  </si>
  <si>
    <t>ADEISO</t>
  </si>
  <si>
    <t>WINNEBA</t>
  </si>
  <si>
    <t xml:space="preserve"> OBEYEYIE </t>
  </si>
  <si>
    <t xml:space="preserve"> SUNYANI </t>
  </si>
  <si>
    <t xml:space="preserve"> BEREKUM </t>
  </si>
  <si>
    <t>WAMFIE</t>
  </si>
  <si>
    <t xml:space="preserve">DORMAA </t>
  </si>
  <si>
    <t>DROBO</t>
  </si>
  <si>
    <t> 41.97</t>
  </si>
  <si>
    <t> 41.98</t>
  </si>
  <si>
    <t xml:space="preserve"> SAMPA</t>
  </si>
  <si>
    <t>DUAYAW NKWANTA</t>
  </si>
  <si>
    <t>NKORANZA</t>
  </si>
  <si>
    <t>GOASO</t>
  </si>
  <si>
    <t xml:space="preserve"> KENYASE</t>
  </si>
  <si>
    <t>MIM</t>
  </si>
  <si>
    <t>BECHEM</t>
  </si>
  <si>
    <t>NTOTROSO</t>
  </si>
  <si>
    <t>TECHIMAN</t>
  </si>
  <si>
    <t>CAPE COAST</t>
  </si>
  <si>
    <t xml:space="preserve"> TWIFO HEMANG</t>
  </si>
  <si>
    <t xml:space="preserve">OBUASI </t>
  </si>
  <si>
    <t>ASOKWA JUNCTION</t>
  </si>
  <si>
    <t>ADENTA</t>
  </si>
  <si>
    <t>WINNEBA ROAD</t>
  </si>
  <si>
    <t xml:space="preserve"> BONTRASE</t>
  </si>
  <si>
    <t xml:space="preserve"> TARKWA</t>
  </si>
  <si>
    <t>ENCHI</t>
  </si>
  <si>
    <t>TAKORADI</t>
  </si>
  <si>
    <t xml:space="preserve"> JOMORO</t>
  </si>
  <si>
    <t>PRESTEA</t>
  </si>
  <si>
    <t xml:space="preserve"> BOGOSO</t>
  </si>
  <si>
    <t>WENCHI</t>
  </si>
  <si>
    <t>BAMBOI</t>
  </si>
  <si>
    <t>TINGA</t>
  </si>
  <si>
    <t>MOORE</t>
  </si>
  <si>
    <t>DUNKWA-ON-OFFIN</t>
  </si>
  <si>
    <t>WASA AKROPONG</t>
  </si>
  <si>
    <t>DIASO</t>
  </si>
  <si>
    <t>ELMINA</t>
  </si>
  <si>
    <t>YAMORANSA</t>
  </si>
  <si>
    <t>HO</t>
  </si>
  <si>
    <t>DENU</t>
  </si>
  <si>
    <t>HOHOE</t>
  </si>
  <si>
    <t>TEMA COMM 9</t>
  </si>
  <si>
    <t>AKATSI</t>
  </si>
  <si>
    <t xml:space="preserve">SPINTEX </t>
  </si>
  <si>
    <t>SPINTEX</t>
  </si>
  <si>
    <t>TEMA MAIN</t>
  </si>
  <si>
    <t>HARBOUR AREA</t>
  </si>
  <si>
    <t>AFIENYA</t>
  </si>
  <si>
    <t>SOGAKOPE</t>
  </si>
  <si>
    <t>ADOME</t>
  </si>
  <si>
    <t>KYEREMFASO</t>
  </si>
  <si>
    <t>OFFINSO</t>
  </si>
  <si>
    <t>ADIEMBRA</t>
  </si>
  <si>
    <t>TABERE</t>
  </si>
  <si>
    <t>KUBEASE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</si>
</sst>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20" fontId="0" fillId="0" borderId="0" xfId="0" applyNumberFormat="1"/>
    <xf numFmtId="0" fontId="0" fillId="0" borderId="0" xfId="0" applyFont="1"/>
    <xf numFmtId="0" fontId="0" fillId="3" borderId="0" xfId="0" applyFont="1" applyFill="1" applyBorder="1"/>
    <xf numFmtId="0" fontId="0" fillId="0" borderId="0" xfId="0" applyFont="1" applyBorder="1"/>
    <xf numFmtId="0" fontId="0" fillId="2" borderId="0" xfId="0" applyFont="1" applyFill="1"/>
    <xf numFmtId="0" fontId="0" fillId="3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43" fontId="0" fillId="3" borderId="1" xfId="1" applyFont="1" applyFill="1" applyBorder="1" applyAlignment="1">
      <alignment horizontal="center"/>
    </xf>
    <xf numFmtId="43" fontId="0" fillId="3" borderId="3" xfId="1" applyFont="1" applyFill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43" fontId="0" fillId="0" borderId="1" xfId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topLeftCell="B1" workbookViewId="0">
      <selection activeCell="M3" sqref="M3"/>
    </sheetView>
  </sheetViews>
  <sheetFormatPr defaultRowHeight="15" x14ac:dyDescent="0.25"/>
  <cols>
    <col min="2" max="2" width="10.140625" bestFit="1" customWidth="1"/>
    <col min="3" max="3" width="10.5703125" bestFit="1" customWidth="1"/>
    <col min="4" max="4" width="21.42578125" bestFit="1" customWidth="1"/>
    <col min="5" max="5" width="27.5703125" bestFit="1" customWidth="1"/>
    <col min="6" max="8" width="14" customWidth="1"/>
    <col min="9" max="9" width="17" bestFit="1" customWidth="1"/>
    <col min="10" max="10" width="12" bestFit="1" customWidth="1"/>
    <col min="11" max="11" width="14.28515625" bestFit="1" customWidth="1"/>
    <col min="12" max="12" width="12.5703125" bestFit="1" customWidth="1"/>
    <col min="13" max="13" width="13.42578125" bestFit="1" customWidth="1"/>
    <col min="15" max="15" width="21.42578125" bestFit="1" customWidth="1"/>
    <col min="16" max="16" width="34.42578125" bestFit="1" customWidth="1"/>
  </cols>
  <sheetData>
    <row r="1" spans="1:15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16</v>
      </c>
      <c r="G1" s="1" t="s">
        <v>4</v>
      </c>
      <c r="H1" s="1" t="s">
        <v>17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15</v>
      </c>
    </row>
    <row r="2" spans="1:15" x14ac:dyDescent="0.25">
      <c r="A2">
        <v>1</v>
      </c>
      <c r="B2" t="s">
        <v>181</v>
      </c>
      <c r="C2" t="s">
        <v>28</v>
      </c>
      <c r="D2" t="s">
        <v>182</v>
      </c>
      <c r="E2" t="s">
        <v>183</v>
      </c>
      <c r="F2">
        <v>2</v>
      </c>
      <c r="G2" s="2">
        <v>0.29166666666666669</v>
      </c>
      <c r="H2" s="2">
        <v>0.41666666666666669</v>
      </c>
      <c r="I2">
        <v>50000</v>
      </c>
      <c r="J2">
        <v>50000</v>
      </c>
      <c r="K2" t="s">
        <v>184</v>
      </c>
      <c r="L2">
        <v>42</v>
      </c>
      <c r="M2">
        <f>L2*0.621371</f>
        <v>26.097581999999999</v>
      </c>
      <c r="O2" t="s">
        <v>18</v>
      </c>
    </row>
    <row r="3" spans="1:15" x14ac:dyDescent="0.25">
      <c r="A3">
        <v>2</v>
      </c>
      <c r="B3" t="s">
        <v>198</v>
      </c>
      <c r="C3" t="s">
        <v>34</v>
      </c>
      <c r="D3" t="s">
        <v>199</v>
      </c>
      <c r="E3" t="s">
        <v>200</v>
      </c>
      <c r="F3">
        <v>29</v>
      </c>
      <c r="G3" s="2">
        <v>0.33333333333333298</v>
      </c>
      <c r="H3" s="2">
        <v>0.45833333333333298</v>
      </c>
      <c r="I3">
        <v>100000</v>
      </c>
      <c r="J3">
        <v>100000</v>
      </c>
      <c r="K3" t="s">
        <v>195</v>
      </c>
      <c r="L3">
        <v>45</v>
      </c>
      <c r="M3">
        <f>L3*0.621371</f>
        <v>27.961694999999999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5" x14ac:dyDescent="0.25"/>
  <cols>
    <col min="2" max="2" width="10.5703125" bestFit="1" customWidth="1"/>
    <col min="4" max="4" width="11.42578125" bestFit="1" customWidth="1"/>
    <col min="5" max="5" width="13.85546875" bestFit="1" customWidth="1"/>
    <col min="6" max="6" width="17.7109375" bestFit="1" customWidth="1"/>
  </cols>
  <sheetData>
    <row r="1" spans="1:6" x14ac:dyDescent="0.25">
      <c r="A1" t="s">
        <v>0</v>
      </c>
      <c r="B1" t="s">
        <v>10</v>
      </c>
      <c r="C1" t="s">
        <v>16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 t="s">
        <v>28</v>
      </c>
      <c r="C2">
        <v>1</v>
      </c>
      <c r="D2">
        <v>21</v>
      </c>
      <c r="E2">
        <v>3</v>
      </c>
      <c r="F2">
        <v>20000</v>
      </c>
    </row>
    <row r="3" spans="1:6" x14ac:dyDescent="0.25">
      <c r="A3">
        <v>2</v>
      </c>
      <c r="B3" t="s">
        <v>28</v>
      </c>
      <c r="C3">
        <v>2</v>
      </c>
      <c r="D3">
        <v>21</v>
      </c>
      <c r="E3">
        <v>6</v>
      </c>
      <c r="F3">
        <v>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opLeftCell="A118" workbookViewId="0">
      <selection activeCell="E130" sqref="E130"/>
    </sheetView>
  </sheetViews>
  <sheetFormatPr defaultRowHeight="15" x14ac:dyDescent="0.25"/>
  <cols>
    <col min="2" max="2" width="10.5703125" bestFit="1" customWidth="1"/>
    <col min="3" max="4" width="19.28515625" bestFit="1" customWidth="1"/>
    <col min="5" max="5" width="7.85546875" bestFit="1" customWidth="1"/>
    <col min="6" max="6" width="6.7109375" bestFit="1" customWidth="1"/>
    <col min="7" max="7" width="8.28515625" bestFit="1" customWidth="1"/>
    <col min="8" max="8" width="10.85546875" bestFit="1" customWidth="1"/>
  </cols>
  <sheetData>
    <row r="1" spans="1:8" x14ac:dyDescent="0.25">
      <c r="A1" s="1" t="s">
        <v>16</v>
      </c>
      <c r="B1" s="1" t="s">
        <v>10</v>
      </c>
      <c r="C1" s="1" t="s">
        <v>13</v>
      </c>
      <c r="D1" s="1" t="s">
        <v>14</v>
      </c>
      <c r="E1" s="1" t="s">
        <v>11</v>
      </c>
      <c r="F1" s="1" t="s">
        <v>253</v>
      </c>
      <c r="G1" s="1" t="s">
        <v>254</v>
      </c>
      <c r="H1" s="1" t="s">
        <v>12</v>
      </c>
    </row>
    <row r="2" spans="1:8" x14ac:dyDescent="0.25">
      <c r="A2" s="3">
        <v>1</v>
      </c>
      <c r="B2" s="3" t="s">
        <v>28</v>
      </c>
      <c r="C2" s="3" t="s">
        <v>255</v>
      </c>
      <c r="D2" s="3" t="s">
        <v>60</v>
      </c>
      <c r="E2" s="14">
        <v>9.73</v>
      </c>
      <c r="F2" s="14">
        <v>6.05</v>
      </c>
      <c r="G2" s="3">
        <v>5.25</v>
      </c>
      <c r="H2" s="3">
        <v>3.79</v>
      </c>
    </row>
    <row r="3" spans="1:8" x14ac:dyDescent="0.25">
      <c r="A3" s="3">
        <f>A2+1</f>
        <v>2</v>
      </c>
      <c r="B3" s="3" t="s">
        <v>28</v>
      </c>
      <c r="C3" s="3" t="s">
        <v>60</v>
      </c>
      <c r="D3" s="3" t="s">
        <v>255</v>
      </c>
      <c r="E3" s="14">
        <v>9.73</v>
      </c>
      <c r="F3" s="14">
        <v>6.05</v>
      </c>
      <c r="G3" s="3">
        <v>5.25</v>
      </c>
      <c r="H3" s="3">
        <v>3.79</v>
      </c>
    </row>
    <row r="4" spans="1:8" x14ac:dyDescent="0.25">
      <c r="A4" s="3">
        <f t="shared" ref="A4:A67" si="0">A3+1</f>
        <v>3</v>
      </c>
      <c r="B4" s="3" t="s">
        <v>28</v>
      </c>
      <c r="C4" s="3" t="s">
        <v>255</v>
      </c>
      <c r="D4" s="3" t="s">
        <v>105</v>
      </c>
      <c r="E4" s="14">
        <v>8.64</v>
      </c>
      <c r="F4" s="14">
        <v>5.37</v>
      </c>
      <c r="G4" s="3">
        <v>4.67</v>
      </c>
      <c r="H4" s="3">
        <v>3.79</v>
      </c>
    </row>
    <row r="5" spans="1:8" x14ac:dyDescent="0.25">
      <c r="A5" s="3">
        <f t="shared" si="0"/>
        <v>4</v>
      </c>
      <c r="B5" s="3" t="s">
        <v>28</v>
      </c>
      <c r="C5" s="3" t="s">
        <v>105</v>
      </c>
      <c r="D5" s="3" t="s">
        <v>255</v>
      </c>
      <c r="E5" s="14">
        <v>8.64</v>
      </c>
      <c r="F5" s="14">
        <v>5.37</v>
      </c>
      <c r="G5" s="3">
        <v>4.67</v>
      </c>
      <c r="H5" s="3">
        <v>3.79</v>
      </c>
    </row>
    <row r="6" spans="1:8" x14ac:dyDescent="0.25">
      <c r="A6" s="3">
        <f t="shared" si="0"/>
        <v>5</v>
      </c>
      <c r="B6" s="3" t="s">
        <v>28</v>
      </c>
      <c r="C6" s="3" t="s">
        <v>255</v>
      </c>
      <c r="D6" s="3" t="s">
        <v>256</v>
      </c>
      <c r="E6" s="14">
        <v>13.66</v>
      </c>
      <c r="F6" s="14">
        <v>8.49</v>
      </c>
      <c r="G6" s="3">
        <v>7.38</v>
      </c>
      <c r="H6" s="3">
        <v>3.79</v>
      </c>
    </row>
    <row r="7" spans="1:8" x14ac:dyDescent="0.25">
      <c r="A7" s="3">
        <f t="shared" si="0"/>
        <v>6</v>
      </c>
      <c r="B7" s="3" t="s">
        <v>28</v>
      </c>
      <c r="C7" s="3" t="s">
        <v>256</v>
      </c>
      <c r="D7" s="3" t="s">
        <v>255</v>
      </c>
      <c r="E7" s="14">
        <v>13.66</v>
      </c>
      <c r="F7" s="14">
        <v>8.49</v>
      </c>
      <c r="G7" s="3">
        <v>7.38</v>
      </c>
      <c r="H7" s="3">
        <v>3.79</v>
      </c>
    </row>
    <row r="8" spans="1:8" x14ac:dyDescent="0.25">
      <c r="A8" s="3">
        <f t="shared" si="0"/>
        <v>7</v>
      </c>
      <c r="B8" s="3" t="s">
        <v>28</v>
      </c>
      <c r="C8" s="3" t="s">
        <v>255</v>
      </c>
      <c r="D8" s="3" t="s">
        <v>257</v>
      </c>
      <c r="E8" s="14">
        <v>10.29</v>
      </c>
      <c r="F8" s="14">
        <v>6.39</v>
      </c>
      <c r="G8" s="3">
        <v>5.56</v>
      </c>
      <c r="H8" s="3">
        <v>3.79</v>
      </c>
    </row>
    <row r="9" spans="1:8" x14ac:dyDescent="0.25">
      <c r="A9" s="3">
        <f t="shared" si="0"/>
        <v>8</v>
      </c>
      <c r="B9" s="3" t="s">
        <v>28</v>
      </c>
      <c r="C9" s="3" t="s">
        <v>257</v>
      </c>
      <c r="D9" s="3" t="s">
        <v>255</v>
      </c>
      <c r="E9" s="14">
        <v>10.29</v>
      </c>
      <c r="F9" s="14">
        <v>6.39</v>
      </c>
      <c r="G9" s="3">
        <v>5.56</v>
      </c>
      <c r="H9" s="3">
        <v>3.79</v>
      </c>
    </row>
    <row r="10" spans="1:8" x14ac:dyDescent="0.25">
      <c r="A10" s="3">
        <f t="shared" si="0"/>
        <v>9</v>
      </c>
      <c r="B10" s="3" t="s">
        <v>28</v>
      </c>
      <c r="C10" s="3" t="s">
        <v>255</v>
      </c>
      <c r="D10" s="3" t="s">
        <v>258</v>
      </c>
      <c r="E10" s="14">
        <v>6.75</v>
      </c>
      <c r="F10" s="14">
        <v>4.1900000000000004</v>
      </c>
      <c r="G10" s="3">
        <v>3.64</v>
      </c>
      <c r="H10" s="3">
        <v>3.79</v>
      </c>
    </row>
    <row r="11" spans="1:8" x14ac:dyDescent="0.25">
      <c r="A11" s="3">
        <f t="shared" si="0"/>
        <v>10</v>
      </c>
      <c r="B11" s="3" t="s">
        <v>28</v>
      </c>
      <c r="C11" s="3" t="s">
        <v>258</v>
      </c>
      <c r="D11" s="3" t="s">
        <v>255</v>
      </c>
      <c r="E11" s="14">
        <v>6.75</v>
      </c>
      <c r="F11" s="14">
        <v>4.1900000000000004</v>
      </c>
      <c r="G11" s="3">
        <v>3.64</v>
      </c>
      <c r="H11" s="3">
        <v>3.79</v>
      </c>
    </row>
    <row r="12" spans="1:8" x14ac:dyDescent="0.25">
      <c r="A12" s="3">
        <f t="shared" si="0"/>
        <v>11</v>
      </c>
      <c r="B12" s="3" t="s">
        <v>28</v>
      </c>
      <c r="C12" s="3" t="s">
        <v>255</v>
      </c>
      <c r="D12" s="3" t="s">
        <v>170</v>
      </c>
      <c r="E12" s="14">
        <v>4.38</v>
      </c>
      <c r="F12" s="14">
        <v>2.72</v>
      </c>
      <c r="G12" s="3">
        <v>2.37</v>
      </c>
      <c r="H12" s="3">
        <v>3.79</v>
      </c>
    </row>
    <row r="13" spans="1:8" x14ac:dyDescent="0.25">
      <c r="A13" s="3">
        <f t="shared" si="0"/>
        <v>12</v>
      </c>
      <c r="B13" s="3" t="s">
        <v>28</v>
      </c>
      <c r="C13" s="3" t="s">
        <v>170</v>
      </c>
      <c r="D13" s="3" t="s">
        <v>255</v>
      </c>
      <c r="E13" s="14">
        <v>4.38</v>
      </c>
      <c r="F13" s="14">
        <v>2.72</v>
      </c>
      <c r="G13" s="3">
        <v>2.37</v>
      </c>
      <c r="H13" s="3">
        <v>3.79</v>
      </c>
    </row>
    <row r="14" spans="1:8" x14ac:dyDescent="0.25">
      <c r="A14" s="3">
        <f t="shared" si="0"/>
        <v>13</v>
      </c>
      <c r="B14" s="3" t="s">
        <v>28</v>
      </c>
      <c r="C14" s="3" t="s">
        <v>255</v>
      </c>
      <c r="D14" s="3" t="s">
        <v>259</v>
      </c>
      <c r="E14" s="14">
        <v>6.6</v>
      </c>
      <c r="F14" s="14">
        <v>4.0999999999999996</v>
      </c>
      <c r="G14" s="3">
        <v>3.57</v>
      </c>
      <c r="H14" s="3">
        <v>3.79</v>
      </c>
    </row>
    <row r="15" spans="1:8" x14ac:dyDescent="0.25">
      <c r="A15" s="3">
        <f t="shared" si="0"/>
        <v>14</v>
      </c>
      <c r="B15" s="3" t="s">
        <v>28</v>
      </c>
      <c r="C15" s="3" t="s">
        <v>259</v>
      </c>
      <c r="D15" s="3" t="s">
        <v>255</v>
      </c>
      <c r="E15" s="14">
        <v>6.6</v>
      </c>
      <c r="F15" s="14">
        <v>4.0999999999999996</v>
      </c>
      <c r="G15" s="3">
        <v>3.57</v>
      </c>
      <c r="H15" s="3">
        <v>3.79</v>
      </c>
    </row>
    <row r="16" spans="1:8" x14ac:dyDescent="0.25">
      <c r="A16" s="3">
        <f t="shared" si="0"/>
        <v>15</v>
      </c>
      <c r="B16" s="3" t="s">
        <v>28</v>
      </c>
      <c r="C16" s="3" t="s">
        <v>255</v>
      </c>
      <c r="D16" s="3" t="s">
        <v>260</v>
      </c>
      <c r="E16" s="14">
        <v>9.8800000000000008</v>
      </c>
      <c r="F16" s="14">
        <v>6.14</v>
      </c>
      <c r="G16" s="3">
        <v>5.34</v>
      </c>
      <c r="H16" s="3">
        <v>3.79</v>
      </c>
    </row>
    <row r="17" spans="1:8" x14ac:dyDescent="0.25">
      <c r="A17" s="3">
        <f t="shared" si="0"/>
        <v>16</v>
      </c>
      <c r="B17" s="3" t="s">
        <v>28</v>
      </c>
      <c r="C17" s="3" t="s">
        <v>260</v>
      </c>
      <c r="D17" s="3" t="s">
        <v>255</v>
      </c>
      <c r="E17" s="14">
        <v>9.8800000000000008</v>
      </c>
      <c r="F17" s="14">
        <v>6.14</v>
      </c>
      <c r="G17" s="3">
        <v>5.34</v>
      </c>
      <c r="H17" s="3">
        <v>3.79</v>
      </c>
    </row>
    <row r="18" spans="1:8" x14ac:dyDescent="0.25">
      <c r="A18" s="3">
        <f t="shared" si="0"/>
        <v>17</v>
      </c>
      <c r="B18" s="3" t="s">
        <v>28</v>
      </c>
      <c r="C18" s="3" t="s">
        <v>255</v>
      </c>
      <c r="D18" s="3" t="s">
        <v>261</v>
      </c>
      <c r="E18" s="14">
        <v>20</v>
      </c>
      <c r="F18" s="14">
        <v>40</v>
      </c>
      <c r="G18">
        <v>0</v>
      </c>
      <c r="H18" s="3">
        <v>3.79</v>
      </c>
    </row>
    <row r="19" spans="1:8" x14ac:dyDescent="0.25">
      <c r="A19" s="3">
        <f t="shared" si="0"/>
        <v>18</v>
      </c>
      <c r="B19" s="3" t="s">
        <v>28</v>
      </c>
      <c r="C19" s="3" t="s">
        <v>261</v>
      </c>
      <c r="D19" s="3" t="s">
        <v>255</v>
      </c>
      <c r="E19" s="14">
        <v>20</v>
      </c>
      <c r="F19" s="14">
        <v>40</v>
      </c>
      <c r="G19">
        <v>0</v>
      </c>
      <c r="H19" s="3">
        <v>3.79</v>
      </c>
    </row>
    <row r="20" spans="1:8" x14ac:dyDescent="0.25">
      <c r="A20" s="3">
        <f t="shared" si="0"/>
        <v>19</v>
      </c>
      <c r="B20" s="3" t="s">
        <v>28</v>
      </c>
      <c r="C20" s="3" t="s">
        <v>255</v>
      </c>
      <c r="D20" s="3" t="s">
        <v>262</v>
      </c>
      <c r="E20" s="14">
        <v>7.32</v>
      </c>
      <c r="F20" s="14">
        <v>4.55</v>
      </c>
      <c r="G20" s="3">
        <v>3.95</v>
      </c>
      <c r="H20" s="3">
        <v>3.79</v>
      </c>
    </row>
    <row r="21" spans="1:8" x14ac:dyDescent="0.25">
      <c r="A21" s="3">
        <f t="shared" si="0"/>
        <v>20</v>
      </c>
      <c r="B21" s="3" t="s">
        <v>28</v>
      </c>
      <c r="C21" s="3" t="s">
        <v>262</v>
      </c>
      <c r="D21" s="3" t="s">
        <v>255</v>
      </c>
      <c r="E21" s="14">
        <v>7.32</v>
      </c>
      <c r="F21" s="14">
        <v>4.55</v>
      </c>
      <c r="G21" s="3">
        <v>3.95</v>
      </c>
      <c r="H21" s="3">
        <v>3.79</v>
      </c>
    </row>
    <row r="22" spans="1:8" x14ac:dyDescent="0.25">
      <c r="A22" s="3">
        <f t="shared" si="0"/>
        <v>21</v>
      </c>
      <c r="B22" s="3" t="s">
        <v>28</v>
      </c>
      <c r="C22" s="3" t="s">
        <v>255</v>
      </c>
      <c r="D22" s="3" t="s">
        <v>263</v>
      </c>
      <c r="E22" s="14">
        <v>7.18</v>
      </c>
      <c r="F22" s="14">
        <v>4.46</v>
      </c>
      <c r="G22" s="3">
        <v>3.88</v>
      </c>
      <c r="H22" s="3">
        <v>3.79</v>
      </c>
    </row>
    <row r="23" spans="1:8" x14ac:dyDescent="0.25">
      <c r="A23" s="3">
        <f t="shared" si="0"/>
        <v>22</v>
      </c>
      <c r="B23" s="3" t="s">
        <v>28</v>
      </c>
      <c r="C23" s="3" t="s">
        <v>263</v>
      </c>
      <c r="D23" s="3" t="s">
        <v>255</v>
      </c>
      <c r="E23" s="14">
        <v>7.18</v>
      </c>
      <c r="F23" s="14">
        <v>4.46</v>
      </c>
      <c r="G23" s="3">
        <v>3.88</v>
      </c>
      <c r="H23" s="3">
        <v>3.79</v>
      </c>
    </row>
    <row r="24" spans="1:8" x14ac:dyDescent="0.25">
      <c r="A24" s="3">
        <f t="shared" si="0"/>
        <v>23</v>
      </c>
      <c r="B24" s="3" t="s">
        <v>28</v>
      </c>
      <c r="C24" s="3" t="s">
        <v>255</v>
      </c>
      <c r="D24" s="3" t="s">
        <v>264</v>
      </c>
      <c r="E24" s="14">
        <v>6.25</v>
      </c>
      <c r="F24" s="14">
        <v>3.88</v>
      </c>
      <c r="G24" s="3">
        <v>3.38</v>
      </c>
      <c r="H24" s="3">
        <v>3.79</v>
      </c>
    </row>
    <row r="25" spans="1:8" x14ac:dyDescent="0.25">
      <c r="A25" s="3">
        <f t="shared" si="0"/>
        <v>24</v>
      </c>
      <c r="B25" s="3" t="s">
        <v>28</v>
      </c>
      <c r="C25" s="3" t="s">
        <v>264</v>
      </c>
      <c r="D25" s="3" t="s">
        <v>255</v>
      </c>
      <c r="E25" s="14">
        <v>6.25</v>
      </c>
      <c r="F25" s="14">
        <v>3.88</v>
      </c>
      <c r="G25" s="3">
        <v>3.38</v>
      </c>
      <c r="H25" s="3">
        <v>3.79</v>
      </c>
    </row>
    <row r="26" spans="1:8" x14ac:dyDescent="0.25">
      <c r="A26" s="3">
        <f t="shared" si="0"/>
        <v>25</v>
      </c>
      <c r="B26" s="3" t="s">
        <v>28</v>
      </c>
      <c r="C26" s="3" t="s">
        <v>255</v>
      </c>
      <c r="D26" s="3" t="s">
        <v>265</v>
      </c>
      <c r="E26" s="14">
        <v>8.1199999999999992</v>
      </c>
      <c r="F26" s="14">
        <v>5.05</v>
      </c>
      <c r="G26" s="3">
        <v>4.38</v>
      </c>
      <c r="H26" s="3">
        <v>3.79</v>
      </c>
    </row>
    <row r="27" spans="1:8" x14ac:dyDescent="0.25">
      <c r="A27" s="3">
        <f t="shared" si="0"/>
        <v>26</v>
      </c>
      <c r="B27" s="3" t="s">
        <v>28</v>
      </c>
      <c r="C27" s="3" t="s">
        <v>265</v>
      </c>
      <c r="D27" s="3" t="s">
        <v>255</v>
      </c>
      <c r="E27" s="14">
        <v>8.1199999999999992</v>
      </c>
      <c r="F27" s="14">
        <v>5.05</v>
      </c>
      <c r="G27" s="3">
        <v>4.38</v>
      </c>
      <c r="H27" s="3">
        <v>3.79</v>
      </c>
    </row>
    <row r="28" spans="1:8" x14ac:dyDescent="0.25">
      <c r="A28" s="3">
        <f t="shared" si="0"/>
        <v>27</v>
      </c>
      <c r="B28" s="3" t="s">
        <v>28</v>
      </c>
      <c r="C28" s="3" t="s">
        <v>255</v>
      </c>
      <c r="D28" s="3" t="s">
        <v>266</v>
      </c>
      <c r="E28" s="14">
        <v>7.55</v>
      </c>
      <c r="F28" s="14">
        <v>4.6900000000000004</v>
      </c>
      <c r="G28" s="3">
        <v>4.08</v>
      </c>
      <c r="H28" s="3">
        <v>3.79</v>
      </c>
    </row>
    <row r="29" spans="1:8" x14ac:dyDescent="0.25">
      <c r="A29" s="3">
        <f t="shared" si="0"/>
        <v>28</v>
      </c>
      <c r="B29" s="3" t="s">
        <v>28</v>
      </c>
      <c r="C29" s="3" t="s">
        <v>266</v>
      </c>
      <c r="D29" s="3" t="s">
        <v>255</v>
      </c>
      <c r="E29" s="14">
        <v>7.55</v>
      </c>
      <c r="F29" s="14">
        <v>4.6900000000000004</v>
      </c>
      <c r="G29" s="3">
        <v>4.08</v>
      </c>
      <c r="H29" s="3">
        <v>3.79</v>
      </c>
    </row>
    <row r="30" spans="1:8" x14ac:dyDescent="0.25">
      <c r="A30" s="3">
        <f t="shared" si="0"/>
        <v>29</v>
      </c>
      <c r="B30" s="3" t="s">
        <v>28</v>
      </c>
      <c r="C30" s="3" t="s">
        <v>255</v>
      </c>
      <c r="D30" s="3" t="s">
        <v>267</v>
      </c>
      <c r="E30" s="14">
        <v>30.95</v>
      </c>
      <c r="F30" s="14">
        <v>19.23</v>
      </c>
      <c r="G30" s="3">
        <v>16.71</v>
      </c>
      <c r="H30" s="3">
        <v>3.79</v>
      </c>
    </row>
    <row r="31" spans="1:8" x14ac:dyDescent="0.25">
      <c r="A31" s="3">
        <f t="shared" si="0"/>
        <v>30</v>
      </c>
      <c r="B31" s="3" t="s">
        <v>28</v>
      </c>
      <c r="C31" s="3" t="s">
        <v>267</v>
      </c>
      <c r="D31" s="3" t="s">
        <v>255</v>
      </c>
      <c r="E31" s="14">
        <v>30.95</v>
      </c>
      <c r="F31" s="14">
        <v>19.23</v>
      </c>
      <c r="G31" s="3">
        <v>16.71</v>
      </c>
      <c r="H31" s="3">
        <v>3.79</v>
      </c>
    </row>
    <row r="32" spans="1:8" x14ac:dyDescent="0.25">
      <c r="A32" s="3">
        <f t="shared" si="0"/>
        <v>31</v>
      </c>
      <c r="B32" s="3" t="s">
        <v>28</v>
      </c>
      <c r="C32" s="3" t="s">
        <v>255</v>
      </c>
      <c r="D32" s="3" t="s">
        <v>268</v>
      </c>
      <c r="E32" s="14">
        <v>53.83</v>
      </c>
      <c r="F32" s="14">
        <v>33.450000000000003</v>
      </c>
      <c r="G32" s="3">
        <v>29.07</v>
      </c>
      <c r="H32" s="3">
        <v>3.79</v>
      </c>
    </row>
    <row r="33" spans="1:8" x14ac:dyDescent="0.25">
      <c r="A33" s="3">
        <f t="shared" si="0"/>
        <v>32</v>
      </c>
      <c r="B33" s="3" t="s">
        <v>28</v>
      </c>
      <c r="C33" s="3" t="s">
        <v>268</v>
      </c>
      <c r="D33" s="3" t="s">
        <v>255</v>
      </c>
      <c r="E33" s="14">
        <v>53.83</v>
      </c>
      <c r="F33" s="14">
        <v>33.450000000000003</v>
      </c>
      <c r="G33" s="3">
        <v>29.07</v>
      </c>
      <c r="H33" s="3">
        <v>3.79</v>
      </c>
    </row>
    <row r="34" spans="1:8" x14ac:dyDescent="0.25">
      <c r="A34" s="3">
        <f t="shared" si="0"/>
        <v>33</v>
      </c>
      <c r="B34" s="3" t="s">
        <v>28</v>
      </c>
      <c r="C34" s="3" t="s">
        <v>255</v>
      </c>
      <c r="D34" s="3" t="s">
        <v>269</v>
      </c>
      <c r="E34" s="14">
        <v>49.12</v>
      </c>
      <c r="F34" s="14">
        <v>30.52</v>
      </c>
      <c r="G34" s="3">
        <v>26.52</v>
      </c>
      <c r="H34" s="3">
        <v>3.79</v>
      </c>
    </row>
    <row r="35" spans="1:8" x14ac:dyDescent="0.25">
      <c r="A35" s="3">
        <f t="shared" si="0"/>
        <v>34</v>
      </c>
      <c r="B35" s="3" t="s">
        <v>28</v>
      </c>
      <c r="C35" s="3" t="s">
        <v>269</v>
      </c>
      <c r="D35" s="3" t="s">
        <v>255</v>
      </c>
      <c r="E35" s="14">
        <v>49.12</v>
      </c>
      <c r="F35" s="14">
        <v>30.52</v>
      </c>
      <c r="G35" s="3">
        <v>26.52</v>
      </c>
      <c r="H35" s="3">
        <v>3.79</v>
      </c>
    </row>
    <row r="36" spans="1:8" x14ac:dyDescent="0.25">
      <c r="A36" s="3">
        <f t="shared" si="0"/>
        <v>35</v>
      </c>
      <c r="B36" s="3" t="s">
        <v>28</v>
      </c>
      <c r="C36" s="3" t="s">
        <v>255</v>
      </c>
      <c r="D36" s="3" t="s">
        <v>270</v>
      </c>
      <c r="E36" s="14">
        <v>65.459999999999994</v>
      </c>
      <c r="F36" s="14">
        <v>40.68</v>
      </c>
      <c r="G36" s="3">
        <v>35.35</v>
      </c>
      <c r="H36" s="3">
        <v>3.79</v>
      </c>
    </row>
    <row r="37" spans="1:8" x14ac:dyDescent="0.25">
      <c r="A37" s="3">
        <f t="shared" si="0"/>
        <v>36</v>
      </c>
      <c r="B37" s="3" t="s">
        <v>28</v>
      </c>
      <c r="C37" s="3" t="s">
        <v>270</v>
      </c>
      <c r="D37" s="3" t="s">
        <v>255</v>
      </c>
      <c r="E37" s="14">
        <v>65.459999999999994</v>
      </c>
      <c r="F37" s="14">
        <v>40.68</v>
      </c>
      <c r="G37" s="3">
        <v>35.35</v>
      </c>
      <c r="H37" s="3">
        <v>3.79</v>
      </c>
    </row>
    <row r="38" spans="1:8" x14ac:dyDescent="0.25">
      <c r="A38" s="3">
        <f t="shared" si="0"/>
        <v>37</v>
      </c>
      <c r="B38" s="3" t="s">
        <v>28</v>
      </c>
      <c r="C38" s="3" t="s">
        <v>255</v>
      </c>
      <c r="D38" s="3" t="s">
        <v>271</v>
      </c>
      <c r="E38" s="15">
        <v>24.96</v>
      </c>
      <c r="F38" s="15">
        <v>15.51</v>
      </c>
      <c r="G38" s="3"/>
      <c r="H38" s="3">
        <v>3.79</v>
      </c>
    </row>
    <row r="39" spans="1:8" x14ac:dyDescent="0.25">
      <c r="A39" s="3">
        <f t="shared" si="0"/>
        <v>38</v>
      </c>
      <c r="B39" s="3" t="s">
        <v>28</v>
      </c>
      <c r="C39" s="3" t="s">
        <v>271</v>
      </c>
      <c r="D39" s="3" t="s">
        <v>255</v>
      </c>
      <c r="E39" s="15">
        <v>24.96</v>
      </c>
      <c r="F39" s="15">
        <v>15.51</v>
      </c>
      <c r="G39" s="3"/>
      <c r="H39" s="3">
        <v>3.79</v>
      </c>
    </row>
    <row r="40" spans="1:8" x14ac:dyDescent="0.25">
      <c r="A40" s="3">
        <f t="shared" si="0"/>
        <v>39</v>
      </c>
      <c r="B40" s="3" t="s">
        <v>43</v>
      </c>
      <c r="C40" s="3" t="s">
        <v>272</v>
      </c>
      <c r="D40" s="3" t="s">
        <v>273</v>
      </c>
      <c r="E40" s="14">
        <v>37.119999999999997</v>
      </c>
      <c r="F40" s="14">
        <v>23.07</v>
      </c>
      <c r="G40" s="3">
        <v>20.04</v>
      </c>
      <c r="H40" s="3">
        <v>3.79</v>
      </c>
    </row>
    <row r="41" spans="1:8" x14ac:dyDescent="0.25">
      <c r="A41" s="3">
        <f t="shared" si="0"/>
        <v>40</v>
      </c>
      <c r="B41" s="3" t="s">
        <v>43</v>
      </c>
      <c r="C41" s="3" t="s">
        <v>273</v>
      </c>
      <c r="D41" s="3" t="s">
        <v>272</v>
      </c>
      <c r="E41" s="14">
        <v>37.119999999999997</v>
      </c>
      <c r="F41" s="14">
        <v>23.07</v>
      </c>
      <c r="G41" s="3">
        <v>20.04</v>
      </c>
      <c r="H41" s="3">
        <v>3.79</v>
      </c>
    </row>
    <row r="42" spans="1:8" x14ac:dyDescent="0.25">
      <c r="A42" s="3">
        <f t="shared" si="0"/>
        <v>41</v>
      </c>
      <c r="B42" s="3" t="s">
        <v>43</v>
      </c>
      <c r="C42" s="3" t="s">
        <v>272</v>
      </c>
      <c r="D42" s="3" t="s">
        <v>274</v>
      </c>
      <c r="E42" s="14">
        <v>60.56</v>
      </c>
      <c r="F42" s="14">
        <v>37.630000000000003</v>
      </c>
      <c r="G42" s="3">
        <v>32.700000000000003</v>
      </c>
      <c r="H42" s="3">
        <v>3.79</v>
      </c>
    </row>
    <row r="43" spans="1:8" x14ac:dyDescent="0.25">
      <c r="A43" s="3">
        <f t="shared" si="0"/>
        <v>42</v>
      </c>
      <c r="B43" s="3" t="s">
        <v>43</v>
      </c>
      <c r="C43" s="3" t="s">
        <v>274</v>
      </c>
      <c r="D43" s="3" t="s">
        <v>272</v>
      </c>
      <c r="E43" s="14">
        <v>60.56</v>
      </c>
      <c r="F43" s="14">
        <v>37.630000000000003</v>
      </c>
      <c r="G43" s="3">
        <v>32.700000000000003</v>
      </c>
      <c r="H43" s="3">
        <v>3.79</v>
      </c>
    </row>
    <row r="44" spans="1:8" x14ac:dyDescent="0.25">
      <c r="A44" s="3">
        <f t="shared" si="0"/>
        <v>43</v>
      </c>
      <c r="B44" s="3" t="s">
        <v>43</v>
      </c>
      <c r="C44" s="3" t="s">
        <v>272</v>
      </c>
      <c r="D44" s="3" t="s">
        <v>275</v>
      </c>
      <c r="E44" s="14">
        <v>81.78</v>
      </c>
      <c r="F44" s="14">
        <v>50.81</v>
      </c>
      <c r="G44" s="3">
        <v>44.16</v>
      </c>
      <c r="H44" s="3">
        <v>3.79</v>
      </c>
    </row>
    <row r="45" spans="1:8" x14ac:dyDescent="0.25">
      <c r="A45" s="3">
        <f t="shared" si="0"/>
        <v>44</v>
      </c>
      <c r="B45" s="3" t="s">
        <v>43</v>
      </c>
      <c r="C45" s="3" t="s">
        <v>275</v>
      </c>
      <c r="D45" s="3" t="s">
        <v>272</v>
      </c>
      <c r="E45" s="14">
        <v>81.78</v>
      </c>
      <c r="F45" s="14">
        <v>50.81</v>
      </c>
      <c r="G45" s="3">
        <v>44.16</v>
      </c>
      <c r="H45" s="3">
        <v>3.79</v>
      </c>
    </row>
    <row r="46" spans="1:8" x14ac:dyDescent="0.25">
      <c r="A46" s="3">
        <f t="shared" si="0"/>
        <v>45</v>
      </c>
      <c r="B46" s="3" t="s">
        <v>43</v>
      </c>
      <c r="C46" s="3" t="s">
        <v>272</v>
      </c>
      <c r="D46" s="3" t="s">
        <v>276</v>
      </c>
      <c r="E46" s="15">
        <v>67.540000000000006</v>
      </c>
      <c r="F46" s="15" t="s">
        <v>277</v>
      </c>
      <c r="G46" s="3"/>
      <c r="H46" s="3">
        <v>3.79</v>
      </c>
    </row>
    <row r="47" spans="1:8" x14ac:dyDescent="0.25">
      <c r="A47" s="3">
        <f t="shared" si="0"/>
        <v>46</v>
      </c>
      <c r="B47" s="3" t="s">
        <v>43</v>
      </c>
      <c r="C47" s="3" t="s">
        <v>276</v>
      </c>
      <c r="D47" s="3" t="s">
        <v>272</v>
      </c>
      <c r="E47" s="15">
        <v>67.540000000000006</v>
      </c>
      <c r="F47" s="15" t="s">
        <v>278</v>
      </c>
      <c r="G47" s="3"/>
      <c r="H47" s="3">
        <v>3.79</v>
      </c>
    </row>
    <row r="48" spans="1:8" x14ac:dyDescent="0.25">
      <c r="A48" s="3">
        <f t="shared" si="0"/>
        <v>47</v>
      </c>
      <c r="B48" s="3" t="s">
        <v>43</v>
      </c>
      <c r="C48" s="3" t="s">
        <v>272</v>
      </c>
      <c r="D48" s="3" t="s">
        <v>279</v>
      </c>
      <c r="E48" s="15">
        <v>105.8</v>
      </c>
      <c r="F48" s="15">
        <v>65.739999999999995</v>
      </c>
      <c r="G48" s="3"/>
      <c r="H48" s="3">
        <v>3.79</v>
      </c>
    </row>
    <row r="49" spans="1:8" x14ac:dyDescent="0.25">
      <c r="A49" s="3">
        <f t="shared" si="0"/>
        <v>48</v>
      </c>
      <c r="B49" s="3" t="s">
        <v>43</v>
      </c>
      <c r="C49" s="3" t="s">
        <v>279</v>
      </c>
      <c r="D49" s="3" t="s">
        <v>272</v>
      </c>
      <c r="E49" s="15">
        <v>105.8</v>
      </c>
      <c r="F49" s="15">
        <v>65.739999999999995</v>
      </c>
      <c r="G49" s="3"/>
      <c r="H49" s="3">
        <v>3.79</v>
      </c>
    </row>
    <row r="50" spans="1:8" x14ac:dyDescent="0.25">
      <c r="A50" s="3">
        <f t="shared" si="0"/>
        <v>49</v>
      </c>
      <c r="B50" s="3" t="s">
        <v>43</v>
      </c>
      <c r="C50" s="3" t="s">
        <v>272</v>
      </c>
      <c r="D50" s="3" t="s">
        <v>280</v>
      </c>
      <c r="E50" s="14">
        <v>36.51</v>
      </c>
      <c r="F50" s="14">
        <v>22.69</v>
      </c>
      <c r="G50" s="3">
        <v>19.71</v>
      </c>
      <c r="H50" s="3">
        <v>3.79</v>
      </c>
    </row>
    <row r="51" spans="1:8" x14ac:dyDescent="0.25">
      <c r="A51" s="3">
        <f t="shared" si="0"/>
        <v>50</v>
      </c>
      <c r="B51" s="3" t="s">
        <v>43</v>
      </c>
      <c r="C51" s="3" t="s">
        <v>280</v>
      </c>
      <c r="D51" s="3" t="s">
        <v>272</v>
      </c>
      <c r="E51" s="14">
        <v>36.51</v>
      </c>
      <c r="F51" s="14">
        <v>22.69</v>
      </c>
      <c r="G51" s="3">
        <v>19.71</v>
      </c>
      <c r="H51" s="3">
        <v>3.79</v>
      </c>
    </row>
    <row r="52" spans="1:8" x14ac:dyDescent="0.25">
      <c r="A52" s="3">
        <f t="shared" si="0"/>
        <v>51</v>
      </c>
      <c r="B52" s="3" t="s">
        <v>43</v>
      </c>
      <c r="C52" s="3" t="s">
        <v>272</v>
      </c>
      <c r="D52" s="3" t="s">
        <v>281</v>
      </c>
      <c r="E52" s="14">
        <v>89.2</v>
      </c>
      <c r="F52" s="14">
        <v>55.42</v>
      </c>
      <c r="G52" s="3">
        <v>48.16</v>
      </c>
      <c r="H52" s="3">
        <v>3.79</v>
      </c>
    </row>
    <row r="53" spans="1:8" x14ac:dyDescent="0.25">
      <c r="A53" s="3">
        <f t="shared" si="0"/>
        <v>52</v>
      </c>
      <c r="B53" s="3" t="s">
        <v>43</v>
      </c>
      <c r="C53" s="3" t="s">
        <v>281</v>
      </c>
      <c r="D53" s="3" t="s">
        <v>272</v>
      </c>
      <c r="E53" s="14">
        <v>89.2</v>
      </c>
      <c r="F53" s="14">
        <v>55.42</v>
      </c>
      <c r="G53" s="3">
        <v>48.16</v>
      </c>
      <c r="H53" s="3">
        <v>3.79</v>
      </c>
    </row>
    <row r="54" spans="1:8" x14ac:dyDescent="0.25">
      <c r="A54" s="3">
        <f t="shared" si="0"/>
        <v>53</v>
      </c>
      <c r="B54" s="3" t="s">
        <v>43</v>
      </c>
      <c r="C54" s="3" t="s">
        <v>272</v>
      </c>
      <c r="D54" s="3" t="s">
        <v>282</v>
      </c>
      <c r="E54" s="14">
        <v>81.459999999999994</v>
      </c>
      <c r="F54" s="14">
        <v>50.62</v>
      </c>
      <c r="G54" s="3">
        <v>43.99</v>
      </c>
      <c r="H54" s="3">
        <v>3.79</v>
      </c>
    </row>
    <row r="55" spans="1:8" x14ac:dyDescent="0.25">
      <c r="A55" s="3">
        <f t="shared" si="0"/>
        <v>54</v>
      </c>
      <c r="B55" s="3" t="s">
        <v>43</v>
      </c>
      <c r="C55" s="3" t="s">
        <v>282</v>
      </c>
      <c r="D55" s="3" t="s">
        <v>272</v>
      </c>
      <c r="E55" s="14">
        <v>81.459999999999994</v>
      </c>
      <c r="F55" s="14">
        <v>50.62</v>
      </c>
      <c r="G55" s="3">
        <v>43.99</v>
      </c>
      <c r="H55" s="3">
        <v>3.79</v>
      </c>
    </row>
    <row r="56" spans="1:8" x14ac:dyDescent="0.25">
      <c r="A56" s="3">
        <f t="shared" si="0"/>
        <v>55</v>
      </c>
      <c r="B56" s="3" t="s">
        <v>43</v>
      </c>
      <c r="C56" s="3" t="s">
        <v>272</v>
      </c>
      <c r="D56" s="3" t="s">
        <v>283</v>
      </c>
      <c r="E56" s="15">
        <v>133.55000000000001</v>
      </c>
      <c r="F56" s="15">
        <v>82.98</v>
      </c>
      <c r="G56" s="3"/>
      <c r="H56" s="3">
        <v>3.79</v>
      </c>
    </row>
    <row r="57" spans="1:8" x14ac:dyDescent="0.25">
      <c r="A57" s="3">
        <f t="shared" si="0"/>
        <v>56</v>
      </c>
      <c r="B57" s="3" t="s">
        <v>43</v>
      </c>
      <c r="C57" s="3" t="s">
        <v>283</v>
      </c>
      <c r="D57" s="3" t="s">
        <v>272</v>
      </c>
      <c r="E57" s="15">
        <v>133.55000000000001</v>
      </c>
      <c r="F57" s="15">
        <v>82.98</v>
      </c>
      <c r="G57" s="3"/>
      <c r="H57" s="3">
        <v>3.79</v>
      </c>
    </row>
    <row r="58" spans="1:8" x14ac:dyDescent="0.25">
      <c r="A58" s="3">
        <f t="shared" si="0"/>
        <v>57</v>
      </c>
      <c r="B58" s="3" t="s">
        <v>43</v>
      </c>
      <c r="C58" s="3" t="s">
        <v>272</v>
      </c>
      <c r="D58" s="3" t="s">
        <v>284</v>
      </c>
      <c r="E58" s="15">
        <v>66.81</v>
      </c>
      <c r="F58" s="15">
        <v>41.51</v>
      </c>
      <c r="G58" s="3"/>
      <c r="H58" s="3">
        <v>3.79</v>
      </c>
    </row>
    <row r="59" spans="1:8" x14ac:dyDescent="0.25">
      <c r="A59" s="3">
        <f t="shared" si="0"/>
        <v>58</v>
      </c>
      <c r="B59" s="3" t="s">
        <v>43</v>
      </c>
      <c r="C59" s="3" t="s">
        <v>284</v>
      </c>
      <c r="D59" s="3" t="s">
        <v>272</v>
      </c>
      <c r="E59" s="15">
        <v>66.81</v>
      </c>
      <c r="F59" s="15">
        <v>41.51</v>
      </c>
      <c r="G59" s="3"/>
      <c r="H59" s="3">
        <v>3.79</v>
      </c>
    </row>
    <row r="60" spans="1:8" x14ac:dyDescent="0.25">
      <c r="A60" s="3">
        <f t="shared" si="0"/>
        <v>59</v>
      </c>
      <c r="B60" s="3" t="s">
        <v>43</v>
      </c>
      <c r="C60" s="3" t="s">
        <v>272</v>
      </c>
      <c r="D60" s="3" t="s">
        <v>285</v>
      </c>
      <c r="E60" s="15">
        <v>50.8</v>
      </c>
      <c r="F60" s="15">
        <v>31.56</v>
      </c>
      <c r="G60" s="3"/>
      <c r="H60" s="3">
        <v>3.79</v>
      </c>
    </row>
    <row r="61" spans="1:8" x14ac:dyDescent="0.25">
      <c r="A61" s="3">
        <f t="shared" si="0"/>
        <v>60</v>
      </c>
      <c r="B61" s="3" t="s">
        <v>43</v>
      </c>
      <c r="C61" s="3" t="s">
        <v>285</v>
      </c>
      <c r="D61" s="3" t="s">
        <v>272</v>
      </c>
      <c r="E61" s="15">
        <v>50.8</v>
      </c>
      <c r="F61" s="15">
        <v>31.56</v>
      </c>
      <c r="G61" s="3"/>
      <c r="H61" s="3">
        <v>3.79</v>
      </c>
    </row>
    <row r="62" spans="1:8" x14ac:dyDescent="0.25">
      <c r="A62" s="3">
        <f t="shared" si="0"/>
        <v>61</v>
      </c>
      <c r="B62" s="3" t="s">
        <v>43</v>
      </c>
      <c r="C62" s="3" t="s">
        <v>272</v>
      </c>
      <c r="D62" s="3" t="s">
        <v>286</v>
      </c>
      <c r="E62" s="15">
        <v>41.52</v>
      </c>
      <c r="F62" s="15">
        <v>25.8</v>
      </c>
      <c r="G62" s="3"/>
      <c r="H62" s="3">
        <v>3.79</v>
      </c>
    </row>
    <row r="63" spans="1:8" x14ac:dyDescent="0.25">
      <c r="A63" s="3">
        <f t="shared" si="0"/>
        <v>62</v>
      </c>
      <c r="B63" s="3" t="s">
        <v>43</v>
      </c>
      <c r="C63" s="3" t="s">
        <v>286</v>
      </c>
      <c r="D63" s="3" t="s">
        <v>272</v>
      </c>
      <c r="E63" s="15">
        <v>41.52</v>
      </c>
      <c r="F63" s="15">
        <v>25.8</v>
      </c>
      <c r="G63" s="3"/>
      <c r="H63" s="3">
        <v>3.79</v>
      </c>
    </row>
    <row r="64" spans="1:8" x14ac:dyDescent="0.25">
      <c r="A64" s="3">
        <f t="shared" si="0"/>
        <v>63</v>
      </c>
      <c r="B64" s="3" t="s">
        <v>43</v>
      </c>
      <c r="C64" s="3" t="s">
        <v>272</v>
      </c>
      <c r="D64" s="3" t="s">
        <v>287</v>
      </c>
      <c r="E64" s="15">
        <v>62.31</v>
      </c>
      <c r="F64" s="15">
        <v>38.72</v>
      </c>
      <c r="G64" s="3">
        <v>33.65</v>
      </c>
      <c r="H64" s="3">
        <v>3.79</v>
      </c>
    </row>
    <row r="65" spans="1:8" x14ac:dyDescent="0.25">
      <c r="A65" s="3">
        <f t="shared" si="0"/>
        <v>64</v>
      </c>
      <c r="B65" s="3" t="s">
        <v>43</v>
      </c>
      <c r="C65" s="3" t="s">
        <v>287</v>
      </c>
      <c r="D65" s="3" t="s">
        <v>272</v>
      </c>
      <c r="E65" s="14">
        <v>62.31</v>
      </c>
      <c r="F65" s="14">
        <v>38.72</v>
      </c>
      <c r="G65" s="3">
        <v>33.65</v>
      </c>
      <c r="H65" s="3">
        <v>3.79</v>
      </c>
    </row>
    <row r="66" spans="1:8" x14ac:dyDescent="0.25">
      <c r="A66" s="3">
        <f t="shared" si="0"/>
        <v>65</v>
      </c>
      <c r="B66" s="3" t="s">
        <v>55</v>
      </c>
      <c r="C66" s="3" t="s">
        <v>288</v>
      </c>
      <c r="D66" s="3" t="s">
        <v>289</v>
      </c>
      <c r="E66" s="14">
        <v>58.85</v>
      </c>
      <c r="F66" s="14">
        <v>36.57</v>
      </c>
      <c r="G66" s="3">
        <v>31.78</v>
      </c>
      <c r="H66" s="3">
        <v>3.79</v>
      </c>
    </row>
    <row r="67" spans="1:8" x14ac:dyDescent="0.25">
      <c r="A67" s="3">
        <f t="shared" si="0"/>
        <v>66</v>
      </c>
      <c r="B67" s="3" t="s">
        <v>55</v>
      </c>
      <c r="C67" s="3" t="s">
        <v>289</v>
      </c>
      <c r="D67" s="3" t="s">
        <v>288</v>
      </c>
      <c r="E67" s="14">
        <v>58.85</v>
      </c>
      <c r="F67" s="14">
        <v>36.57</v>
      </c>
      <c r="G67" s="3">
        <v>31.78</v>
      </c>
      <c r="H67" s="3">
        <v>3.79</v>
      </c>
    </row>
    <row r="68" spans="1:8" x14ac:dyDescent="0.25">
      <c r="A68" s="3">
        <f t="shared" ref="A68:A100" si="1">A67+1</f>
        <v>67</v>
      </c>
      <c r="B68" s="3" t="s">
        <v>82</v>
      </c>
      <c r="C68" s="3" t="s">
        <v>290</v>
      </c>
      <c r="D68" s="3" t="s">
        <v>291</v>
      </c>
      <c r="E68" s="14">
        <v>23.6</v>
      </c>
      <c r="F68" s="14">
        <v>14.66</v>
      </c>
      <c r="G68" s="3">
        <v>12.74</v>
      </c>
      <c r="H68" s="3">
        <v>3.79</v>
      </c>
    </row>
    <row r="69" spans="1:8" x14ac:dyDescent="0.25">
      <c r="A69" s="3">
        <f t="shared" si="1"/>
        <v>68</v>
      </c>
      <c r="B69" s="3" t="s">
        <v>82</v>
      </c>
      <c r="C69" s="3" t="s">
        <v>291</v>
      </c>
      <c r="D69" s="3" t="s">
        <v>290</v>
      </c>
      <c r="E69" s="14">
        <v>23.6</v>
      </c>
      <c r="F69" s="14">
        <v>14.66</v>
      </c>
      <c r="G69" s="3">
        <v>12.74</v>
      </c>
      <c r="H69" s="3">
        <v>3.79</v>
      </c>
    </row>
    <row r="70" spans="1:8" x14ac:dyDescent="0.25">
      <c r="A70" s="3">
        <f t="shared" si="1"/>
        <v>69</v>
      </c>
      <c r="B70" s="3" t="s">
        <v>85</v>
      </c>
      <c r="C70" s="3" t="s">
        <v>292</v>
      </c>
      <c r="D70" s="3" t="s">
        <v>255</v>
      </c>
      <c r="E70" s="14">
        <v>15.78</v>
      </c>
      <c r="F70" s="14">
        <v>9.81</v>
      </c>
      <c r="G70" s="3">
        <v>8.52</v>
      </c>
      <c r="H70" s="3">
        <v>3.79</v>
      </c>
    </row>
    <row r="71" spans="1:8" x14ac:dyDescent="0.25">
      <c r="A71" s="3">
        <f t="shared" si="1"/>
        <v>70</v>
      </c>
      <c r="B71" s="3" t="s">
        <v>85</v>
      </c>
      <c r="C71" s="3" t="s">
        <v>255</v>
      </c>
      <c r="D71" s="3" t="s">
        <v>292</v>
      </c>
      <c r="E71" s="14">
        <v>15.78</v>
      </c>
      <c r="F71" s="14">
        <v>9.81</v>
      </c>
      <c r="G71" s="3">
        <v>8.52</v>
      </c>
      <c r="H71" s="3">
        <v>3.79</v>
      </c>
    </row>
    <row r="72" spans="1:8" x14ac:dyDescent="0.25">
      <c r="A72" s="3">
        <f t="shared" si="1"/>
        <v>71</v>
      </c>
      <c r="B72" s="3" t="s">
        <v>91</v>
      </c>
      <c r="C72" s="3" t="s">
        <v>293</v>
      </c>
      <c r="D72" s="3" t="s">
        <v>294</v>
      </c>
      <c r="E72" s="14">
        <v>7.25</v>
      </c>
      <c r="F72" s="14">
        <v>4.51</v>
      </c>
      <c r="G72" s="3">
        <v>3.92</v>
      </c>
      <c r="H72" s="3">
        <v>3.79</v>
      </c>
    </row>
    <row r="73" spans="1:8" x14ac:dyDescent="0.25">
      <c r="A73" s="3">
        <f t="shared" si="1"/>
        <v>72</v>
      </c>
      <c r="B73" s="3" t="s">
        <v>91</v>
      </c>
      <c r="C73" s="3" t="s">
        <v>294</v>
      </c>
      <c r="D73" s="3" t="s">
        <v>293</v>
      </c>
      <c r="E73" s="14">
        <v>7.25</v>
      </c>
      <c r="F73" s="14">
        <v>4.51</v>
      </c>
      <c r="G73" s="3">
        <v>3.92</v>
      </c>
      <c r="H73" s="3">
        <v>3.79</v>
      </c>
    </row>
    <row r="74" spans="1:8" x14ac:dyDescent="0.25">
      <c r="A74" s="3">
        <f t="shared" si="1"/>
        <v>73</v>
      </c>
      <c r="B74" s="3" t="s">
        <v>91</v>
      </c>
      <c r="C74" s="3" t="s">
        <v>293</v>
      </c>
      <c r="D74" s="3" t="s">
        <v>255</v>
      </c>
      <c r="E74" s="14">
        <v>32.74</v>
      </c>
      <c r="F74" s="14">
        <v>23.45</v>
      </c>
      <c r="G74" s="3">
        <v>20.38</v>
      </c>
      <c r="H74" s="3">
        <v>3.79</v>
      </c>
    </row>
    <row r="75" spans="1:8" x14ac:dyDescent="0.25">
      <c r="A75" s="3">
        <f t="shared" si="1"/>
        <v>74</v>
      </c>
      <c r="B75" s="3" t="s">
        <v>91</v>
      </c>
      <c r="C75" s="3" t="s">
        <v>255</v>
      </c>
      <c r="D75" s="3" t="s">
        <v>293</v>
      </c>
      <c r="E75" s="14">
        <v>32.74</v>
      </c>
      <c r="F75" s="14">
        <v>23.45</v>
      </c>
      <c r="G75" s="3">
        <v>20.38</v>
      </c>
      <c r="H75" s="3">
        <v>3.79</v>
      </c>
    </row>
    <row r="76" spans="1:8" x14ac:dyDescent="0.25">
      <c r="A76" s="3">
        <f t="shared" si="1"/>
        <v>75</v>
      </c>
      <c r="B76" s="3" t="s">
        <v>91</v>
      </c>
      <c r="C76" s="3" t="s">
        <v>293</v>
      </c>
      <c r="D76" s="3" t="s">
        <v>256</v>
      </c>
      <c r="E76" s="14">
        <v>28.15</v>
      </c>
      <c r="F76" s="14">
        <v>17.489999999999998</v>
      </c>
      <c r="G76" s="3">
        <v>15.2</v>
      </c>
      <c r="H76" s="3">
        <v>3.79</v>
      </c>
    </row>
    <row r="77" spans="1:8" x14ac:dyDescent="0.25">
      <c r="A77" s="3">
        <f t="shared" si="1"/>
        <v>76</v>
      </c>
      <c r="B77" s="3" t="s">
        <v>91</v>
      </c>
      <c r="C77" s="3" t="s">
        <v>256</v>
      </c>
      <c r="D77" s="3" t="s">
        <v>293</v>
      </c>
      <c r="E77" s="14">
        <v>28.15</v>
      </c>
      <c r="F77" s="14">
        <v>17.489999999999998</v>
      </c>
      <c r="G77" s="3">
        <v>15.2</v>
      </c>
      <c r="H77" s="3">
        <v>3.79</v>
      </c>
    </row>
    <row r="78" spans="1:8" x14ac:dyDescent="0.25">
      <c r="A78" s="3">
        <f t="shared" si="1"/>
        <v>77</v>
      </c>
      <c r="B78" s="3" t="s">
        <v>112</v>
      </c>
      <c r="C78" s="3" t="s">
        <v>295</v>
      </c>
      <c r="D78" s="3" t="s">
        <v>296</v>
      </c>
      <c r="E78" s="14">
        <v>155.33000000000001</v>
      </c>
      <c r="F78" s="14">
        <v>96.52</v>
      </c>
      <c r="G78" s="3">
        <v>83.87</v>
      </c>
      <c r="H78" s="3">
        <v>3.79</v>
      </c>
    </row>
    <row r="79" spans="1:8" x14ac:dyDescent="0.25">
      <c r="A79" s="3">
        <f t="shared" si="1"/>
        <v>78</v>
      </c>
      <c r="B79" s="3" t="s">
        <v>112</v>
      </c>
      <c r="C79" s="3" t="s">
        <v>296</v>
      </c>
      <c r="D79" s="3" t="s">
        <v>295</v>
      </c>
      <c r="E79" s="14">
        <v>155.33000000000001</v>
      </c>
      <c r="F79" s="14">
        <v>96.52</v>
      </c>
      <c r="G79" s="3">
        <v>83.87</v>
      </c>
      <c r="H79" s="3">
        <v>3.79</v>
      </c>
    </row>
    <row r="80" spans="1:8" x14ac:dyDescent="0.25">
      <c r="A80" s="3">
        <f t="shared" si="1"/>
        <v>79</v>
      </c>
      <c r="B80" s="3" t="s">
        <v>112</v>
      </c>
      <c r="C80" s="3" t="s">
        <v>295</v>
      </c>
      <c r="D80" s="3" t="s">
        <v>297</v>
      </c>
      <c r="E80" s="14">
        <v>85.13</v>
      </c>
      <c r="F80" s="14">
        <v>52.9</v>
      </c>
      <c r="G80" s="3">
        <v>45.97</v>
      </c>
      <c r="H80" s="3">
        <v>3.79</v>
      </c>
    </row>
    <row r="81" spans="1:8" x14ac:dyDescent="0.25">
      <c r="A81" s="3">
        <f t="shared" si="1"/>
        <v>80</v>
      </c>
      <c r="B81" s="3" t="s">
        <v>112</v>
      </c>
      <c r="C81" s="3" t="s">
        <v>297</v>
      </c>
      <c r="D81" s="3" t="s">
        <v>295</v>
      </c>
      <c r="E81" s="14">
        <v>85.13</v>
      </c>
      <c r="F81" s="14">
        <v>52.9</v>
      </c>
      <c r="G81" s="3">
        <v>45.97</v>
      </c>
      <c r="H81" s="3">
        <v>3.79</v>
      </c>
    </row>
    <row r="82" spans="1:8" x14ac:dyDescent="0.25">
      <c r="A82" s="3">
        <f t="shared" si="1"/>
        <v>81</v>
      </c>
      <c r="B82" s="3" t="s">
        <v>112</v>
      </c>
      <c r="C82" s="3" t="s">
        <v>295</v>
      </c>
      <c r="D82" s="3" t="s">
        <v>298</v>
      </c>
      <c r="E82" s="14">
        <v>110.57</v>
      </c>
      <c r="F82" s="14">
        <v>68.7</v>
      </c>
      <c r="G82" s="3">
        <v>59.7</v>
      </c>
      <c r="H82" s="3">
        <v>3.79</v>
      </c>
    </row>
    <row r="83" spans="1:8" x14ac:dyDescent="0.25">
      <c r="A83" s="3">
        <f t="shared" si="1"/>
        <v>82</v>
      </c>
      <c r="B83" s="3" t="s">
        <v>112</v>
      </c>
      <c r="C83" s="3" t="s">
        <v>298</v>
      </c>
      <c r="D83" s="3" t="s">
        <v>295</v>
      </c>
      <c r="E83" s="14">
        <v>110.57</v>
      </c>
      <c r="F83" s="14">
        <v>68.7</v>
      </c>
      <c r="G83" s="3">
        <v>59.7</v>
      </c>
      <c r="H83" s="3">
        <v>3.79</v>
      </c>
    </row>
    <row r="84" spans="1:8" x14ac:dyDescent="0.25">
      <c r="A84" s="3">
        <f t="shared" si="1"/>
        <v>83</v>
      </c>
      <c r="B84" s="3" t="s">
        <v>112</v>
      </c>
      <c r="C84" s="3" t="s">
        <v>295</v>
      </c>
      <c r="D84" s="3" t="s">
        <v>299</v>
      </c>
      <c r="E84" s="14">
        <v>58.56</v>
      </c>
      <c r="F84" s="14">
        <v>36.39</v>
      </c>
      <c r="G84" s="3">
        <v>31.62</v>
      </c>
      <c r="H84" s="3">
        <v>3.79</v>
      </c>
    </row>
    <row r="85" spans="1:8" x14ac:dyDescent="0.25">
      <c r="A85" s="3">
        <f t="shared" si="1"/>
        <v>84</v>
      </c>
      <c r="B85" s="3" t="s">
        <v>112</v>
      </c>
      <c r="C85" s="3" t="s">
        <v>299</v>
      </c>
      <c r="D85" s="3" t="s">
        <v>295</v>
      </c>
      <c r="E85" s="14">
        <v>58.56</v>
      </c>
      <c r="F85" s="14">
        <v>36.39</v>
      </c>
      <c r="G85" s="3">
        <v>31.62</v>
      </c>
      <c r="H85" s="3">
        <v>3.79</v>
      </c>
    </row>
    <row r="86" spans="1:8" x14ac:dyDescent="0.25">
      <c r="A86" s="3">
        <f t="shared" si="1"/>
        <v>85</v>
      </c>
      <c r="B86" s="3" t="s">
        <v>112</v>
      </c>
      <c r="C86" s="3" t="s">
        <v>295</v>
      </c>
      <c r="D86" s="3" t="s">
        <v>300</v>
      </c>
      <c r="E86" s="14">
        <v>36.409999999999997</v>
      </c>
      <c r="F86" s="14">
        <v>22.63</v>
      </c>
      <c r="G86" s="3">
        <v>19.66</v>
      </c>
      <c r="H86" s="3">
        <v>3.79</v>
      </c>
    </row>
    <row r="87" spans="1:8" x14ac:dyDescent="0.25">
      <c r="A87" s="3">
        <f t="shared" si="1"/>
        <v>86</v>
      </c>
      <c r="B87" s="3" t="s">
        <v>112</v>
      </c>
      <c r="C87" s="3" t="s">
        <v>300</v>
      </c>
      <c r="D87" s="3" t="s">
        <v>295</v>
      </c>
      <c r="E87" s="14">
        <v>36.409999999999997</v>
      </c>
      <c r="F87" s="14">
        <v>22.63</v>
      </c>
      <c r="G87" s="3">
        <v>19.66</v>
      </c>
      <c r="H87" s="3">
        <v>3.79</v>
      </c>
    </row>
    <row r="88" spans="1:8" x14ac:dyDescent="0.25">
      <c r="A88" s="3">
        <f t="shared" si="1"/>
        <v>87</v>
      </c>
      <c r="B88" s="3" t="s">
        <v>94</v>
      </c>
      <c r="C88" s="12" t="s">
        <v>301</v>
      </c>
      <c r="D88" s="12" t="s">
        <v>302</v>
      </c>
      <c r="E88" s="14">
        <v>52.62</v>
      </c>
      <c r="F88" s="14">
        <v>32.69</v>
      </c>
      <c r="G88" s="3">
        <v>28.41</v>
      </c>
      <c r="H88" s="3">
        <v>3.32</v>
      </c>
    </row>
    <row r="89" spans="1:8" x14ac:dyDescent="0.25">
      <c r="A89" s="3">
        <f t="shared" si="1"/>
        <v>88</v>
      </c>
      <c r="B89" s="3" t="s">
        <v>94</v>
      </c>
      <c r="C89" s="12" t="s">
        <v>302</v>
      </c>
      <c r="D89" s="12" t="s">
        <v>301</v>
      </c>
      <c r="E89" s="14">
        <v>52.62</v>
      </c>
      <c r="F89" s="14">
        <v>32.69</v>
      </c>
      <c r="G89" s="3">
        <v>28.41</v>
      </c>
      <c r="H89" s="3">
        <v>3.32</v>
      </c>
    </row>
    <row r="90" spans="1:8" x14ac:dyDescent="0.25">
      <c r="A90" s="3">
        <f t="shared" si="1"/>
        <v>89</v>
      </c>
      <c r="B90" s="3" t="s">
        <v>94</v>
      </c>
      <c r="C90" s="12" t="s">
        <v>301</v>
      </c>
      <c r="D90" s="12" t="s">
        <v>287</v>
      </c>
      <c r="E90" s="14">
        <v>32.07</v>
      </c>
      <c r="F90" s="14">
        <v>19.93</v>
      </c>
      <c r="G90" s="3">
        <v>17.32</v>
      </c>
      <c r="H90" s="3">
        <v>3.32</v>
      </c>
    </row>
    <row r="91" spans="1:8" x14ac:dyDescent="0.25">
      <c r="A91" s="3">
        <f t="shared" si="1"/>
        <v>90</v>
      </c>
      <c r="B91" s="3" t="s">
        <v>94</v>
      </c>
      <c r="C91" s="12" t="s">
        <v>287</v>
      </c>
      <c r="D91" s="12" t="s">
        <v>301</v>
      </c>
      <c r="E91" s="14">
        <v>32.07</v>
      </c>
      <c r="F91" s="14">
        <v>19.93</v>
      </c>
      <c r="G91" s="3">
        <v>17.32</v>
      </c>
      <c r="H91" s="3">
        <v>3.32</v>
      </c>
    </row>
    <row r="92" spans="1:8" x14ac:dyDescent="0.25">
      <c r="A92" s="3">
        <f t="shared" si="1"/>
        <v>91</v>
      </c>
      <c r="B92" s="3" t="s">
        <v>94</v>
      </c>
      <c r="C92" s="12" t="s">
        <v>301</v>
      </c>
      <c r="D92" s="12" t="s">
        <v>303</v>
      </c>
      <c r="E92" s="15">
        <v>106.2</v>
      </c>
      <c r="F92" s="15">
        <v>65.989999999999995</v>
      </c>
      <c r="G92" s="3"/>
      <c r="H92" s="3">
        <v>3.32</v>
      </c>
    </row>
    <row r="93" spans="1:8" x14ac:dyDescent="0.25">
      <c r="A93" s="3">
        <f t="shared" si="1"/>
        <v>92</v>
      </c>
      <c r="B93" s="3" t="s">
        <v>94</v>
      </c>
      <c r="C93" s="12" t="s">
        <v>303</v>
      </c>
      <c r="D93" s="12" t="s">
        <v>301</v>
      </c>
      <c r="E93" s="15">
        <v>106.2</v>
      </c>
      <c r="F93" s="15">
        <v>65.989999999999995</v>
      </c>
      <c r="G93" s="3"/>
      <c r="H93" s="3">
        <v>3.32</v>
      </c>
    </row>
    <row r="94" spans="1:8" x14ac:dyDescent="0.25">
      <c r="A94" s="3">
        <f t="shared" si="1"/>
        <v>93</v>
      </c>
      <c r="B94" s="3" t="s">
        <v>55</v>
      </c>
      <c r="C94" s="12" t="s">
        <v>288</v>
      </c>
      <c r="D94" s="12" t="s">
        <v>304</v>
      </c>
      <c r="E94" s="15">
        <v>12.82</v>
      </c>
      <c r="F94" s="15">
        <v>7.96</v>
      </c>
      <c r="G94" s="3"/>
      <c r="H94" s="3">
        <v>3.32</v>
      </c>
    </row>
    <row r="95" spans="1:8" x14ac:dyDescent="0.25">
      <c r="A95" s="3">
        <f t="shared" si="1"/>
        <v>94</v>
      </c>
      <c r="B95" s="3" t="s">
        <v>55</v>
      </c>
      <c r="C95" s="5" t="s">
        <v>304</v>
      </c>
      <c r="D95" s="5" t="s">
        <v>288</v>
      </c>
      <c r="E95" s="15">
        <v>12.82</v>
      </c>
      <c r="F95" s="15">
        <v>7.96</v>
      </c>
      <c r="G95" s="3"/>
      <c r="H95" s="3">
        <v>3.32</v>
      </c>
    </row>
    <row r="96" spans="1:8" x14ac:dyDescent="0.25">
      <c r="A96" s="3">
        <f t="shared" si="1"/>
        <v>95</v>
      </c>
      <c r="B96" s="3" t="s">
        <v>100</v>
      </c>
      <c r="C96" s="5" t="s">
        <v>305</v>
      </c>
      <c r="D96" s="5" t="s">
        <v>306</v>
      </c>
      <c r="E96" s="14">
        <v>45.25</v>
      </c>
      <c r="F96" s="14">
        <v>28.12</v>
      </c>
      <c r="G96" s="3">
        <v>24.43</v>
      </c>
      <c r="H96" s="3">
        <v>3.32</v>
      </c>
    </row>
    <row r="97" spans="1:8" x14ac:dyDescent="0.25">
      <c r="A97" s="3">
        <f t="shared" si="1"/>
        <v>96</v>
      </c>
      <c r="B97" s="3" t="s">
        <v>100</v>
      </c>
      <c r="C97" s="5" t="s">
        <v>306</v>
      </c>
      <c r="D97" s="5" t="s">
        <v>305</v>
      </c>
      <c r="E97" s="14">
        <v>45.25</v>
      </c>
      <c r="F97" s="14">
        <v>28.12</v>
      </c>
      <c r="G97" s="3"/>
      <c r="H97" s="3">
        <v>3.32</v>
      </c>
    </row>
    <row r="98" spans="1:8" x14ac:dyDescent="0.25">
      <c r="A98" s="3">
        <f t="shared" si="1"/>
        <v>97</v>
      </c>
      <c r="B98" s="3" t="s">
        <v>100</v>
      </c>
      <c r="C98" s="16" t="s">
        <v>305</v>
      </c>
      <c r="D98" s="16" t="s">
        <v>307</v>
      </c>
      <c r="E98" s="15">
        <v>60.13</v>
      </c>
      <c r="F98" s="15">
        <v>37.36</v>
      </c>
      <c r="G98" s="3"/>
      <c r="H98" s="3">
        <v>3.32</v>
      </c>
    </row>
    <row r="99" spans="1:8" x14ac:dyDescent="0.25">
      <c r="A99" s="3">
        <f t="shared" si="1"/>
        <v>98</v>
      </c>
      <c r="B99" s="3" t="s">
        <v>100</v>
      </c>
      <c r="C99" s="16" t="s">
        <v>307</v>
      </c>
      <c r="D99" s="16" t="s">
        <v>305</v>
      </c>
      <c r="E99" s="15">
        <v>60.13</v>
      </c>
      <c r="F99" s="15">
        <v>37.36</v>
      </c>
      <c r="G99" s="3"/>
      <c r="H99" s="3">
        <v>3.32</v>
      </c>
    </row>
    <row r="100" spans="1:8" x14ac:dyDescent="0.25">
      <c r="A100" s="3">
        <f t="shared" si="1"/>
        <v>99</v>
      </c>
      <c r="B100" s="3" t="s">
        <v>55</v>
      </c>
      <c r="C100" s="16" t="s">
        <v>288</v>
      </c>
      <c r="D100" s="16" t="s">
        <v>308</v>
      </c>
      <c r="E100" s="14">
        <v>12.08</v>
      </c>
      <c r="F100" s="14">
        <v>7.5</v>
      </c>
      <c r="G100" s="3">
        <v>6.52</v>
      </c>
      <c r="H100" s="3">
        <v>3.32</v>
      </c>
    </row>
    <row r="101" spans="1:8" x14ac:dyDescent="0.25">
      <c r="A101" s="3">
        <f>A100+1</f>
        <v>100</v>
      </c>
      <c r="B101" s="3" t="s">
        <v>55</v>
      </c>
      <c r="C101" s="16" t="s">
        <v>308</v>
      </c>
      <c r="D101" s="16" t="s">
        <v>288</v>
      </c>
      <c r="E101" s="14">
        <v>12.08</v>
      </c>
      <c r="F101" s="14">
        <v>7.5</v>
      </c>
      <c r="G101" s="3"/>
      <c r="H101" s="3">
        <v>3.32</v>
      </c>
    </row>
    <row r="102" spans="1:8" x14ac:dyDescent="0.25">
      <c r="A102" s="3">
        <f t="shared" ref="A102:A135" si="2">A101+1</f>
        <v>101</v>
      </c>
      <c r="B102" s="3" t="s">
        <v>55</v>
      </c>
      <c r="C102" s="16" t="s">
        <v>288</v>
      </c>
      <c r="D102" s="5" t="s">
        <v>309</v>
      </c>
      <c r="E102" s="14">
        <v>13.3</v>
      </c>
      <c r="F102" s="14">
        <v>8.26</v>
      </c>
      <c r="G102" s="3"/>
      <c r="H102" s="3">
        <v>3.32</v>
      </c>
    </row>
    <row r="103" spans="1:8" x14ac:dyDescent="0.25">
      <c r="A103" s="3">
        <f t="shared" si="2"/>
        <v>102</v>
      </c>
      <c r="B103" s="3" t="s">
        <v>55</v>
      </c>
      <c r="C103" s="5" t="s">
        <v>309</v>
      </c>
      <c r="D103" s="16" t="s">
        <v>288</v>
      </c>
      <c r="E103" s="14">
        <v>13.3</v>
      </c>
      <c r="F103" s="14">
        <v>8.26</v>
      </c>
      <c r="G103" s="3"/>
      <c r="H103" s="3">
        <v>3.32</v>
      </c>
    </row>
    <row r="104" spans="1:8" x14ac:dyDescent="0.25">
      <c r="A104" s="3">
        <f t="shared" si="2"/>
        <v>103</v>
      </c>
      <c r="B104" s="3" t="s">
        <v>55</v>
      </c>
      <c r="C104" s="16" t="s">
        <v>288</v>
      </c>
      <c r="D104" s="16" t="s">
        <v>270</v>
      </c>
      <c r="E104" s="14">
        <v>88.85</v>
      </c>
      <c r="F104" s="14">
        <v>55.21</v>
      </c>
      <c r="G104" s="3">
        <v>47.98</v>
      </c>
      <c r="H104" s="3">
        <v>3.32</v>
      </c>
    </row>
    <row r="105" spans="1:8" x14ac:dyDescent="0.25">
      <c r="A105" s="3">
        <f t="shared" si="2"/>
        <v>104</v>
      </c>
      <c r="B105" s="3" t="s">
        <v>55</v>
      </c>
      <c r="C105" s="16" t="s">
        <v>270</v>
      </c>
      <c r="D105" s="16" t="s">
        <v>288</v>
      </c>
      <c r="E105" s="14">
        <v>88.85</v>
      </c>
      <c r="F105" s="14">
        <v>55.21</v>
      </c>
      <c r="G105" s="3">
        <v>47.98</v>
      </c>
      <c r="H105" s="3">
        <v>3.32</v>
      </c>
    </row>
    <row r="106" spans="1:8" x14ac:dyDescent="0.25">
      <c r="A106" s="3">
        <f t="shared" si="2"/>
        <v>105</v>
      </c>
      <c r="B106" s="3" t="s">
        <v>34</v>
      </c>
      <c r="C106" s="16" t="s">
        <v>310</v>
      </c>
      <c r="D106" s="16" t="s">
        <v>311</v>
      </c>
      <c r="E106" s="14">
        <v>104.4</v>
      </c>
      <c r="F106" s="14">
        <v>64.87</v>
      </c>
      <c r="G106" s="3">
        <v>56.37</v>
      </c>
      <c r="H106" s="3">
        <v>3.32</v>
      </c>
    </row>
    <row r="107" spans="1:8" x14ac:dyDescent="0.25">
      <c r="A107" s="3">
        <f t="shared" si="2"/>
        <v>106</v>
      </c>
      <c r="B107" s="3" t="s">
        <v>34</v>
      </c>
      <c r="C107" s="16" t="s">
        <v>311</v>
      </c>
      <c r="D107" s="16" t="s">
        <v>310</v>
      </c>
      <c r="E107" s="14">
        <v>104.4</v>
      </c>
      <c r="F107" s="14">
        <v>64.87</v>
      </c>
      <c r="G107" s="3">
        <v>56.37</v>
      </c>
      <c r="H107" s="3">
        <v>3.32</v>
      </c>
    </row>
    <row r="108" spans="1:8" x14ac:dyDescent="0.25">
      <c r="A108" s="3">
        <f t="shared" si="2"/>
        <v>107</v>
      </c>
      <c r="B108" s="3" t="s">
        <v>34</v>
      </c>
      <c r="C108" s="16" t="s">
        <v>310</v>
      </c>
      <c r="D108" s="16" t="s">
        <v>312</v>
      </c>
      <c r="E108" s="14">
        <v>77.78</v>
      </c>
      <c r="F108" s="14">
        <v>48.33</v>
      </c>
      <c r="G108" s="3">
        <v>42</v>
      </c>
      <c r="H108" s="3">
        <v>3.32</v>
      </c>
    </row>
    <row r="109" spans="1:8" x14ac:dyDescent="0.25">
      <c r="A109" s="3">
        <f t="shared" si="2"/>
        <v>108</v>
      </c>
      <c r="B109" s="3" t="s">
        <v>34</v>
      </c>
      <c r="C109" s="16" t="s">
        <v>312</v>
      </c>
      <c r="D109" s="16" t="s">
        <v>310</v>
      </c>
      <c r="E109" s="14">
        <v>77.78</v>
      </c>
      <c r="F109" s="14">
        <v>48.33</v>
      </c>
      <c r="G109" s="3">
        <v>42</v>
      </c>
      <c r="H109" s="3">
        <v>3.32</v>
      </c>
    </row>
    <row r="110" spans="1:8" x14ac:dyDescent="0.25">
      <c r="A110" s="3">
        <f t="shared" si="2"/>
        <v>109</v>
      </c>
      <c r="B110" s="3" t="s">
        <v>106</v>
      </c>
      <c r="C110" s="16" t="s">
        <v>313</v>
      </c>
      <c r="D110" s="3" t="s">
        <v>314</v>
      </c>
      <c r="E110" s="14">
        <v>107.32</v>
      </c>
      <c r="F110" s="14">
        <v>66.69</v>
      </c>
      <c r="G110" s="3">
        <v>57.95</v>
      </c>
      <c r="H110" s="3">
        <v>3.32</v>
      </c>
    </row>
    <row r="111" spans="1:8" x14ac:dyDescent="0.25">
      <c r="A111" s="3">
        <f t="shared" si="2"/>
        <v>110</v>
      </c>
      <c r="B111" s="3" t="s">
        <v>106</v>
      </c>
      <c r="C111" s="3" t="s">
        <v>314</v>
      </c>
      <c r="D111" s="16" t="s">
        <v>313</v>
      </c>
      <c r="E111" s="14">
        <v>107.32</v>
      </c>
      <c r="F111" s="14">
        <v>66.69</v>
      </c>
      <c r="G111" s="3">
        <v>57.95</v>
      </c>
      <c r="H111" s="3">
        <v>3.32</v>
      </c>
    </row>
    <row r="112" spans="1:8" x14ac:dyDescent="0.25">
      <c r="A112" s="3">
        <f t="shared" si="2"/>
        <v>111</v>
      </c>
      <c r="B112" s="3" t="s">
        <v>106</v>
      </c>
      <c r="C112" s="16" t="s">
        <v>313</v>
      </c>
      <c r="D112" s="16" t="s">
        <v>255</v>
      </c>
      <c r="E112" s="14">
        <v>30.47</v>
      </c>
      <c r="F112" s="14">
        <v>18.940000000000001</v>
      </c>
      <c r="G112" s="3">
        <v>16.45</v>
      </c>
      <c r="H112" s="3">
        <v>3.32</v>
      </c>
    </row>
    <row r="113" spans="1:8" x14ac:dyDescent="0.25">
      <c r="A113" s="3">
        <f t="shared" si="2"/>
        <v>112</v>
      </c>
      <c r="B113" s="3" t="s">
        <v>106</v>
      </c>
      <c r="C113" s="16" t="s">
        <v>255</v>
      </c>
      <c r="D113" s="16" t="s">
        <v>313</v>
      </c>
      <c r="E113" s="14">
        <v>30.47</v>
      </c>
      <c r="F113" s="14">
        <v>18.940000000000001</v>
      </c>
      <c r="G113" s="3">
        <v>16.45</v>
      </c>
      <c r="H113" s="3">
        <v>3.32</v>
      </c>
    </row>
    <row r="114" spans="1:8" x14ac:dyDescent="0.25">
      <c r="A114" s="3">
        <f t="shared" si="2"/>
        <v>113</v>
      </c>
      <c r="B114" s="3" t="s">
        <v>88</v>
      </c>
      <c r="C114" s="16" t="s">
        <v>315</v>
      </c>
      <c r="D114" s="16" t="s">
        <v>255</v>
      </c>
      <c r="E114" s="14">
        <v>7.32</v>
      </c>
      <c r="F114" s="14">
        <v>4.55</v>
      </c>
      <c r="G114" s="3">
        <v>3.95</v>
      </c>
      <c r="H114" s="3">
        <v>3.32</v>
      </c>
    </row>
    <row r="115" spans="1:8" x14ac:dyDescent="0.25">
      <c r="A115" s="3">
        <f t="shared" si="2"/>
        <v>114</v>
      </c>
      <c r="B115" s="3" t="s">
        <v>88</v>
      </c>
      <c r="C115" s="16" t="s">
        <v>255</v>
      </c>
      <c r="D115" s="16" t="s">
        <v>316</v>
      </c>
      <c r="E115" s="14">
        <v>7.32</v>
      </c>
      <c r="F115" s="14">
        <v>4.55</v>
      </c>
      <c r="G115" s="3">
        <v>3.95</v>
      </c>
      <c r="H115" s="3">
        <v>3.32</v>
      </c>
    </row>
    <row r="116" spans="1:8" x14ac:dyDescent="0.25">
      <c r="A116" s="3">
        <f t="shared" si="2"/>
        <v>115</v>
      </c>
      <c r="B116" s="3" t="s">
        <v>52</v>
      </c>
      <c r="C116" s="16" t="s">
        <v>317</v>
      </c>
      <c r="D116" s="16" t="s">
        <v>255</v>
      </c>
      <c r="E116" s="14">
        <v>30.47</v>
      </c>
      <c r="F116" s="14">
        <v>18.940000000000001</v>
      </c>
      <c r="G116" s="3">
        <v>16.45</v>
      </c>
      <c r="H116" s="3">
        <v>3.32</v>
      </c>
    </row>
    <row r="117" spans="1:8" x14ac:dyDescent="0.25">
      <c r="A117" s="3">
        <f t="shared" si="2"/>
        <v>116</v>
      </c>
      <c r="B117" s="3" t="s">
        <v>52</v>
      </c>
      <c r="C117" s="16" t="s">
        <v>255</v>
      </c>
      <c r="D117" s="16" t="s">
        <v>317</v>
      </c>
      <c r="E117" s="14">
        <v>30.47</v>
      </c>
      <c r="F117" s="14">
        <v>18.940000000000001</v>
      </c>
      <c r="G117" s="3">
        <v>16.45</v>
      </c>
      <c r="H117" s="3">
        <v>3.32</v>
      </c>
    </row>
    <row r="118" spans="1:8" x14ac:dyDescent="0.25">
      <c r="A118" s="3">
        <f t="shared" si="2"/>
        <v>117</v>
      </c>
      <c r="B118" s="3" t="s">
        <v>52</v>
      </c>
      <c r="C118" s="16" t="s">
        <v>318</v>
      </c>
      <c r="D118" s="16" t="s">
        <v>255</v>
      </c>
      <c r="E118" s="14">
        <v>30.47</v>
      </c>
      <c r="F118" s="14">
        <v>18.940000000000001</v>
      </c>
      <c r="G118" s="3">
        <v>16.45</v>
      </c>
      <c r="H118" s="3">
        <v>3.32</v>
      </c>
    </row>
    <row r="119" spans="1:8" x14ac:dyDescent="0.25">
      <c r="A119" s="3">
        <f t="shared" si="2"/>
        <v>118</v>
      </c>
      <c r="B119" s="3" t="s">
        <v>52</v>
      </c>
      <c r="C119" s="16" t="s">
        <v>255</v>
      </c>
      <c r="D119" s="16" t="s">
        <v>318</v>
      </c>
      <c r="E119" s="14">
        <v>30.47</v>
      </c>
      <c r="F119" s="14">
        <v>18.940000000000001</v>
      </c>
      <c r="G119" s="3"/>
      <c r="H119" s="3">
        <v>3.32</v>
      </c>
    </row>
    <row r="120" spans="1:8" x14ac:dyDescent="0.25">
      <c r="A120" s="3">
        <f t="shared" si="2"/>
        <v>119</v>
      </c>
      <c r="B120" s="3" t="s">
        <v>106</v>
      </c>
      <c r="C120" s="16" t="s">
        <v>313</v>
      </c>
      <c r="D120" s="16" t="s">
        <v>319</v>
      </c>
      <c r="E120" s="15">
        <v>14.63</v>
      </c>
      <c r="F120" s="15">
        <v>9.09</v>
      </c>
      <c r="G120" s="3"/>
      <c r="H120" s="3">
        <v>3.32</v>
      </c>
    </row>
    <row r="121" spans="1:8" x14ac:dyDescent="0.25">
      <c r="A121" s="3">
        <f t="shared" si="2"/>
        <v>120</v>
      </c>
      <c r="B121" s="3" t="s">
        <v>106</v>
      </c>
      <c r="C121" s="16" t="s">
        <v>319</v>
      </c>
      <c r="D121" s="16" t="s">
        <v>313</v>
      </c>
      <c r="E121" s="15">
        <v>14.63</v>
      </c>
      <c r="F121" s="15">
        <v>9.09</v>
      </c>
      <c r="G121" s="3"/>
      <c r="H121" s="3">
        <v>3.32</v>
      </c>
    </row>
    <row r="122" spans="1:8" x14ac:dyDescent="0.25">
      <c r="A122" s="3">
        <f t="shared" si="2"/>
        <v>121</v>
      </c>
      <c r="B122" s="3" t="s">
        <v>106</v>
      </c>
      <c r="C122" s="16" t="s">
        <v>313</v>
      </c>
      <c r="D122" s="16" t="s">
        <v>320</v>
      </c>
      <c r="E122" s="15">
        <v>88.42</v>
      </c>
      <c r="F122" s="15">
        <v>54.94</v>
      </c>
      <c r="G122" s="3"/>
      <c r="H122" s="3">
        <v>3.32</v>
      </c>
    </row>
    <row r="123" spans="1:8" x14ac:dyDescent="0.25">
      <c r="A123" s="3">
        <f t="shared" si="2"/>
        <v>122</v>
      </c>
      <c r="B123" s="3" t="s">
        <v>106</v>
      </c>
      <c r="C123" s="16" t="s">
        <v>320</v>
      </c>
      <c r="D123" s="16" t="s">
        <v>313</v>
      </c>
      <c r="E123" s="15">
        <v>88.42</v>
      </c>
      <c r="F123" s="15">
        <v>54.94</v>
      </c>
      <c r="G123" s="3"/>
      <c r="H123" s="3">
        <v>3.32</v>
      </c>
    </row>
    <row r="124" spans="1:8" x14ac:dyDescent="0.25">
      <c r="A124" s="3">
        <f t="shared" si="2"/>
        <v>123</v>
      </c>
      <c r="B124" s="3" t="s">
        <v>106</v>
      </c>
      <c r="C124" s="16" t="s">
        <v>313</v>
      </c>
      <c r="D124" s="16" t="s">
        <v>321</v>
      </c>
      <c r="E124" s="15">
        <v>72.81</v>
      </c>
      <c r="F124" s="15">
        <v>45.24</v>
      </c>
      <c r="G124" s="3"/>
      <c r="H124" s="3">
        <v>3.32</v>
      </c>
    </row>
    <row r="125" spans="1:8" x14ac:dyDescent="0.25">
      <c r="A125" s="3">
        <f t="shared" si="2"/>
        <v>124</v>
      </c>
      <c r="B125" s="3" t="s">
        <v>106</v>
      </c>
      <c r="C125" s="16" t="s">
        <v>321</v>
      </c>
      <c r="D125" s="16" t="s">
        <v>313</v>
      </c>
      <c r="E125" s="15">
        <v>72.81</v>
      </c>
      <c r="F125" s="15">
        <v>45.24</v>
      </c>
      <c r="G125" s="3"/>
      <c r="H125" s="3">
        <v>3.32</v>
      </c>
    </row>
    <row r="126" spans="1:8" x14ac:dyDescent="0.25">
      <c r="A126" s="3">
        <f t="shared" si="2"/>
        <v>125</v>
      </c>
      <c r="B126" s="3" t="s">
        <v>40</v>
      </c>
      <c r="C126" s="16" t="s">
        <v>244</v>
      </c>
      <c r="D126" s="16" t="s">
        <v>322</v>
      </c>
      <c r="E126" s="14">
        <v>20</v>
      </c>
      <c r="F126" s="14">
        <v>40</v>
      </c>
      <c r="G126">
        <v>0</v>
      </c>
      <c r="H126" s="3">
        <v>3.32</v>
      </c>
    </row>
    <row r="127" spans="1:8" x14ac:dyDescent="0.25">
      <c r="A127" s="3">
        <f t="shared" si="2"/>
        <v>126</v>
      </c>
      <c r="B127" s="3" t="s">
        <v>40</v>
      </c>
      <c r="C127" s="16" t="s">
        <v>322</v>
      </c>
      <c r="D127" s="16" t="s">
        <v>244</v>
      </c>
      <c r="E127" s="15">
        <v>61.88</v>
      </c>
      <c r="F127" s="15">
        <v>38.450000000000003</v>
      </c>
      <c r="G127" s="3"/>
      <c r="H127" s="3">
        <v>3.32</v>
      </c>
    </row>
    <row r="128" spans="1:8" x14ac:dyDescent="0.25">
      <c r="A128" s="3">
        <f t="shared" si="2"/>
        <v>127</v>
      </c>
      <c r="B128" s="3" t="s">
        <v>40</v>
      </c>
      <c r="C128" s="16" t="s">
        <v>244</v>
      </c>
      <c r="D128" s="16" t="s">
        <v>323</v>
      </c>
      <c r="E128" s="14">
        <v>20</v>
      </c>
      <c r="F128" s="14">
        <v>40</v>
      </c>
      <c r="G128">
        <v>0</v>
      </c>
      <c r="H128" s="3">
        <v>3.32</v>
      </c>
    </row>
    <row r="129" spans="1:8" x14ac:dyDescent="0.25">
      <c r="A129" s="3">
        <f t="shared" si="2"/>
        <v>128</v>
      </c>
      <c r="B129" s="3" t="s">
        <v>40</v>
      </c>
      <c r="C129" s="16" t="s">
        <v>323</v>
      </c>
      <c r="D129" s="16" t="s">
        <v>244</v>
      </c>
      <c r="E129" s="14">
        <v>20</v>
      </c>
      <c r="F129" s="14">
        <v>40</v>
      </c>
      <c r="G129">
        <v>0</v>
      </c>
      <c r="H129" s="3">
        <v>3.32</v>
      </c>
    </row>
    <row r="130" spans="1:8" x14ac:dyDescent="0.25">
      <c r="A130" s="3">
        <f t="shared" si="2"/>
        <v>129</v>
      </c>
      <c r="B130" s="3" t="s">
        <v>40</v>
      </c>
      <c r="C130" s="16" t="s">
        <v>244</v>
      </c>
      <c r="D130" s="16" t="s">
        <v>324</v>
      </c>
      <c r="E130" s="14">
        <v>20</v>
      </c>
      <c r="F130" s="14">
        <v>40</v>
      </c>
      <c r="G130">
        <v>0</v>
      </c>
      <c r="H130" s="3">
        <v>3.32</v>
      </c>
    </row>
    <row r="131" spans="1:8" x14ac:dyDescent="0.25">
      <c r="A131" s="3">
        <f t="shared" si="2"/>
        <v>130</v>
      </c>
      <c r="B131" s="3" t="s">
        <v>40</v>
      </c>
      <c r="C131" s="16" t="s">
        <v>324</v>
      </c>
      <c r="D131" s="16" t="s">
        <v>244</v>
      </c>
      <c r="E131" s="14">
        <v>20</v>
      </c>
      <c r="F131" s="14">
        <v>40</v>
      </c>
      <c r="G131">
        <v>0</v>
      </c>
      <c r="H131" s="3">
        <v>3.32</v>
      </c>
    </row>
    <row r="132" spans="1:8" x14ac:dyDescent="0.25">
      <c r="A132" s="3">
        <f t="shared" si="2"/>
        <v>131</v>
      </c>
      <c r="B132" s="3" t="s">
        <v>40</v>
      </c>
      <c r="C132" s="16" t="s">
        <v>244</v>
      </c>
      <c r="D132" s="16" t="s">
        <v>325</v>
      </c>
      <c r="E132" s="14">
        <v>20</v>
      </c>
      <c r="F132" s="14">
        <v>40</v>
      </c>
      <c r="G132">
        <v>0</v>
      </c>
      <c r="H132" s="3">
        <v>3.32</v>
      </c>
    </row>
    <row r="133" spans="1:8" x14ac:dyDescent="0.25">
      <c r="A133" s="3">
        <f t="shared" si="2"/>
        <v>132</v>
      </c>
      <c r="B133" s="3" t="s">
        <v>40</v>
      </c>
      <c r="C133" s="16" t="s">
        <v>325</v>
      </c>
      <c r="D133" s="16" t="s">
        <v>244</v>
      </c>
      <c r="E133" s="14">
        <v>20</v>
      </c>
      <c r="F133" s="14">
        <v>40</v>
      </c>
      <c r="G133">
        <v>0</v>
      </c>
      <c r="H133" s="3">
        <v>3.32</v>
      </c>
    </row>
    <row r="134" spans="1:8" x14ac:dyDescent="0.25">
      <c r="A134" s="3">
        <f t="shared" si="2"/>
        <v>133</v>
      </c>
      <c r="B134" s="3" t="s">
        <v>40</v>
      </c>
      <c r="C134" s="16" t="s">
        <v>244</v>
      </c>
      <c r="D134" s="16" t="s">
        <v>326</v>
      </c>
      <c r="E134" s="14">
        <v>20</v>
      </c>
      <c r="F134" s="14">
        <v>40</v>
      </c>
      <c r="G134">
        <v>0</v>
      </c>
      <c r="H134" s="3">
        <v>3.32</v>
      </c>
    </row>
    <row r="135" spans="1:8" x14ac:dyDescent="0.25">
      <c r="A135" s="3">
        <f t="shared" si="2"/>
        <v>134</v>
      </c>
      <c r="B135" s="3" t="s">
        <v>40</v>
      </c>
      <c r="C135" s="16" t="s">
        <v>326</v>
      </c>
      <c r="D135" s="16" t="s">
        <v>244</v>
      </c>
      <c r="E135" s="14">
        <v>20</v>
      </c>
      <c r="F135" s="14">
        <v>40</v>
      </c>
      <c r="G135">
        <v>0</v>
      </c>
      <c r="H135" s="3">
        <v>3.32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7" workbookViewId="0">
      <selection activeCell="G29" sqref="G29"/>
    </sheetView>
  </sheetViews>
  <sheetFormatPr defaultRowHeight="15" x14ac:dyDescent="0.25"/>
  <cols>
    <col min="1" max="1" width="14.7109375" bestFit="1" customWidth="1"/>
    <col min="2" max="2" width="27.7109375" bestFit="1" customWidth="1"/>
    <col min="3" max="3" width="8.42578125" bestFit="1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 t="s">
        <v>25</v>
      </c>
      <c r="B2" t="s">
        <v>26</v>
      </c>
      <c r="C2" t="s">
        <v>27</v>
      </c>
    </row>
    <row r="3" spans="1:3" x14ac:dyDescent="0.25">
      <c r="A3" t="s">
        <v>28</v>
      </c>
      <c r="B3" t="s">
        <v>29</v>
      </c>
      <c r="C3" t="s">
        <v>30</v>
      </c>
    </row>
    <row r="4" spans="1:3" x14ac:dyDescent="0.25">
      <c r="A4" t="s">
        <v>31</v>
      </c>
      <c r="B4" t="s">
        <v>32</v>
      </c>
      <c r="C4" t="s">
        <v>33</v>
      </c>
    </row>
    <row r="5" spans="1:3" x14ac:dyDescent="0.25">
      <c r="A5" t="s">
        <v>34</v>
      </c>
      <c r="B5" t="s">
        <v>35</v>
      </c>
      <c r="C5" t="s">
        <v>36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t="s">
        <v>45</v>
      </c>
    </row>
    <row r="9" spans="1:3" x14ac:dyDescent="0.25">
      <c r="A9" t="s">
        <v>46</v>
      </c>
      <c r="B9" t="s">
        <v>47</v>
      </c>
      <c r="C9" t="s">
        <v>48</v>
      </c>
    </row>
    <row r="10" spans="1:3" x14ac:dyDescent="0.25">
      <c r="A10" t="s">
        <v>49</v>
      </c>
      <c r="B10" t="s">
        <v>50</v>
      </c>
      <c r="C10" t="s">
        <v>51</v>
      </c>
    </row>
    <row r="11" spans="1:3" x14ac:dyDescent="0.25">
      <c r="A11" t="s">
        <v>52</v>
      </c>
      <c r="B11" t="s">
        <v>53</v>
      </c>
      <c r="C11" t="s">
        <v>54</v>
      </c>
    </row>
    <row r="12" spans="1:3" x14ac:dyDescent="0.25">
      <c r="A12" t="s">
        <v>55</v>
      </c>
      <c r="B12" t="s">
        <v>56</v>
      </c>
      <c r="C12" t="s">
        <v>57</v>
      </c>
    </row>
    <row r="13" spans="1:3" x14ac:dyDescent="0.25">
      <c r="A13" t="s">
        <v>58</v>
      </c>
      <c r="B13" t="s">
        <v>59</v>
      </c>
      <c r="C13" t="s">
        <v>60</v>
      </c>
    </row>
    <row r="14" spans="1:3" x14ac:dyDescent="0.25">
      <c r="A14" t="s">
        <v>61</v>
      </c>
      <c r="B14" t="s">
        <v>62</v>
      </c>
      <c r="C14" t="s">
        <v>63</v>
      </c>
    </row>
    <row r="15" spans="1:3" x14ac:dyDescent="0.25">
      <c r="A15" t="s">
        <v>64</v>
      </c>
      <c r="B15" t="s">
        <v>65</v>
      </c>
      <c r="C15" t="s">
        <v>66</v>
      </c>
    </row>
    <row r="16" spans="1:3" x14ac:dyDescent="0.25">
      <c r="A16" t="s">
        <v>67</v>
      </c>
      <c r="B16" t="s">
        <v>68</v>
      </c>
      <c r="C16" t="s">
        <v>69</v>
      </c>
    </row>
    <row r="17" spans="1:3" x14ac:dyDescent="0.25">
      <c r="A17" t="s">
        <v>70</v>
      </c>
      <c r="B17" t="s">
        <v>71</v>
      </c>
      <c r="C17" t="s">
        <v>72</v>
      </c>
    </row>
    <row r="18" spans="1:3" x14ac:dyDescent="0.25">
      <c r="A18" t="s">
        <v>73</v>
      </c>
      <c r="B18" t="s">
        <v>74</v>
      </c>
      <c r="C18" t="s">
        <v>75</v>
      </c>
    </row>
    <row r="19" spans="1:3" x14ac:dyDescent="0.25">
      <c r="A19" t="s">
        <v>76</v>
      </c>
      <c r="B19" t="s">
        <v>77</v>
      </c>
      <c r="C19" t="s">
        <v>78</v>
      </c>
    </row>
    <row r="20" spans="1:3" x14ac:dyDescent="0.25">
      <c r="A20" t="s">
        <v>79</v>
      </c>
      <c r="B20" t="s">
        <v>80</v>
      </c>
      <c r="C20" t="s">
        <v>81</v>
      </c>
    </row>
    <row r="21" spans="1:3" x14ac:dyDescent="0.25">
      <c r="A21" t="s">
        <v>82</v>
      </c>
      <c r="B21" t="s">
        <v>83</v>
      </c>
      <c r="C21" t="s">
        <v>84</v>
      </c>
    </row>
    <row r="22" spans="1:3" x14ac:dyDescent="0.25">
      <c r="A22" t="s">
        <v>85</v>
      </c>
      <c r="B22" t="s">
        <v>86</v>
      </c>
      <c r="C22" t="s">
        <v>87</v>
      </c>
    </row>
    <row r="23" spans="1:3" x14ac:dyDescent="0.25">
      <c r="A23" t="s">
        <v>88</v>
      </c>
      <c r="B23" t="s">
        <v>89</v>
      </c>
      <c r="C23" t="s">
        <v>90</v>
      </c>
    </row>
    <row r="24" spans="1:3" x14ac:dyDescent="0.25">
      <c r="A24" t="s">
        <v>91</v>
      </c>
      <c r="B24" t="s">
        <v>92</v>
      </c>
      <c r="C24" t="s">
        <v>93</v>
      </c>
    </row>
    <row r="25" spans="1:3" x14ac:dyDescent="0.25">
      <c r="A25" t="s">
        <v>94</v>
      </c>
      <c r="B25" t="s">
        <v>95</v>
      </c>
      <c r="C25" t="s">
        <v>96</v>
      </c>
    </row>
    <row r="26" spans="1:3" x14ac:dyDescent="0.25">
      <c r="A26" t="s">
        <v>97</v>
      </c>
      <c r="B26" t="s">
        <v>98</v>
      </c>
      <c r="C26" t="s">
        <v>99</v>
      </c>
    </row>
    <row r="27" spans="1:3" x14ac:dyDescent="0.25">
      <c r="A27" t="s">
        <v>100</v>
      </c>
      <c r="B27" t="s">
        <v>101</v>
      </c>
      <c r="C27" t="s">
        <v>102</v>
      </c>
    </row>
    <row r="28" spans="1:3" x14ac:dyDescent="0.25">
      <c r="A28" t="s">
        <v>103</v>
      </c>
      <c r="B28" t="s">
        <v>104</v>
      </c>
      <c r="C28" t="s">
        <v>105</v>
      </c>
    </row>
    <row r="29" spans="1:3" x14ac:dyDescent="0.25">
      <c r="A29" t="s">
        <v>106</v>
      </c>
      <c r="B29" t="s">
        <v>107</v>
      </c>
      <c r="C29" t="s">
        <v>108</v>
      </c>
    </row>
    <row r="30" spans="1:3" x14ac:dyDescent="0.25">
      <c r="A30" t="s">
        <v>109</v>
      </c>
      <c r="B30" t="s">
        <v>110</v>
      </c>
      <c r="C30" t="s">
        <v>111</v>
      </c>
    </row>
    <row r="31" spans="1:3" x14ac:dyDescent="0.25">
      <c r="A31" t="s">
        <v>112</v>
      </c>
      <c r="B31" t="s">
        <v>113</v>
      </c>
      <c r="C31" t="s">
        <v>114</v>
      </c>
    </row>
    <row r="32" spans="1:3" x14ac:dyDescent="0.25">
      <c r="A32" t="s">
        <v>115</v>
      </c>
      <c r="B32" t="s">
        <v>116</v>
      </c>
      <c r="C32" t="s">
        <v>117</v>
      </c>
    </row>
    <row r="33" spans="1:3" x14ac:dyDescent="0.25">
      <c r="A33" t="s">
        <v>118</v>
      </c>
      <c r="B33" t="s">
        <v>119</v>
      </c>
      <c r="C33" t="s">
        <v>120</v>
      </c>
    </row>
    <row r="34" spans="1:3" x14ac:dyDescent="0.25">
      <c r="A34" t="s">
        <v>121</v>
      </c>
      <c r="B34" t="s">
        <v>122</v>
      </c>
      <c r="C34" t="s">
        <v>123</v>
      </c>
    </row>
    <row r="35" spans="1:3" x14ac:dyDescent="0.25">
      <c r="A35" t="s">
        <v>124</v>
      </c>
      <c r="B35" t="s">
        <v>125</v>
      </c>
      <c r="C35" t="s">
        <v>126</v>
      </c>
    </row>
    <row r="36" spans="1:3" x14ac:dyDescent="0.25">
      <c r="A36" t="s">
        <v>127</v>
      </c>
      <c r="B36" t="s">
        <v>128</v>
      </c>
      <c r="C36" t="s">
        <v>129</v>
      </c>
    </row>
    <row r="37" spans="1:3" x14ac:dyDescent="0.25">
      <c r="A37" t="s">
        <v>130</v>
      </c>
      <c r="B37" t="s">
        <v>131</v>
      </c>
      <c r="C37" t="s">
        <v>132</v>
      </c>
    </row>
    <row r="38" spans="1:3" x14ac:dyDescent="0.25">
      <c r="A38" t="s">
        <v>133</v>
      </c>
      <c r="B38" t="s">
        <v>134</v>
      </c>
      <c r="C38" t="s">
        <v>135</v>
      </c>
    </row>
    <row r="39" spans="1:3" x14ac:dyDescent="0.25">
      <c r="A39" t="s">
        <v>136</v>
      </c>
      <c r="B39" t="s">
        <v>137</v>
      </c>
      <c r="C39" t="s">
        <v>138</v>
      </c>
    </row>
    <row r="40" spans="1:3" x14ac:dyDescent="0.25">
      <c r="A40" t="s">
        <v>139</v>
      </c>
      <c r="B40" t="s">
        <v>140</v>
      </c>
      <c r="C40" t="s">
        <v>141</v>
      </c>
    </row>
    <row r="41" spans="1:3" x14ac:dyDescent="0.25">
      <c r="A41" t="s">
        <v>142</v>
      </c>
      <c r="B41" t="s">
        <v>143</v>
      </c>
      <c r="C41" t="s">
        <v>144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153</v>
      </c>
    </row>
    <row r="45" spans="1:3" x14ac:dyDescent="0.25">
      <c r="A45" t="s">
        <v>154</v>
      </c>
      <c r="B45" t="s">
        <v>155</v>
      </c>
      <c r="C45" t="s">
        <v>156</v>
      </c>
    </row>
    <row r="46" spans="1:3" x14ac:dyDescent="0.25">
      <c r="A46" t="s">
        <v>157</v>
      </c>
      <c r="B46" t="s">
        <v>158</v>
      </c>
      <c r="C46" t="s">
        <v>159</v>
      </c>
    </row>
    <row r="47" spans="1:3" x14ac:dyDescent="0.25">
      <c r="A47" t="s">
        <v>160</v>
      </c>
      <c r="B47" t="s">
        <v>161</v>
      </c>
      <c r="C47" t="s">
        <v>162</v>
      </c>
    </row>
    <row r="48" spans="1:3" x14ac:dyDescent="0.25">
      <c r="A48" t="s">
        <v>163</v>
      </c>
      <c r="B48" t="s">
        <v>164</v>
      </c>
      <c r="C48" t="s">
        <v>165</v>
      </c>
    </row>
    <row r="49" spans="1:3" x14ac:dyDescent="0.25">
      <c r="A49" t="s">
        <v>166</v>
      </c>
      <c r="B49" t="s">
        <v>167</v>
      </c>
      <c r="C49" t="s">
        <v>168</v>
      </c>
    </row>
    <row r="50" spans="1:3" x14ac:dyDescent="0.25">
      <c r="A50" t="s">
        <v>169</v>
      </c>
      <c r="B50" t="s">
        <v>170</v>
      </c>
      <c r="C50" t="s">
        <v>171</v>
      </c>
    </row>
    <row r="51" spans="1:3" x14ac:dyDescent="0.25">
      <c r="A51" t="s">
        <v>172</v>
      </c>
      <c r="B51" t="s">
        <v>173</v>
      </c>
      <c r="C51" t="s">
        <v>174</v>
      </c>
    </row>
    <row r="52" spans="1:3" x14ac:dyDescent="0.25">
      <c r="A52" t="s">
        <v>175</v>
      </c>
      <c r="B52" t="s">
        <v>176</v>
      </c>
      <c r="C52" t="s">
        <v>177</v>
      </c>
    </row>
    <row r="53" spans="1:3" x14ac:dyDescent="0.25">
      <c r="A53" t="s">
        <v>178</v>
      </c>
      <c r="B53" t="s">
        <v>179</v>
      </c>
      <c r="C53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6" sqref="D6"/>
    </sheetView>
  </sheetViews>
  <sheetFormatPr defaultRowHeight="15" x14ac:dyDescent="0.25"/>
  <cols>
    <col min="3" max="3" width="18.140625" bestFit="1" customWidth="1"/>
    <col min="4" max="4" width="10.5703125" bestFit="1" customWidth="1"/>
    <col min="5" max="5" width="19.28515625" bestFit="1" customWidth="1"/>
  </cols>
  <sheetData>
    <row r="1" spans="1:5" x14ac:dyDescent="0.25">
      <c r="A1" s="1" t="s">
        <v>9</v>
      </c>
      <c r="B1" s="1" t="s">
        <v>185</v>
      </c>
      <c r="C1" s="1" t="s">
        <v>186</v>
      </c>
      <c r="D1" s="1" t="s">
        <v>10</v>
      </c>
      <c r="E1" s="1" t="s">
        <v>187</v>
      </c>
    </row>
    <row r="2" spans="1:5" x14ac:dyDescent="0.25">
      <c r="A2">
        <v>1</v>
      </c>
      <c r="B2" t="s">
        <v>188</v>
      </c>
      <c r="C2" t="s">
        <v>189</v>
      </c>
      <c r="D2" t="s">
        <v>28</v>
      </c>
      <c r="E2" t="s">
        <v>190</v>
      </c>
    </row>
    <row r="3" spans="1:5" x14ac:dyDescent="0.25">
      <c r="A3">
        <v>2</v>
      </c>
      <c r="B3" t="s">
        <v>191</v>
      </c>
      <c r="C3" t="s">
        <v>192</v>
      </c>
      <c r="D3" t="s">
        <v>28</v>
      </c>
      <c r="E3" t="s">
        <v>193</v>
      </c>
    </row>
    <row r="4" spans="1:5" x14ac:dyDescent="0.25">
      <c r="A4">
        <v>3</v>
      </c>
      <c r="B4" t="s">
        <v>194</v>
      </c>
      <c r="C4" t="s">
        <v>195</v>
      </c>
      <c r="D4" t="s">
        <v>34</v>
      </c>
      <c r="E4" t="s">
        <v>193</v>
      </c>
    </row>
    <row r="5" spans="1:5" x14ac:dyDescent="0.25">
      <c r="A5">
        <v>4</v>
      </c>
      <c r="B5" t="s">
        <v>196</v>
      </c>
      <c r="C5" t="s">
        <v>197</v>
      </c>
      <c r="D5" t="s">
        <v>34</v>
      </c>
      <c r="E5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2" sqref="B2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18.140625" bestFit="1" customWidth="1"/>
    <col min="4" max="4" width="8.42578125" bestFit="1" customWidth="1"/>
    <col min="5" max="5" width="9.42578125" bestFit="1" customWidth="1"/>
    <col min="6" max="6" width="6" bestFit="1" customWidth="1"/>
    <col min="7" max="7" width="8.140625" bestFit="1" customWidth="1"/>
    <col min="8" max="8" width="10.7109375" bestFit="1" customWidth="1"/>
    <col min="9" max="9" width="10.85546875" bestFit="1" customWidth="1"/>
  </cols>
  <sheetData>
    <row r="1" spans="1:14" x14ac:dyDescent="0.25">
      <c r="A1" s="1" t="s">
        <v>9</v>
      </c>
      <c r="B1" s="1" t="s">
        <v>214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217</v>
      </c>
      <c r="M1" s="1" t="s">
        <v>213</v>
      </c>
    </row>
    <row r="2" spans="1:14" x14ac:dyDescent="0.25">
      <c r="A2">
        <v>1</v>
      </c>
      <c r="B2" t="s">
        <v>82</v>
      </c>
      <c r="C2" t="s">
        <v>207</v>
      </c>
      <c r="D2" t="s">
        <v>208</v>
      </c>
      <c r="E2">
        <v>13</v>
      </c>
      <c r="F2">
        <v>26.45</v>
      </c>
      <c r="G2">
        <v>343.85</v>
      </c>
      <c r="H2">
        <v>343.85</v>
      </c>
      <c r="I2" t="s">
        <v>209</v>
      </c>
      <c r="M2" t="s">
        <v>210</v>
      </c>
      <c r="N2">
        <v>32.6</v>
      </c>
    </row>
    <row r="3" spans="1:14" x14ac:dyDescent="0.25">
      <c r="A3">
        <v>2</v>
      </c>
      <c r="B3" t="s">
        <v>82</v>
      </c>
      <c r="C3" t="s">
        <v>211</v>
      </c>
      <c r="D3" t="s">
        <v>208</v>
      </c>
      <c r="E3">
        <v>18</v>
      </c>
      <c r="F3">
        <v>26.45</v>
      </c>
      <c r="G3">
        <v>476.1</v>
      </c>
      <c r="H3">
        <v>476.1</v>
      </c>
      <c r="I3" t="s">
        <v>209</v>
      </c>
      <c r="M3" t="s">
        <v>212</v>
      </c>
      <c r="N3">
        <v>26.45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0" zoomScaleNormal="110" workbookViewId="0">
      <selection activeCell="B3" sqref="B3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1.85546875" bestFit="1" customWidth="1"/>
    <col min="4" max="4" width="13.5703125" style="3" bestFit="1" customWidth="1"/>
    <col min="5" max="5" width="83.5703125" style="3" bestFit="1" customWidth="1"/>
    <col min="6" max="6" width="10.85546875" style="3" bestFit="1" customWidth="1"/>
    <col min="7" max="7" width="13" style="3" bestFit="1" customWidth="1"/>
  </cols>
  <sheetData>
    <row r="1" spans="1:7" x14ac:dyDescent="0.25">
      <c r="A1" s="1" t="s">
        <v>9</v>
      </c>
      <c r="B1" s="1" t="s">
        <v>214</v>
      </c>
      <c r="C1" s="1" t="s">
        <v>202</v>
      </c>
      <c r="D1" s="6" t="s">
        <v>215</v>
      </c>
      <c r="E1" s="6" t="s">
        <v>216</v>
      </c>
      <c r="F1" s="6" t="s">
        <v>204</v>
      </c>
      <c r="G1" s="6" t="s">
        <v>205</v>
      </c>
    </row>
    <row r="2" spans="1:7" x14ac:dyDescent="0.25">
      <c r="A2">
        <v>1</v>
      </c>
      <c r="B2" t="s">
        <v>28</v>
      </c>
      <c r="C2" s="4" t="s">
        <v>237</v>
      </c>
      <c r="D2" s="7">
        <v>1</v>
      </c>
      <c r="E2" s="8" t="s">
        <v>218</v>
      </c>
      <c r="F2" s="9">
        <v>904</v>
      </c>
      <c r="G2" s="10">
        <f>D2*F2</f>
        <v>904</v>
      </c>
    </row>
    <row r="3" spans="1:7" x14ac:dyDescent="0.25">
      <c r="A3">
        <v>2</v>
      </c>
      <c r="B3" t="s">
        <v>28</v>
      </c>
      <c r="C3" s="5" t="s">
        <v>237</v>
      </c>
      <c r="D3" s="11">
        <v>1</v>
      </c>
      <c r="E3" s="12" t="s">
        <v>219</v>
      </c>
      <c r="F3" s="9">
        <v>904</v>
      </c>
      <c r="G3" s="10">
        <f t="shared" ref="G3:G20" si="0">D3*F3</f>
        <v>904</v>
      </c>
    </row>
    <row r="4" spans="1:7" x14ac:dyDescent="0.25">
      <c r="A4">
        <v>3</v>
      </c>
      <c r="B4" t="s">
        <v>28</v>
      </c>
      <c r="C4" s="5" t="s">
        <v>238</v>
      </c>
      <c r="D4" s="11">
        <v>1</v>
      </c>
      <c r="E4" s="12" t="s">
        <v>220</v>
      </c>
      <c r="F4" s="9">
        <v>904</v>
      </c>
      <c r="G4" s="10">
        <f t="shared" si="0"/>
        <v>904</v>
      </c>
    </row>
    <row r="5" spans="1:7" x14ac:dyDescent="0.25">
      <c r="A5">
        <v>4</v>
      </c>
      <c r="B5" t="s">
        <v>28</v>
      </c>
      <c r="C5" s="5" t="s">
        <v>239</v>
      </c>
      <c r="D5" s="11">
        <v>1</v>
      </c>
      <c r="E5" s="12" t="s">
        <v>221</v>
      </c>
      <c r="F5" s="9">
        <v>904</v>
      </c>
      <c r="G5" s="10">
        <f t="shared" si="0"/>
        <v>904</v>
      </c>
    </row>
    <row r="6" spans="1:7" x14ac:dyDescent="0.25">
      <c r="A6">
        <v>5</v>
      </c>
      <c r="B6" t="s">
        <v>28</v>
      </c>
      <c r="C6" s="5" t="s">
        <v>240</v>
      </c>
      <c r="D6" s="11">
        <v>1</v>
      </c>
      <c r="E6" s="12" t="s">
        <v>222</v>
      </c>
      <c r="F6" s="9">
        <v>904</v>
      </c>
      <c r="G6" s="10">
        <f t="shared" si="0"/>
        <v>904</v>
      </c>
    </row>
    <row r="7" spans="1:7" x14ac:dyDescent="0.25">
      <c r="A7">
        <v>6</v>
      </c>
      <c r="B7" t="s">
        <v>28</v>
      </c>
      <c r="C7" s="5" t="s">
        <v>241</v>
      </c>
      <c r="D7" s="11">
        <v>1</v>
      </c>
      <c r="E7" s="12" t="s">
        <v>223</v>
      </c>
      <c r="F7" s="9">
        <v>904</v>
      </c>
      <c r="G7" s="10">
        <f t="shared" si="0"/>
        <v>904</v>
      </c>
    </row>
    <row r="8" spans="1:7" x14ac:dyDescent="0.25">
      <c r="A8">
        <v>7</v>
      </c>
      <c r="B8" t="s">
        <v>28</v>
      </c>
      <c r="C8" s="5" t="s">
        <v>242</v>
      </c>
      <c r="D8" s="11">
        <v>1</v>
      </c>
      <c r="E8" s="12" t="s">
        <v>224</v>
      </c>
      <c r="F8" s="9">
        <v>904</v>
      </c>
      <c r="G8" s="10">
        <f t="shared" si="0"/>
        <v>904</v>
      </c>
    </row>
    <row r="9" spans="1:7" x14ac:dyDescent="0.25">
      <c r="A9">
        <v>8</v>
      </c>
      <c r="B9" t="s">
        <v>28</v>
      </c>
      <c r="C9" s="5" t="s">
        <v>243</v>
      </c>
      <c r="D9" s="11">
        <v>3</v>
      </c>
      <c r="E9" s="12" t="s">
        <v>225</v>
      </c>
      <c r="F9" s="9">
        <v>973.56</v>
      </c>
      <c r="G9" s="10">
        <f t="shared" si="0"/>
        <v>2920.68</v>
      </c>
    </row>
    <row r="10" spans="1:7" x14ac:dyDescent="0.25">
      <c r="A10">
        <v>9</v>
      </c>
      <c r="B10" t="s">
        <v>28</v>
      </c>
      <c r="C10" s="5" t="s">
        <v>243</v>
      </c>
      <c r="D10" s="11">
        <v>3</v>
      </c>
      <c r="E10" s="12" t="s">
        <v>226</v>
      </c>
      <c r="F10" s="9">
        <v>973.56</v>
      </c>
      <c r="G10" s="10">
        <f t="shared" si="0"/>
        <v>2920.68</v>
      </c>
    </row>
    <row r="11" spans="1:7" x14ac:dyDescent="0.25">
      <c r="A11">
        <v>10</v>
      </c>
      <c r="B11" t="s">
        <v>28</v>
      </c>
      <c r="C11" s="5" t="s">
        <v>244</v>
      </c>
      <c r="D11" s="11">
        <v>2</v>
      </c>
      <c r="E11" s="12" t="s">
        <v>227</v>
      </c>
      <c r="F11" s="13">
        <v>904</v>
      </c>
      <c r="G11" s="10">
        <f t="shared" si="0"/>
        <v>1808</v>
      </c>
    </row>
    <row r="12" spans="1:7" x14ac:dyDescent="0.25">
      <c r="A12">
        <v>11</v>
      </c>
      <c r="B12" t="s">
        <v>28</v>
      </c>
      <c r="C12" s="5" t="s">
        <v>245</v>
      </c>
      <c r="D12" s="11">
        <v>1</v>
      </c>
      <c r="E12" s="12" t="s">
        <v>228</v>
      </c>
      <c r="F12" s="13">
        <v>904</v>
      </c>
      <c r="G12" s="10">
        <f t="shared" si="0"/>
        <v>904</v>
      </c>
    </row>
    <row r="13" spans="1:7" x14ac:dyDescent="0.25">
      <c r="A13">
        <v>12</v>
      </c>
      <c r="B13" t="s">
        <v>28</v>
      </c>
      <c r="C13" s="5" t="s">
        <v>246</v>
      </c>
      <c r="D13" s="11">
        <v>3</v>
      </c>
      <c r="E13" s="12" t="s">
        <v>229</v>
      </c>
      <c r="F13" s="13">
        <v>973.56</v>
      </c>
      <c r="G13" s="10">
        <f t="shared" si="0"/>
        <v>2920.68</v>
      </c>
    </row>
    <row r="14" spans="1:7" x14ac:dyDescent="0.25">
      <c r="A14">
        <v>13</v>
      </c>
      <c r="B14" t="s">
        <v>28</v>
      </c>
      <c r="C14" s="5" t="s">
        <v>247</v>
      </c>
      <c r="D14" s="11">
        <v>4</v>
      </c>
      <c r="E14" s="12" t="s">
        <v>230</v>
      </c>
      <c r="F14" s="13">
        <v>904</v>
      </c>
      <c r="G14" s="10">
        <f t="shared" si="0"/>
        <v>3616</v>
      </c>
    </row>
    <row r="15" spans="1:7" x14ac:dyDescent="0.25">
      <c r="A15">
        <v>14</v>
      </c>
      <c r="B15" t="s">
        <v>28</v>
      </c>
      <c r="C15" s="5" t="s">
        <v>247</v>
      </c>
      <c r="D15" s="11">
        <v>4</v>
      </c>
      <c r="E15" s="12" t="s">
        <v>231</v>
      </c>
      <c r="F15" s="13">
        <v>904</v>
      </c>
      <c r="G15" s="10">
        <f t="shared" si="0"/>
        <v>3616</v>
      </c>
    </row>
    <row r="16" spans="1:7" x14ac:dyDescent="0.25">
      <c r="A16">
        <v>15</v>
      </c>
      <c r="B16" t="s">
        <v>28</v>
      </c>
      <c r="C16" s="5" t="s">
        <v>248</v>
      </c>
      <c r="D16" s="11">
        <v>3</v>
      </c>
      <c r="E16" s="12" t="s">
        <v>232</v>
      </c>
      <c r="F16" s="13">
        <v>973.56</v>
      </c>
      <c r="G16" s="10">
        <f t="shared" si="0"/>
        <v>2920.68</v>
      </c>
    </row>
    <row r="17" spans="1:7" x14ac:dyDescent="0.25">
      <c r="A17">
        <v>16</v>
      </c>
      <c r="B17" t="s">
        <v>28</v>
      </c>
      <c r="C17" s="5" t="s">
        <v>249</v>
      </c>
      <c r="D17" s="11">
        <v>3</v>
      </c>
      <c r="E17" s="12" t="s">
        <v>233</v>
      </c>
      <c r="F17" s="13">
        <v>973.56</v>
      </c>
      <c r="G17" s="10">
        <f t="shared" si="0"/>
        <v>2920.68</v>
      </c>
    </row>
    <row r="18" spans="1:7" x14ac:dyDescent="0.25">
      <c r="A18">
        <v>17</v>
      </c>
      <c r="B18" t="s">
        <v>28</v>
      </c>
      <c r="C18" s="4" t="s">
        <v>250</v>
      </c>
      <c r="D18" s="7">
        <v>1</v>
      </c>
      <c r="E18" s="8" t="s">
        <v>234</v>
      </c>
      <c r="F18" s="9">
        <v>904</v>
      </c>
      <c r="G18" s="10">
        <f t="shared" si="0"/>
        <v>904</v>
      </c>
    </row>
    <row r="19" spans="1:7" x14ac:dyDescent="0.25">
      <c r="A19">
        <v>18</v>
      </c>
      <c r="B19" t="s">
        <v>28</v>
      </c>
      <c r="C19" s="5" t="s">
        <v>251</v>
      </c>
      <c r="D19" s="11">
        <v>1</v>
      </c>
      <c r="E19" s="8" t="s">
        <v>235</v>
      </c>
      <c r="F19" s="9">
        <v>904</v>
      </c>
      <c r="G19" s="10">
        <f t="shared" si="0"/>
        <v>904</v>
      </c>
    </row>
    <row r="20" spans="1:7" x14ac:dyDescent="0.25">
      <c r="A20">
        <v>19</v>
      </c>
      <c r="B20" t="s">
        <v>28</v>
      </c>
      <c r="C20" s="4" t="s">
        <v>252</v>
      </c>
      <c r="D20" s="7">
        <v>2</v>
      </c>
      <c r="E20" s="8" t="s">
        <v>236</v>
      </c>
      <c r="F20" s="9">
        <v>904</v>
      </c>
      <c r="G20" s="10">
        <f t="shared" si="0"/>
        <v>1808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SKONES_DAILY_Report</vt:lpstr>
      <vt:lpstr>SPECIE_Movement</vt:lpstr>
      <vt:lpstr>ROUTES_Lookup</vt:lpstr>
      <vt:lpstr>BRANCH</vt:lpstr>
      <vt:lpstr>NIB_Officers</vt:lpstr>
      <vt:lpstr>PICKUPS</vt:lpstr>
      <vt:lpstr>TELLER_BILLS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nana.appiah</dc:creator>
  <cp:lastModifiedBy>nana.appiah</cp:lastModifiedBy>
  <dcterms:created xsi:type="dcterms:W3CDTF">2018-02-14T22:54:49Z</dcterms:created>
  <dcterms:modified xsi:type="dcterms:W3CDTF">2018-05-11T14:08:46Z</dcterms:modified>
</cp:coreProperties>
</file>