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125" activeTab="1"/>
  </bookViews>
  <sheets>
    <sheet name="SPECIE_Movement" sheetId="3" r:id="rId1"/>
    <sheet name="PICKUP" sheetId="6" r:id="rId2"/>
    <sheet name="TELLER_BILLS" sheetId="7" r:id="rId3"/>
  </sheets>
  <definedNames>
    <definedName name="_xlnm._FilterDatabase" localSheetId="1" hidden="1">PICKUP!$A$1:$J$72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2" i="6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G18" i="6" l="1"/>
  <c r="G3" i="6"/>
  <c r="G23" i="6"/>
  <c r="G34" i="6"/>
  <c r="G55" i="6"/>
  <c r="G48" i="6"/>
  <c r="G38" i="6"/>
  <c r="G39" i="6"/>
  <c r="G40" i="6"/>
  <c r="G41" i="6"/>
  <c r="G42" i="6"/>
  <c r="G43" i="6"/>
  <c r="G44" i="6"/>
  <c r="G45" i="6"/>
  <c r="G46" i="6"/>
  <c r="G47" i="6"/>
  <c r="G36" i="6"/>
  <c r="G2" i="7" l="1"/>
  <c r="G59" i="6" l="1"/>
  <c r="G60" i="6"/>
  <c r="G61" i="6"/>
  <c r="G62" i="6"/>
  <c r="G69" i="6"/>
  <c r="G37" i="6"/>
  <c r="G35" i="6" l="1"/>
  <c r="G25" i="6"/>
  <c r="G26" i="6"/>
  <c r="G24" i="6"/>
  <c r="G71" i="6" l="1"/>
  <c r="G72" i="6"/>
  <c r="G16" i="6" l="1"/>
  <c r="G27" i="6" l="1"/>
  <c r="G21" i="6" l="1"/>
  <c r="G70" i="6"/>
  <c r="G63" i="6"/>
  <c r="G64" i="6"/>
  <c r="G65" i="6"/>
  <c r="G66" i="6"/>
  <c r="G67" i="6"/>
  <c r="G68" i="6"/>
  <c r="G56" i="6"/>
  <c r="G57" i="6"/>
  <c r="G58" i="6"/>
  <c r="G50" i="6"/>
  <c r="G51" i="6"/>
  <c r="G52" i="6"/>
  <c r="G53" i="6"/>
  <c r="G54" i="6"/>
  <c r="G49" i="6"/>
  <c r="G33" i="6"/>
  <c r="G28" i="6"/>
  <c r="G29" i="6"/>
  <c r="G30" i="6"/>
  <c r="G31" i="6"/>
  <c r="G32" i="6"/>
  <c r="G22" i="6"/>
  <c r="G2" i="6"/>
  <c r="G4" i="6"/>
  <c r="G5" i="6"/>
  <c r="G6" i="6"/>
  <c r="G7" i="6"/>
  <c r="G8" i="6"/>
  <c r="G9" i="6"/>
  <c r="G10" i="6"/>
  <c r="G11" i="6"/>
  <c r="G12" i="6"/>
  <c r="G13" i="6"/>
  <c r="G14" i="6"/>
  <c r="G15" i="6"/>
  <c r="G17" i="6"/>
  <c r="G19" i="6" l="1"/>
  <c r="G20" i="6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</calcChain>
</file>

<file path=xl/sharedStrings.xml><?xml version="1.0" encoding="utf-8"?>
<sst xmlns="http://schemas.openxmlformats.org/spreadsheetml/2006/main" count="392" uniqueCount="136">
  <si>
    <t>Sno</t>
  </si>
  <si>
    <t>No</t>
  </si>
  <si>
    <t>Branch</t>
  </si>
  <si>
    <t>RouteNo</t>
  </si>
  <si>
    <t>TotalMilage</t>
  </si>
  <si>
    <t>TripFrequency</t>
  </si>
  <si>
    <t>RevenueFromRate</t>
  </si>
  <si>
    <t>GH0010002</t>
  </si>
  <si>
    <t>ACCRA MAIN BRANCH</t>
  </si>
  <si>
    <t>GH0010003</t>
  </si>
  <si>
    <t>BOLGATANGA BRANCH</t>
  </si>
  <si>
    <t>GH0010004</t>
  </si>
  <si>
    <t>GH0010009</t>
  </si>
  <si>
    <t>GH0010010</t>
  </si>
  <si>
    <t>TEMA MAIN BRANCH</t>
  </si>
  <si>
    <t>TEM</t>
  </si>
  <si>
    <t>GH0010011</t>
  </si>
  <si>
    <t>CCT</t>
  </si>
  <si>
    <t>GH0010014</t>
  </si>
  <si>
    <t>HAR</t>
  </si>
  <si>
    <t>GH0010015</t>
  </si>
  <si>
    <t>WA BRANCH</t>
  </si>
  <si>
    <t>GH0010021</t>
  </si>
  <si>
    <t>GH0010022</t>
  </si>
  <si>
    <t>GH0010024</t>
  </si>
  <si>
    <t>WCH</t>
  </si>
  <si>
    <t>GH0010026</t>
  </si>
  <si>
    <t>DNK</t>
  </si>
  <si>
    <t>GH0010028</t>
  </si>
  <si>
    <t>GH0010034</t>
  </si>
  <si>
    <t>HOH</t>
  </si>
  <si>
    <t>GH0010037</t>
  </si>
  <si>
    <t>CustomerName</t>
  </si>
  <si>
    <t>Location</t>
  </si>
  <si>
    <t>FreqPicks</t>
  </si>
  <si>
    <t>Rate</t>
  </si>
  <si>
    <t>Amount</t>
  </si>
  <si>
    <t>Y</t>
  </si>
  <si>
    <t>Status</t>
  </si>
  <si>
    <t>TellerNumber</t>
  </si>
  <si>
    <t>TellerNames</t>
  </si>
  <si>
    <t>isWeekDay</t>
  </si>
  <si>
    <t>HOHOE</t>
  </si>
  <si>
    <t>SPINTEX</t>
  </si>
  <si>
    <t>N</t>
  </si>
  <si>
    <t xml:space="preserve">TAMALE </t>
  </si>
  <si>
    <t xml:space="preserve">ABDULAI FATIMA, OWUSU ISAAC, ABUKARI LAMLATU, IBRAHIM FAIZA, SALIFU MARIAM </t>
  </si>
  <si>
    <t xml:space="preserve">CAPE COAST </t>
  </si>
  <si>
    <t>EUNICE AMA AYENSU, AFIA KUNADU, SARAH ADU MENSAH, KUKUA MENSAH, PATRICK DICKSON</t>
  </si>
  <si>
    <t xml:space="preserve">ADENTA </t>
  </si>
  <si>
    <t>RICHMOND BONDZIE AMISSAH</t>
  </si>
  <si>
    <t xml:space="preserve">HO </t>
  </si>
  <si>
    <t>ALLAH CLEMENCE KOKU, ATIAMOAH WISDOM, ODAME KENNEDY OSAFO, NKRUMAH PREMPEH</t>
  </si>
  <si>
    <t xml:space="preserve">SWEDRU </t>
  </si>
  <si>
    <t>LETICIA DONKOR, ERIC DONKOR</t>
  </si>
  <si>
    <t>BCCC</t>
  </si>
  <si>
    <t>BETHEL HOSPITAL</t>
  </si>
  <si>
    <t>ECG (BRITCOM)</t>
  </si>
  <si>
    <t>NEXANS</t>
  </si>
  <si>
    <t>JUSBRO</t>
  </si>
  <si>
    <t>BLOWPLAST-TEMA</t>
  </si>
  <si>
    <t>HEM PHARMACY</t>
  </si>
  <si>
    <t>SPACE RACK TEMA</t>
  </si>
  <si>
    <t>FRIMPS OIL</t>
  </si>
  <si>
    <t>IZAKO-WEIJA</t>
  </si>
  <si>
    <t>BLOWPLAST-ACCRA</t>
  </si>
  <si>
    <t>NIB</t>
  </si>
  <si>
    <t>HIGH COURT</t>
  </si>
  <si>
    <t>METRO MASS T</t>
  </si>
  <si>
    <t>TOTAL OIL( 1 )</t>
  </si>
  <si>
    <t>DVLA</t>
  </si>
  <si>
    <t>NHIA</t>
  </si>
  <si>
    <t>SWEDRU</t>
  </si>
  <si>
    <t>GASO</t>
  </si>
  <si>
    <t>TOTAL 2</t>
  </si>
  <si>
    <t>AGAPET OIL</t>
  </si>
  <si>
    <t>BRAGO YESU ADOM</t>
  </si>
  <si>
    <t>METRO MASS TRANSIT</t>
  </si>
  <si>
    <t>KWAME ENT</t>
  </si>
  <si>
    <t>TOTAL GH</t>
  </si>
  <si>
    <t>KWAKU ADDAE</t>
  </si>
  <si>
    <t>KOFI KODO</t>
  </si>
  <si>
    <t>WILLIAM MENSAH</t>
  </si>
  <si>
    <t>SIMON AMOAKO</t>
  </si>
  <si>
    <t>MULTI CREDIT</t>
  </si>
  <si>
    <t>RBA GOODNESS</t>
  </si>
  <si>
    <t>K. BOBIE</t>
  </si>
  <si>
    <t>ABEDUK ENT</t>
  </si>
  <si>
    <t>KOANTWI VENT</t>
  </si>
  <si>
    <t>EDYLOTSAM ENT</t>
  </si>
  <si>
    <t>DUNKWA TRADERS</t>
  </si>
  <si>
    <t>PETROLUEM SOL.TAKYIKROM</t>
  </si>
  <si>
    <t>GWCL</t>
  </si>
  <si>
    <t>JAMES NYANZU</t>
  </si>
  <si>
    <t>PETROLUEM SOLUTION</t>
  </si>
  <si>
    <t>OPPORTUNITY</t>
  </si>
  <si>
    <t>VRA</t>
  </si>
  <si>
    <t>-</t>
  </si>
  <si>
    <t>GWCL-SOUTH</t>
  </si>
  <si>
    <t>MASOKANN</t>
  </si>
  <si>
    <t>SEPHEM OIL TREPOSO</t>
  </si>
  <si>
    <t>MAGISTRATE COURT</t>
  </si>
  <si>
    <t>COURT</t>
  </si>
  <si>
    <t xml:space="preserve">THERESA MELIGA MIJIDA, LUCY KOLAMONG, BARBARA ANABA, </t>
  </si>
  <si>
    <t>AISHA THOMPSON</t>
  </si>
  <si>
    <t>NAOMI BAWA</t>
  </si>
  <si>
    <t>ANNTOINETTE KUMAH, MILLICENT AFUM</t>
  </si>
  <si>
    <t>KWARKO MON</t>
  </si>
  <si>
    <t>MONICA NASSAH</t>
  </si>
  <si>
    <t>EFFUAMA ENT</t>
  </si>
  <si>
    <t>NLA</t>
  </si>
  <si>
    <t>GWCL-NORTH</t>
  </si>
  <si>
    <t>y</t>
  </si>
  <si>
    <t>POWER FUEL DISTRIBUTION</t>
  </si>
  <si>
    <t>ALHASSAN NURUDEEN, ALHASSAN IIHAM, SHAIBU HAFIZ, FAUZIA MALTITI ZIBLIM</t>
  </si>
  <si>
    <t>CHRISTIANA AMOAKO, SAMUEL OBENG</t>
  </si>
  <si>
    <t>ETHEL RAINER, NSOH JENNIFER, JANET ABANGA, TAMBIA BABY DANIEL,</t>
  </si>
  <si>
    <t>JACKLINE ENU, MATILDA ESANDOR, MAJORIE ANIMA FRIMPONG</t>
  </si>
  <si>
    <t>PATIENCE ABBEY,VIDA AWUKU</t>
  </si>
  <si>
    <t xml:space="preserve"> APANIAH JANET, ADONGO ROCKSON, DORCAS ENGYUURE</t>
  </si>
  <si>
    <t>TITUS BALASURI, MAHAMA YAKUBU,SEIDU DUUT ALI, GORDON MALINKA, EUNICE DAPILLAH</t>
  </si>
  <si>
    <t>GIFTY DAKE, AKOTEY JONES, EUNICE KIKI AGBODZA, DOSU GEORGE, WISDOM HOTSE,</t>
  </si>
  <si>
    <t>PETRO BAY LTD</t>
  </si>
  <si>
    <t>ABENA YAROENT</t>
  </si>
  <si>
    <t>J D-LINK OIL</t>
  </si>
  <si>
    <t xml:space="preserve">GYUMPOKAS </t>
  </si>
  <si>
    <t xml:space="preserve">POWER FUEL DIST </t>
  </si>
  <si>
    <t>DISTRICT COURT</t>
  </si>
  <si>
    <t>SEPHEM OIL NKWANTANUM</t>
  </si>
  <si>
    <t>MJ COMMET</t>
  </si>
  <si>
    <t>HOME PLAST</t>
  </si>
  <si>
    <t>TDC</t>
  </si>
  <si>
    <t>RevenueFromRate1</t>
  </si>
  <si>
    <t>GrandTotal</t>
  </si>
  <si>
    <t>GrandTotal1</t>
  </si>
  <si>
    <t>AgreedRate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</si>
</sst>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0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/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1" xfId="0" applyFont="1" applyFill="1" applyBorder="1" applyAlignment="1">
      <alignment horizontal="left"/>
    </xf>
    <xf numFmtId="43" fontId="0" fillId="0" borderId="0" xfId="1" applyFont="1"/>
    <xf numFmtId="0" fontId="0" fillId="0" borderId="0" xfId="0" applyFill="1"/>
    <xf numFmtId="43" fontId="0" fillId="0" borderId="0" xfId="0" applyNumberFormat="1"/>
    <xf numFmtId="0" fontId="3" fillId="0" borderId="0" xfId="0" applyFont="1" applyFill="1" applyBorder="1" applyAlignment="1">
      <alignment horizontal="center"/>
    </xf>
    <xf numFmtId="43" fontId="2" fillId="0" borderId="0" xfId="1" applyFont="1" applyFill="1"/>
    <xf numFmtId="43" fontId="0" fillId="0" borderId="0" xfId="1" applyFont="1" applyFill="1"/>
    <xf numFmtId="0" fontId="3" fillId="0" borderId="0" xfId="0" quotePrefix="1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3" fontId="2" fillId="0" borderId="0" xfId="1" quotePrefix="1" applyFont="1" applyFill="1" applyAlignment="1">
      <alignment horizontal="center"/>
    </xf>
    <xf numFmtId="43" fontId="0" fillId="0" borderId="0" xfId="1" quotePrefix="1" applyFont="1" applyFill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43" fontId="0" fillId="0" borderId="0" xfId="1" applyFont="1" applyFill="1" applyAlignment="1">
      <alignment horizontal="center"/>
    </xf>
    <xf numFmtId="43" fontId="0" fillId="0" borderId="0" xfId="0" applyNumberFormat="1" applyFill="1"/>
    <xf numFmtId="0" fontId="0" fillId="0" borderId="1" xfId="0" applyBorder="1"/>
    <xf numFmtId="43" fontId="0" fillId="3" borderId="0" xfId="1" applyFont="1" applyFill="1"/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D1" sqref="D1"/>
    </sheetView>
  </sheetViews>
  <sheetFormatPr defaultRowHeight="15" x14ac:dyDescent="0.25"/>
  <cols>
    <col min="2" max="2" width="10.5703125" bestFit="1" customWidth="1"/>
    <col min="4" max="4" width="11.42578125" bestFit="1" customWidth="1"/>
    <col min="5" max="5" width="13.85546875" bestFit="1" customWidth="1"/>
    <col min="6" max="6" width="11.42578125" customWidth="1"/>
    <col min="7" max="7" width="18.7109375" bestFit="1" customWidth="1"/>
    <col min="8" max="8" width="17.7109375" style="11" bestFit="1" customWidth="1"/>
  </cols>
  <sheetData>
    <row r="1" spans="1:8" x14ac:dyDescent="0.25">
      <c r="A1" s="24" t="s">
        <v>0</v>
      </c>
      <c r="B1" s="24" t="s">
        <v>2</v>
      </c>
      <c r="C1" s="24" t="s">
        <v>3</v>
      </c>
      <c r="D1" s="24" t="s">
        <v>4</v>
      </c>
      <c r="E1" s="24" t="s">
        <v>5</v>
      </c>
      <c r="F1" s="25" t="s">
        <v>35</v>
      </c>
      <c r="G1" s="24" t="s">
        <v>132</v>
      </c>
      <c r="H1" s="29" t="s">
        <v>6</v>
      </c>
    </row>
    <row r="2" spans="1:8" x14ac:dyDescent="0.25">
      <c r="A2" s="12">
        <v>1</v>
      </c>
      <c r="B2" s="12" t="s">
        <v>16</v>
      </c>
      <c r="C2" s="12">
        <v>99</v>
      </c>
      <c r="D2" s="12">
        <v>19.5</v>
      </c>
      <c r="E2" s="12">
        <v>17</v>
      </c>
      <c r="F2" s="12">
        <v>3.32</v>
      </c>
      <c r="G2" s="26">
        <v>289400.23</v>
      </c>
      <c r="H2" s="11">
        <f>D2*E2*F2</f>
        <v>1100.58</v>
      </c>
    </row>
    <row r="3" spans="1:8" x14ac:dyDescent="0.25">
      <c r="A3" s="12">
        <v>2</v>
      </c>
      <c r="B3" s="12" t="s">
        <v>16</v>
      </c>
      <c r="C3" s="12">
        <v>100</v>
      </c>
      <c r="D3" s="12">
        <v>19.5</v>
      </c>
      <c r="E3" s="12">
        <v>17</v>
      </c>
      <c r="F3" s="12">
        <v>3.32</v>
      </c>
      <c r="G3" s="21" t="s">
        <v>97</v>
      </c>
      <c r="H3" s="11">
        <f t="shared" ref="H3:H19" si="0">D3*E3*F3</f>
        <v>1100.58</v>
      </c>
    </row>
    <row r="4" spans="1:8" x14ac:dyDescent="0.25">
      <c r="A4" s="12">
        <v>3</v>
      </c>
      <c r="B4" s="12" t="s">
        <v>16</v>
      </c>
      <c r="C4" s="12">
        <v>101</v>
      </c>
      <c r="D4" s="12">
        <v>16</v>
      </c>
      <c r="E4" s="12">
        <v>15</v>
      </c>
      <c r="F4" s="12">
        <v>3.32</v>
      </c>
      <c r="G4" s="26">
        <v>133178.5</v>
      </c>
      <c r="H4" s="11">
        <f t="shared" si="0"/>
        <v>796.8</v>
      </c>
    </row>
    <row r="5" spans="1:8" x14ac:dyDescent="0.25">
      <c r="A5" s="12">
        <v>4</v>
      </c>
      <c r="B5" s="12" t="s">
        <v>16</v>
      </c>
      <c r="C5" s="12">
        <v>102</v>
      </c>
      <c r="D5" s="12">
        <v>16</v>
      </c>
      <c r="E5" s="12">
        <v>15</v>
      </c>
      <c r="F5" s="12">
        <v>3.32</v>
      </c>
      <c r="G5" s="21" t="s">
        <v>97</v>
      </c>
      <c r="H5" s="11">
        <f t="shared" si="0"/>
        <v>796.8</v>
      </c>
    </row>
    <row r="6" spans="1:8" x14ac:dyDescent="0.25">
      <c r="A6" s="12">
        <v>5</v>
      </c>
      <c r="B6" s="12" t="s">
        <v>16</v>
      </c>
      <c r="C6" s="12">
        <v>103</v>
      </c>
      <c r="D6" s="12">
        <v>60</v>
      </c>
      <c r="E6" s="12">
        <v>5</v>
      </c>
      <c r="F6" s="12">
        <v>3.32</v>
      </c>
      <c r="G6" s="26">
        <v>55634</v>
      </c>
      <c r="H6" s="11">
        <f t="shared" si="0"/>
        <v>996</v>
      </c>
    </row>
    <row r="7" spans="1:8" x14ac:dyDescent="0.25">
      <c r="A7" s="12">
        <v>6</v>
      </c>
      <c r="B7" s="12" t="s">
        <v>16</v>
      </c>
      <c r="C7" s="12">
        <v>104</v>
      </c>
      <c r="D7" s="12">
        <v>60</v>
      </c>
      <c r="E7" s="12">
        <v>5</v>
      </c>
      <c r="F7" s="12">
        <v>3.32</v>
      </c>
      <c r="G7" s="21" t="s">
        <v>97</v>
      </c>
      <c r="H7" s="11">
        <f t="shared" si="0"/>
        <v>996</v>
      </c>
    </row>
    <row r="8" spans="1:8" x14ac:dyDescent="0.25">
      <c r="A8" s="12">
        <v>7</v>
      </c>
      <c r="B8" s="12" t="s">
        <v>26</v>
      </c>
      <c r="C8" s="12">
        <v>95</v>
      </c>
      <c r="D8" s="12">
        <v>22.5</v>
      </c>
      <c r="E8" s="12">
        <v>19</v>
      </c>
      <c r="F8" s="12">
        <v>3.32</v>
      </c>
      <c r="G8" s="26">
        <v>2017393</v>
      </c>
      <c r="H8" s="11">
        <f t="shared" si="0"/>
        <v>1419.3</v>
      </c>
    </row>
    <row r="9" spans="1:8" x14ac:dyDescent="0.25">
      <c r="A9" s="12">
        <v>8</v>
      </c>
      <c r="B9" s="12" t="s">
        <v>26</v>
      </c>
      <c r="C9" s="12">
        <v>96</v>
      </c>
      <c r="D9" s="12">
        <v>22.5</v>
      </c>
      <c r="E9" s="12">
        <v>19</v>
      </c>
      <c r="F9" s="12">
        <v>3.32</v>
      </c>
      <c r="G9" s="21" t="s">
        <v>97</v>
      </c>
      <c r="H9" s="11">
        <f t="shared" si="0"/>
        <v>1419.3</v>
      </c>
    </row>
    <row r="10" spans="1:8" x14ac:dyDescent="0.25">
      <c r="A10" s="12">
        <v>9</v>
      </c>
      <c r="B10" s="12" t="s">
        <v>26</v>
      </c>
      <c r="C10" s="12">
        <v>97</v>
      </c>
      <c r="D10" s="12">
        <v>43</v>
      </c>
      <c r="E10" s="12">
        <v>11</v>
      </c>
      <c r="F10" s="12">
        <v>3.32</v>
      </c>
      <c r="G10" s="26">
        <v>222453</v>
      </c>
      <c r="H10" s="11">
        <f t="shared" si="0"/>
        <v>1570.36</v>
      </c>
    </row>
    <row r="11" spans="1:8" x14ac:dyDescent="0.25">
      <c r="A11" s="12">
        <v>10</v>
      </c>
      <c r="B11" s="12" t="s">
        <v>26</v>
      </c>
      <c r="C11" s="12">
        <v>98</v>
      </c>
      <c r="D11" s="12">
        <v>43</v>
      </c>
      <c r="E11" s="12">
        <v>11</v>
      </c>
      <c r="F11" s="12">
        <v>3.32</v>
      </c>
      <c r="G11" s="21" t="s">
        <v>97</v>
      </c>
      <c r="H11" s="11">
        <f t="shared" si="0"/>
        <v>1570.36</v>
      </c>
    </row>
    <row r="12" spans="1:8" x14ac:dyDescent="0.25">
      <c r="A12" s="12">
        <v>11</v>
      </c>
      <c r="B12" t="s">
        <v>28</v>
      </c>
      <c r="C12">
        <v>111</v>
      </c>
      <c r="D12" s="12">
        <v>37</v>
      </c>
      <c r="E12" s="12">
        <v>3</v>
      </c>
      <c r="F12" s="12">
        <v>3.32</v>
      </c>
      <c r="G12" s="21" t="s">
        <v>97</v>
      </c>
      <c r="H12" s="11">
        <f t="shared" si="0"/>
        <v>368.52</v>
      </c>
    </row>
    <row r="13" spans="1:8" x14ac:dyDescent="0.25">
      <c r="A13" s="12">
        <v>12</v>
      </c>
      <c r="B13" t="s">
        <v>28</v>
      </c>
      <c r="C13">
        <v>112</v>
      </c>
      <c r="D13" s="12">
        <v>37</v>
      </c>
      <c r="E13" s="12">
        <v>3</v>
      </c>
      <c r="F13" s="12">
        <v>3.32</v>
      </c>
      <c r="G13" s="21" t="s">
        <v>97</v>
      </c>
      <c r="H13" s="11">
        <f t="shared" si="0"/>
        <v>368.52</v>
      </c>
    </row>
    <row r="14" spans="1:8" x14ac:dyDescent="0.25">
      <c r="A14" s="12">
        <v>13</v>
      </c>
      <c r="B14" s="12" t="s">
        <v>24</v>
      </c>
      <c r="C14" s="12">
        <v>89</v>
      </c>
      <c r="D14" s="12">
        <v>30</v>
      </c>
      <c r="E14" s="12">
        <v>11</v>
      </c>
      <c r="F14" s="12">
        <v>3.32</v>
      </c>
      <c r="G14" s="21" t="s">
        <v>97</v>
      </c>
      <c r="H14" s="11">
        <f t="shared" si="0"/>
        <v>1095.5999999999999</v>
      </c>
    </row>
    <row r="15" spans="1:8" x14ac:dyDescent="0.25">
      <c r="A15" s="12">
        <v>14</v>
      </c>
      <c r="B15" s="12" t="s">
        <v>24</v>
      </c>
      <c r="C15" s="12">
        <v>90</v>
      </c>
      <c r="D15" s="12">
        <v>30</v>
      </c>
      <c r="E15" s="12">
        <v>11</v>
      </c>
      <c r="F15" s="12">
        <v>3.32</v>
      </c>
      <c r="G15" s="21" t="s">
        <v>97</v>
      </c>
      <c r="H15" s="11">
        <f t="shared" si="0"/>
        <v>1095.5999999999999</v>
      </c>
    </row>
    <row r="16" spans="1:8" x14ac:dyDescent="0.25">
      <c r="A16" s="12">
        <v>15</v>
      </c>
      <c r="B16" s="12" t="s">
        <v>24</v>
      </c>
      <c r="C16" s="12">
        <v>91</v>
      </c>
      <c r="D16" s="12">
        <v>106</v>
      </c>
      <c r="E16" s="12">
        <v>4</v>
      </c>
      <c r="F16" s="12">
        <v>3.32</v>
      </c>
      <c r="G16" s="21" t="s">
        <v>97</v>
      </c>
      <c r="H16" s="11">
        <f t="shared" si="0"/>
        <v>1407.6799999999998</v>
      </c>
    </row>
    <row r="17" spans="1:8" x14ac:dyDescent="0.25">
      <c r="A17" s="12">
        <v>16</v>
      </c>
      <c r="B17" s="12" t="s">
        <v>24</v>
      </c>
      <c r="C17" s="12">
        <v>92</v>
      </c>
      <c r="D17" s="12">
        <v>106</v>
      </c>
      <c r="E17" s="12">
        <v>4</v>
      </c>
      <c r="F17" s="12">
        <v>3.32</v>
      </c>
      <c r="G17" s="21" t="s">
        <v>97</v>
      </c>
      <c r="H17" s="11">
        <f t="shared" si="0"/>
        <v>1407.6799999999998</v>
      </c>
    </row>
    <row r="18" spans="1:8" x14ac:dyDescent="0.25">
      <c r="A18" s="12">
        <v>17</v>
      </c>
      <c r="B18" t="s">
        <v>18</v>
      </c>
      <c r="C18" s="12">
        <v>117</v>
      </c>
      <c r="D18" s="12">
        <v>40</v>
      </c>
      <c r="E18" s="12">
        <v>1</v>
      </c>
      <c r="F18" s="12">
        <v>3.32</v>
      </c>
      <c r="G18" s="21" t="s">
        <v>97</v>
      </c>
      <c r="H18" s="11">
        <f t="shared" si="0"/>
        <v>132.79999999999998</v>
      </c>
    </row>
    <row r="19" spans="1:8" x14ac:dyDescent="0.25">
      <c r="A19" s="12">
        <v>18</v>
      </c>
      <c r="B19" t="s">
        <v>18</v>
      </c>
      <c r="C19" s="12">
        <v>118</v>
      </c>
      <c r="D19" s="12">
        <v>40</v>
      </c>
      <c r="E19" s="12">
        <v>1</v>
      </c>
      <c r="F19" s="12">
        <v>3.32</v>
      </c>
      <c r="G19" s="21" t="s">
        <v>97</v>
      </c>
      <c r="H19" s="11">
        <f t="shared" si="0"/>
        <v>132.79999999999998</v>
      </c>
    </row>
    <row r="21" spans="1:8" x14ac:dyDescent="0.25">
      <c r="G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workbookViewId="0">
      <selection activeCell="F2" sqref="F2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25.7109375" customWidth="1"/>
    <col min="4" max="4" width="8.42578125" bestFit="1" customWidth="1"/>
    <col min="5" max="5" width="9.42578125" bestFit="1" customWidth="1"/>
    <col min="6" max="6" width="11.42578125" bestFit="1" customWidth="1"/>
    <col min="7" max="7" width="11.5703125" bestFit="1" customWidth="1"/>
    <col min="8" max="8" width="19.5703125" customWidth="1"/>
    <col min="9" max="9" width="10.85546875" bestFit="1" customWidth="1"/>
    <col min="10" max="10" width="10.7109375" bestFit="1" customWidth="1"/>
  </cols>
  <sheetData>
    <row r="1" spans="1:12" x14ac:dyDescent="0.25">
      <c r="A1" s="1" t="s">
        <v>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135</v>
      </c>
      <c r="G1" s="1" t="s">
        <v>36</v>
      </c>
      <c r="H1" s="24" t="s">
        <v>134</v>
      </c>
      <c r="I1" s="1" t="s">
        <v>41</v>
      </c>
      <c r="J1" s="1" t="s">
        <v>133</v>
      </c>
      <c r="L1" s="1" t="s">
        <v>38</v>
      </c>
    </row>
    <row r="2" spans="1:12" ht="15.75" x14ac:dyDescent="0.25">
      <c r="A2">
        <v>1</v>
      </c>
      <c r="B2" s="12" t="s">
        <v>13</v>
      </c>
      <c r="C2" s="12" t="s">
        <v>55</v>
      </c>
      <c r="D2" s="12" t="s">
        <v>15</v>
      </c>
      <c r="E2" s="17">
        <v>4</v>
      </c>
      <c r="F2" s="12">
        <v>23.2</v>
      </c>
      <c r="G2" s="15">
        <f t="shared" ref="G2:G20" si="0">E2*F2</f>
        <v>92.8</v>
      </c>
      <c r="H2" s="16">
        <v>49580.4</v>
      </c>
      <c r="I2" t="s">
        <v>37</v>
      </c>
      <c r="J2" s="13">
        <f>G2</f>
        <v>92.8</v>
      </c>
    </row>
    <row r="3" spans="1:12" ht="15.75" x14ac:dyDescent="0.25">
      <c r="A3">
        <v>2</v>
      </c>
      <c r="B3" s="12" t="s">
        <v>13</v>
      </c>
      <c r="C3" s="12" t="s">
        <v>129</v>
      </c>
      <c r="D3" s="12" t="s">
        <v>15</v>
      </c>
      <c r="E3" s="17">
        <v>16</v>
      </c>
      <c r="F3" s="12">
        <v>23.2</v>
      </c>
      <c r="G3" s="15">
        <f>E3*F3</f>
        <v>371.2</v>
      </c>
      <c r="H3" s="16">
        <v>378067.5</v>
      </c>
      <c r="I3" t="s">
        <v>37</v>
      </c>
      <c r="J3" s="13">
        <f t="shared" ref="J3:J66" si="1">G3</f>
        <v>371.2</v>
      </c>
    </row>
    <row r="4" spans="1:12" ht="15.75" x14ac:dyDescent="0.25">
      <c r="A4">
        <v>3</v>
      </c>
      <c r="B4" s="12" t="s">
        <v>13</v>
      </c>
      <c r="C4" s="12" t="s">
        <v>56</v>
      </c>
      <c r="D4" s="12" t="s">
        <v>15</v>
      </c>
      <c r="E4" s="17">
        <v>18</v>
      </c>
      <c r="F4" s="12">
        <v>23.2</v>
      </c>
      <c r="G4" s="15">
        <f t="shared" si="0"/>
        <v>417.59999999999997</v>
      </c>
      <c r="H4" s="16">
        <v>254127.2</v>
      </c>
      <c r="I4" t="s">
        <v>37</v>
      </c>
      <c r="J4" s="13">
        <f t="shared" si="1"/>
        <v>417.59999999999997</v>
      </c>
    </row>
    <row r="5" spans="1:12" ht="15.75" x14ac:dyDescent="0.25">
      <c r="A5">
        <v>4</v>
      </c>
      <c r="B5" s="12" t="s">
        <v>13</v>
      </c>
      <c r="C5" s="12" t="s">
        <v>57</v>
      </c>
      <c r="D5" s="12" t="s">
        <v>15</v>
      </c>
      <c r="E5" s="14">
        <v>17</v>
      </c>
      <c r="F5" s="12">
        <v>23.2</v>
      </c>
      <c r="G5" s="15">
        <f t="shared" si="0"/>
        <v>394.4</v>
      </c>
      <c r="H5" s="16">
        <v>149670</v>
      </c>
      <c r="I5" t="s">
        <v>37</v>
      </c>
      <c r="J5" s="13">
        <f t="shared" si="1"/>
        <v>394.4</v>
      </c>
    </row>
    <row r="6" spans="1:12" ht="15.75" x14ac:dyDescent="0.25">
      <c r="A6">
        <v>5</v>
      </c>
      <c r="B6" s="12" t="s">
        <v>13</v>
      </c>
      <c r="C6" s="12" t="s">
        <v>130</v>
      </c>
      <c r="D6" s="12" t="s">
        <v>15</v>
      </c>
      <c r="E6" s="14">
        <v>2</v>
      </c>
      <c r="F6" s="12">
        <v>23.2</v>
      </c>
      <c r="G6" s="15">
        <f t="shared" si="0"/>
        <v>46.4</v>
      </c>
      <c r="H6" s="16">
        <v>25000</v>
      </c>
      <c r="I6" t="s">
        <v>37</v>
      </c>
      <c r="J6" s="13">
        <f t="shared" si="1"/>
        <v>46.4</v>
      </c>
    </row>
    <row r="7" spans="1:12" ht="15.75" x14ac:dyDescent="0.25">
      <c r="A7">
        <v>6</v>
      </c>
      <c r="B7" s="12" t="s">
        <v>13</v>
      </c>
      <c r="C7" s="12" t="s">
        <v>58</v>
      </c>
      <c r="D7" s="12" t="s">
        <v>15</v>
      </c>
      <c r="E7" s="17">
        <v>3</v>
      </c>
      <c r="F7" s="12">
        <v>23.2</v>
      </c>
      <c r="G7" s="15">
        <f t="shared" si="0"/>
        <v>69.599999999999994</v>
      </c>
      <c r="H7" s="16">
        <v>1012301.41</v>
      </c>
      <c r="I7" t="s">
        <v>37</v>
      </c>
      <c r="J7" s="13">
        <f t="shared" si="1"/>
        <v>69.599999999999994</v>
      </c>
    </row>
    <row r="8" spans="1:12" ht="15.75" x14ac:dyDescent="0.25">
      <c r="A8">
        <v>7</v>
      </c>
      <c r="B8" s="12" t="s">
        <v>13</v>
      </c>
      <c r="C8" s="12" t="s">
        <v>59</v>
      </c>
      <c r="D8" s="12" t="s">
        <v>15</v>
      </c>
      <c r="E8" s="17">
        <v>18</v>
      </c>
      <c r="F8" s="12">
        <v>23.2</v>
      </c>
      <c r="G8" s="15">
        <f t="shared" si="0"/>
        <v>417.59999999999997</v>
      </c>
      <c r="H8" s="16">
        <v>432894.3</v>
      </c>
      <c r="I8" t="s">
        <v>37</v>
      </c>
      <c r="J8" s="13">
        <f t="shared" si="1"/>
        <v>417.59999999999997</v>
      </c>
    </row>
    <row r="9" spans="1:12" ht="15.75" x14ac:dyDescent="0.25">
      <c r="A9">
        <v>8</v>
      </c>
      <c r="B9" s="12" t="s">
        <v>13</v>
      </c>
      <c r="C9" s="12" t="s">
        <v>60</v>
      </c>
      <c r="D9" s="12" t="s">
        <v>15</v>
      </c>
      <c r="E9" s="17">
        <v>19</v>
      </c>
      <c r="F9" s="12">
        <v>23.2</v>
      </c>
      <c r="G9" s="15">
        <f t="shared" si="0"/>
        <v>440.8</v>
      </c>
      <c r="H9" s="16">
        <v>3956312.35</v>
      </c>
      <c r="I9" t="s">
        <v>37</v>
      </c>
      <c r="J9" s="13">
        <f t="shared" si="1"/>
        <v>440.8</v>
      </c>
    </row>
    <row r="10" spans="1:12" ht="15.75" x14ac:dyDescent="0.25">
      <c r="A10">
        <v>9</v>
      </c>
      <c r="B10" s="12" t="s">
        <v>13</v>
      </c>
      <c r="C10" s="12" t="s">
        <v>60</v>
      </c>
      <c r="D10" s="12" t="s">
        <v>15</v>
      </c>
      <c r="E10" s="14">
        <v>5</v>
      </c>
      <c r="F10" s="12">
        <v>28.06</v>
      </c>
      <c r="G10" s="15">
        <f t="shared" si="0"/>
        <v>140.29999999999998</v>
      </c>
      <c r="H10" s="16">
        <v>785856.7</v>
      </c>
      <c r="I10" t="s">
        <v>44</v>
      </c>
      <c r="J10" s="13">
        <f t="shared" si="1"/>
        <v>140.29999999999998</v>
      </c>
    </row>
    <row r="11" spans="1:12" ht="15.75" x14ac:dyDescent="0.25">
      <c r="A11">
        <v>10</v>
      </c>
      <c r="B11" s="12" t="s">
        <v>13</v>
      </c>
      <c r="C11" s="12" t="s">
        <v>61</v>
      </c>
      <c r="D11" s="12" t="s">
        <v>15</v>
      </c>
      <c r="E11" s="17">
        <v>14</v>
      </c>
      <c r="F11" s="12">
        <v>23.2</v>
      </c>
      <c r="G11" s="15">
        <f t="shared" si="0"/>
        <v>324.8</v>
      </c>
      <c r="H11" s="16">
        <v>76690</v>
      </c>
      <c r="I11" t="s">
        <v>37</v>
      </c>
      <c r="J11" s="13">
        <f t="shared" si="1"/>
        <v>324.8</v>
      </c>
    </row>
    <row r="12" spans="1:12" ht="15.75" x14ac:dyDescent="0.25">
      <c r="A12">
        <v>11</v>
      </c>
      <c r="B12" s="12" t="s">
        <v>13</v>
      </c>
      <c r="C12" s="12" t="s">
        <v>62</v>
      </c>
      <c r="D12" s="12" t="s">
        <v>15</v>
      </c>
      <c r="E12" s="17">
        <v>3</v>
      </c>
      <c r="F12" s="12">
        <v>23.2</v>
      </c>
      <c r="G12" s="15">
        <f t="shared" si="0"/>
        <v>69.599999999999994</v>
      </c>
      <c r="H12" s="16">
        <v>275000</v>
      </c>
      <c r="I12" t="s">
        <v>37</v>
      </c>
      <c r="J12" s="13">
        <f t="shared" si="1"/>
        <v>69.599999999999994</v>
      </c>
    </row>
    <row r="13" spans="1:12" ht="15.75" x14ac:dyDescent="0.25">
      <c r="A13">
        <v>12</v>
      </c>
      <c r="B13" s="12" t="s">
        <v>13</v>
      </c>
      <c r="C13" s="12" t="s">
        <v>63</v>
      </c>
      <c r="D13" s="12" t="s">
        <v>15</v>
      </c>
      <c r="E13" s="17">
        <v>19</v>
      </c>
      <c r="F13" s="12">
        <v>23.2</v>
      </c>
      <c r="G13" s="15">
        <f t="shared" si="0"/>
        <v>440.8</v>
      </c>
      <c r="H13" s="16">
        <v>128111.5</v>
      </c>
      <c r="I13" t="s">
        <v>37</v>
      </c>
      <c r="J13" s="13">
        <f t="shared" si="1"/>
        <v>440.8</v>
      </c>
    </row>
    <row r="14" spans="1:12" ht="15.75" x14ac:dyDescent="0.25">
      <c r="A14">
        <v>13</v>
      </c>
      <c r="B14" s="12" t="s">
        <v>13</v>
      </c>
      <c r="C14" s="12" t="s">
        <v>64</v>
      </c>
      <c r="D14" s="12" t="s">
        <v>15</v>
      </c>
      <c r="E14" s="17">
        <v>15</v>
      </c>
      <c r="F14" s="12">
        <v>23.2</v>
      </c>
      <c r="G14" s="15">
        <f t="shared" si="0"/>
        <v>348</v>
      </c>
      <c r="H14" s="16">
        <v>1889757</v>
      </c>
      <c r="I14" t="s">
        <v>37</v>
      </c>
      <c r="J14" s="13">
        <f t="shared" si="1"/>
        <v>348</v>
      </c>
    </row>
    <row r="15" spans="1:12" ht="15.75" x14ac:dyDescent="0.25">
      <c r="A15">
        <v>14</v>
      </c>
      <c r="B15" s="12" t="s">
        <v>13</v>
      </c>
      <c r="C15" s="12" t="s">
        <v>64</v>
      </c>
      <c r="D15" s="12" t="s">
        <v>15</v>
      </c>
      <c r="E15" s="17">
        <v>4</v>
      </c>
      <c r="F15" s="12">
        <v>28.06</v>
      </c>
      <c r="G15" s="15">
        <f t="shared" si="0"/>
        <v>112.24</v>
      </c>
      <c r="H15" s="16">
        <v>425044</v>
      </c>
      <c r="I15" t="s">
        <v>44</v>
      </c>
      <c r="J15" s="13">
        <f t="shared" si="1"/>
        <v>112.24</v>
      </c>
    </row>
    <row r="16" spans="1:12" ht="15.75" x14ac:dyDescent="0.25">
      <c r="A16">
        <v>15</v>
      </c>
      <c r="B16" s="12" t="s">
        <v>13</v>
      </c>
      <c r="C16" s="12" t="s">
        <v>65</v>
      </c>
      <c r="D16" s="12" t="s">
        <v>15</v>
      </c>
      <c r="E16" s="17">
        <v>15</v>
      </c>
      <c r="F16" s="12">
        <v>23.2</v>
      </c>
      <c r="G16" s="15">
        <f t="shared" si="0"/>
        <v>348</v>
      </c>
      <c r="H16" s="16">
        <v>5271842.4000000004</v>
      </c>
      <c r="I16" t="s">
        <v>37</v>
      </c>
      <c r="J16" s="13">
        <f t="shared" si="1"/>
        <v>348</v>
      </c>
    </row>
    <row r="17" spans="1:10" ht="15.75" x14ac:dyDescent="0.25">
      <c r="A17">
        <v>16</v>
      </c>
      <c r="B17" s="12" t="s">
        <v>13</v>
      </c>
      <c r="C17" s="12" t="s">
        <v>65</v>
      </c>
      <c r="D17" s="12" t="s">
        <v>15</v>
      </c>
      <c r="E17" s="14">
        <v>2</v>
      </c>
      <c r="F17" s="12">
        <v>28.06</v>
      </c>
      <c r="G17" s="15">
        <f t="shared" si="0"/>
        <v>56.12</v>
      </c>
      <c r="H17" s="16">
        <v>443700</v>
      </c>
      <c r="I17" t="s">
        <v>44</v>
      </c>
      <c r="J17" s="13">
        <f t="shared" si="1"/>
        <v>56.12</v>
      </c>
    </row>
    <row r="18" spans="1:10" ht="15.75" x14ac:dyDescent="0.25">
      <c r="A18">
        <v>17</v>
      </c>
      <c r="B18" s="12" t="s">
        <v>13</v>
      </c>
      <c r="C18" s="12" t="s">
        <v>131</v>
      </c>
      <c r="D18" s="12" t="s">
        <v>15</v>
      </c>
      <c r="E18" s="14">
        <v>13</v>
      </c>
      <c r="F18" s="12">
        <v>23.2</v>
      </c>
      <c r="G18" s="15">
        <f t="shared" si="0"/>
        <v>301.59999999999997</v>
      </c>
      <c r="H18" s="16">
        <v>1983148.08</v>
      </c>
      <c r="I18" t="s">
        <v>37</v>
      </c>
      <c r="J18" s="13">
        <f t="shared" si="1"/>
        <v>301.59999999999997</v>
      </c>
    </row>
    <row r="19" spans="1:10" x14ac:dyDescent="0.25">
      <c r="A19">
        <v>18</v>
      </c>
      <c r="B19" s="12" t="s">
        <v>13</v>
      </c>
      <c r="C19" s="12" t="s">
        <v>66</v>
      </c>
      <c r="D19" s="12" t="s">
        <v>15</v>
      </c>
      <c r="E19" s="18">
        <v>278</v>
      </c>
      <c r="F19" s="12">
        <v>33.14</v>
      </c>
      <c r="G19" s="15">
        <f t="shared" si="0"/>
        <v>9212.92</v>
      </c>
      <c r="H19" s="26">
        <v>0</v>
      </c>
      <c r="I19" t="s">
        <v>37</v>
      </c>
      <c r="J19" s="13">
        <f t="shared" si="1"/>
        <v>9212.92</v>
      </c>
    </row>
    <row r="20" spans="1:10" x14ac:dyDescent="0.25">
      <c r="A20">
        <v>19</v>
      </c>
      <c r="B20" s="12" t="s">
        <v>18</v>
      </c>
      <c r="C20" s="12" t="s">
        <v>66</v>
      </c>
      <c r="D20" s="12" t="s">
        <v>19</v>
      </c>
      <c r="E20" s="19">
        <v>36</v>
      </c>
      <c r="F20" s="12">
        <v>33.14</v>
      </c>
      <c r="G20" s="15">
        <f t="shared" si="0"/>
        <v>1193.04</v>
      </c>
      <c r="H20" s="26">
        <v>0</v>
      </c>
      <c r="I20" t="s">
        <v>37</v>
      </c>
      <c r="J20" s="13">
        <f t="shared" si="1"/>
        <v>1193.04</v>
      </c>
    </row>
    <row r="21" spans="1:10" ht="15.75" x14ac:dyDescent="0.25">
      <c r="A21">
        <v>20</v>
      </c>
      <c r="B21" s="12" t="s">
        <v>29</v>
      </c>
      <c r="C21" s="12" t="s">
        <v>67</v>
      </c>
      <c r="D21" s="12" t="s">
        <v>30</v>
      </c>
      <c r="E21" s="17">
        <v>16</v>
      </c>
      <c r="F21" s="12">
        <v>23.2</v>
      </c>
      <c r="G21" s="15">
        <f>E21*F21</f>
        <v>371.2</v>
      </c>
      <c r="H21" s="16">
        <v>17356.7</v>
      </c>
      <c r="I21" t="s">
        <v>37</v>
      </c>
      <c r="J21" s="13">
        <f t="shared" si="1"/>
        <v>371.2</v>
      </c>
    </row>
    <row r="22" spans="1:10" ht="15.75" x14ac:dyDescent="0.25">
      <c r="A22">
        <v>21</v>
      </c>
      <c r="B22" s="12" t="s">
        <v>16</v>
      </c>
      <c r="C22" s="12" t="s">
        <v>68</v>
      </c>
      <c r="D22" s="12" t="s">
        <v>17</v>
      </c>
      <c r="E22" s="17">
        <v>18</v>
      </c>
      <c r="F22" s="12">
        <v>23.2</v>
      </c>
      <c r="G22" s="15">
        <f>+E22*F22</f>
        <v>417.59999999999997</v>
      </c>
      <c r="H22" s="16">
        <v>574156.36</v>
      </c>
      <c r="I22" t="s">
        <v>37</v>
      </c>
      <c r="J22" s="13">
        <f t="shared" si="1"/>
        <v>417.59999999999997</v>
      </c>
    </row>
    <row r="23" spans="1:10" ht="15.75" x14ac:dyDescent="0.25">
      <c r="A23">
        <v>22</v>
      </c>
      <c r="B23" s="12" t="s">
        <v>16</v>
      </c>
      <c r="C23" s="12" t="s">
        <v>69</v>
      </c>
      <c r="D23" s="12" t="s">
        <v>17</v>
      </c>
      <c r="E23" s="17">
        <v>12</v>
      </c>
      <c r="F23" s="12">
        <v>23.2</v>
      </c>
      <c r="G23" s="15">
        <f>E23*F23</f>
        <v>278.39999999999998</v>
      </c>
      <c r="H23" s="16">
        <v>182639</v>
      </c>
      <c r="I23" t="s">
        <v>37</v>
      </c>
      <c r="J23" s="13">
        <f t="shared" si="1"/>
        <v>278.39999999999998</v>
      </c>
    </row>
    <row r="24" spans="1:10" ht="15.75" x14ac:dyDescent="0.25">
      <c r="A24">
        <v>23</v>
      </c>
      <c r="B24" s="12" t="s">
        <v>16</v>
      </c>
      <c r="C24" s="12" t="s">
        <v>109</v>
      </c>
      <c r="D24" s="12" t="s">
        <v>17</v>
      </c>
      <c r="E24" s="17">
        <v>2</v>
      </c>
      <c r="F24" s="12">
        <v>23.2</v>
      </c>
      <c r="G24" s="15">
        <f>E24*F24</f>
        <v>46.4</v>
      </c>
      <c r="H24" s="16">
        <v>2000</v>
      </c>
      <c r="I24" t="s">
        <v>37</v>
      </c>
      <c r="J24" s="13">
        <f t="shared" si="1"/>
        <v>46.4</v>
      </c>
    </row>
    <row r="25" spans="1:10" ht="15.75" x14ac:dyDescent="0.25">
      <c r="A25">
        <v>24</v>
      </c>
      <c r="B25" s="12" t="s">
        <v>16</v>
      </c>
      <c r="C25" s="12" t="s">
        <v>110</v>
      </c>
      <c r="D25" s="12" t="s">
        <v>17</v>
      </c>
      <c r="E25" s="17">
        <v>19</v>
      </c>
      <c r="F25" s="12">
        <v>23.2</v>
      </c>
      <c r="G25" s="15">
        <f t="shared" ref="G25:G26" si="2">E25*F25</f>
        <v>440.8</v>
      </c>
      <c r="H25" s="16">
        <v>128387</v>
      </c>
      <c r="I25" t="s">
        <v>37</v>
      </c>
      <c r="J25" s="13">
        <f t="shared" si="1"/>
        <v>440.8</v>
      </c>
    </row>
    <row r="26" spans="1:10" ht="15.75" x14ac:dyDescent="0.25">
      <c r="A26">
        <v>25</v>
      </c>
      <c r="B26" s="12" t="s">
        <v>16</v>
      </c>
      <c r="C26" s="12" t="s">
        <v>110</v>
      </c>
      <c r="D26" s="12" t="s">
        <v>17</v>
      </c>
      <c r="E26" s="17">
        <v>5</v>
      </c>
      <c r="F26" s="12">
        <v>28.06</v>
      </c>
      <c r="G26" s="15">
        <f t="shared" si="2"/>
        <v>140.29999999999998</v>
      </c>
      <c r="H26" s="16">
        <v>68890</v>
      </c>
      <c r="I26" t="s">
        <v>44</v>
      </c>
      <c r="J26" s="13">
        <f t="shared" si="1"/>
        <v>140.29999999999998</v>
      </c>
    </row>
    <row r="27" spans="1:10" ht="15.75" x14ac:dyDescent="0.25">
      <c r="A27">
        <v>26</v>
      </c>
      <c r="B27" s="12" t="s">
        <v>16</v>
      </c>
      <c r="C27" s="12" t="s">
        <v>102</v>
      </c>
      <c r="D27" s="12" t="s">
        <v>17</v>
      </c>
      <c r="E27" s="17">
        <v>19</v>
      </c>
      <c r="F27" s="12">
        <v>23.2</v>
      </c>
      <c r="G27" s="15">
        <f t="shared" ref="G27:G47" si="3">E27*F27</f>
        <v>440.8</v>
      </c>
      <c r="H27" s="16">
        <v>86873</v>
      </c>
      <c r="I27" t="s">
        <v>37</v>
      </c>
      <c r="J27" s="13">
        <f t="shared" si="1"/>
        <v>440.8</v>
      </c>
    </row>
    <row r="28" spans="1:10" ht="15.75" x14ac:dyDescent="0.25">
      <c r="A28">
        <v>27</v>
      </c>
      <c r="B28" s="12" t="s">
        <v>16</v>
      </c>
      <c r="C28" s="12" t="s">
        <v>70</v>
      </c>
      <c r="D28" s="12" t="s">
        <v>17</v>
      </c>
      <c r="E28" s="17">
        <v>19</v>
      </c>
      <c r="F28" s="12">
        <v>23.2</v>
      </c>
      <c r="G28" s="15">
        <f t="shared" si="3"/>
        <v>440.8</v>
      </c>
      <c r="H28" s="16">
        <v>395864.5</v>
      </c>
      <c r="I28" t="s">
        <v>37</v>
      </c>
      <c r="J28" s="13">
        <f t="shared" si="1"/>
        <v>440.8</v>
      </c>
    </row>
    <row r="29" spans="1:10" ht="15.75" x14ac:dyDescent="0.25">
      <c r="A29">
        <v>28</v>
      </c>
      <c r="B29" s="12" t="s">
        <v>16</v>
      </c>
      <c r="C29" s="12" t="s">
        <v>71</v>
      </c>
      <c r="D29" s="12" t="s">
        <v>17</v>
      </c>
      <c r="E29" s="17">
        <v>19</v>
      </c>
      <c r="F29" s="12">
        <v>23.2</v>
      </c>
      <c r="G29" s="15">
        <f t="shared" si="3"/>
        <v>440.8</v>
      </c>
      <c r="H29" s="16">
        <v>72548</v>
      </c>
      <c r="I29" t="s">
        <v>37</v>
      </c>
      <c r="J29" s="13">
        <f t="shared" si="1"/>
        <v>440.8</v>
      </c>
    </row>
    <row r="30" spans="1:10" ht="15.75" x14ac:dyDescent="0.25">
      <c r="A30">
        <v>29</v>
      </c>
      <c r="B30" s="12" t="s">
        <v>16</v>
      </c>
      <c r="C30" s="12" t="s">
        <v>72</v>
      </c>
      <c r="D30" s="12" t="s">
        <v>17</v>
      </c>
      <c r="E30" s="17">
        <v>5</v>
      </c>
      <c r="F30" s="12">
        <v>23.2</v>
      </c>
      <c r="G30" s="15">
        <f t="shared" si="3"/>
        <v>116</v>
      </c>
      <c r="H30" s="16">
        <v>16595</v>
      </c>
      <c r="I30" t="s">
        <v>37</v>
      </c>
      <c r="J30" s="13">
        <f t="shared" si="1"/>
        <v>116</v>
      </c>
    </row>
    <row r="31" spans="1:10" ht="15.75" x14ac:dyDescent="0.25">
      <c r="A31">
        <v>30</v>
      </c>
      <c r="B31" s="12" t="s">
        <v>16</v>
      </c>
      <c r="C31" s="12" t="s">
        <v>73</v>
      </c>
      <c r="D31" s="12" t="s">
        <v>17</v>
      </c>
      <c r="E31" s="14">
        <v>11</v>
      </c>
      <c r="F31" s="12">
        <v>23.2</v>
      </c>
      <c r="G31" s="15">
        <f t="shared" si="3"/>
        <v>255.2</v>
      </c>
      <c r="H31" s="16">
        <v>255441</v>
      </c>
      <c r="I31" t="s">
        <v>37</v>
      </c>
      <c r="J31" s="13">
        <f t="shared" si="1"/>
        <v>255.2</v>
      </c>
    </row>
    <row r="32" spans="1:10" ht="15.75" x14ac:dyDescent="0.25">
      <c r="A32">
        <v>31</v>
      </c>
      <c r="B32" s="12" t="s">
        <v>16</v>
      </c>
      <c r="C32" s="12" t="s">
        <v>74</v>
      </c>
      <c r="D32" s="12" t="s">
        <v>17</v>
      </c>
      <c r="E32" s="17">
        <v>16</v>
      </c>
      <c r="F32" s="12">
        <v>23.2</v>
      </c>
      <c r="G32" s="15">
        <f t="shared" si="3"/>
        <v>371.2</v>
      </c>
      <c r="H32" s="16">
        <v>222378</v>
      </c>
      <c r="I32" t="s">
        <v>37</v>
      </c>
      <c r="J32" s="13">
        <f t="shared" si="1"/>
        <v>371.2</v>
      </c>
    </row>
    <row r="33" spans="1:10" ht="15.75" x14ac:dyDescent="0.25">
      <c r="A33">
        <v>32</v>
      </c>
      <c r="B33" s="12" t="s">
        <v>16</v>
      </c>
      <c r="C33" s="12" t="s">
        <v>98</v>
      </c>
      <c r="D33" s="12" t="s">
        <v>17</v>
      </c>
      <c r="E33" s="17">
        <v>19</v>
      </c>
      <c r="F33" s="12">
        <v>23.2</v>
      </c>
      <c r="G33" s="15">
        <f t="shared" si="3"/>
        <v>440.8</v>
      </c>
      <c r="H33" s="16">
        <v>468886.87</v>
      </c>
      <c r="I33" t="s">
        <v>37</v>
      </c>
      <c r="J33" s="13">
        <f t="shared" si="1"/>
        <v>440.8</v>
      </c>
    </row>
    <row r="34" spans="1:10" ht="15.75" x14ac:dyDescent="0.25">
      <c r="A34">
        <v>33</v>
      </c>
      <c r="B34" s="12" t="s">
        <v>16</v>
      </c>
      <c r="C34" s="12" t="s">
        <v>98</v>
      </c>
      <c r="D34" s="12" t="s">
        <v>17</v>
      </c>
      <c r="E34" s="17">
        <v>1</v>
      </c>
      <c r="F34" s="12">
        <v>28.06</v>
      </c>
      <c r="G34" s="15">
        <f t="shared" si="3"/>
        <v>28.06</v>
      </c>
      <c r="H34" s="16">
        <v>18880.900000000001</v>
      </c>
      <c r="I34" t="s">
        <v>44</v>
      </c>
      <c r="J34" s="13">
        <f t="shared" si="1"/>
        <v>28.06</v>
      </c>
    </row>
    <row r="35" spans="1:10" ht="15.75" x14ac:dyDescent="0.25">
      <c r="A35">
        <v>34</v>
      </c>
      <c r="B35" s="12" t="s">
        <v>16</v>
      </c>
      <c r="C35" s="12" t="s">
        <v>111</v>
      </c>
      <c r="D35" s="12" t="s">
        <v>17</v>
      </c>
      <c r="E35" s="17">
        <v>19</v>
      </c>
      <c r="F35" s="12">
        <v>23.2</v>
      </c>
      <c r="G35" s="15">
        <f t="shared" si="3"/>
        <v>440.8</v>
      </c>
      <c r="H35" s="16">
        <v>568227.49</v>
      </c>
      <c r="I35" t="s">
        <v>37</v>
      </c>
      <c r="J35" s="13">
        <f t="shared" si="1"/>
        <v>440.8</v>
      </c>
    </row>
    <row r="36" spans="1:10" ht="15.75" x14ac:dyDescent="0.25">
      <c r="A36">
        <v>35</v>
      </c>
      <c r="B36" s="12" t="s">
        <v>16</v>
      </c>
      <c r="C36" s="12" t="s">
        <v>111</v>
      </c>
      <c r="D36" s="12" t="s">
        <v>17</v>
      </c>
      <c r="E36" s="17">
        <v>1</v>
      </c>
      <c r="F36" s="12">
        <v>28.06</v>
      </c>
      <c r="G36" s="15">
        <f t="shared" si="3"/>
        <v>28.06</v>
      </c>
      <c r="H36" s="16">
        <v>3491</v>
      </c>
      <c r="I36" t="s">
        <v>44</v>
      </c>
      <c r="J36" s="13">
        <f t="shared" si="1"/>
        <v>28.06</v>
      </c>
    </row>
    <row r="37" spans="1:10" ht="15.75" x14ac:dyDescent="0.25">
      <c r="A37">
        <v>36</v>
      </c>
      <c r="B37" s="12" t="s">
        <v>26</v>
      </c>
      <c r="C37" s="12" t="s">
        <v>75</v>
      </c>
      <c r="D37" s="12" t="s">
        <v>27</v>
      </c>
      <c r="E37" s="17">
        <v>17</v>
      </c>
      <c r="F37" s="12">
        <v>23.2</v>
      </c>
      <c r="G37" s="20">
        <f t="shared" si="3"/>
        <v>394.4</v>
      </c>
      <c r="H37" s="21">
        <v>184186</v>
      </c>
      <c r="I37" t="s">
        <v>37</v>
      </c>
      <c r="J37" s="13">
        <f t="shared" si="1"/>
        <v>394.4</v>
      </c>
    </row>
    <row r="38" spans="1:10" ht="15.75" x14ac:dyDescent="0.25">
      <c r="A38">
        <v>37</v>
      </c>
      <c r="B38" s="12" t="s">
        <v>26</v>
      </c>
      <c r="C38" s="12" t="s">
        <v>122</v>
      </c>
      <c r="D38" s="12" t="s">
        <v>27</v>
      </c>
      <c r="E38" s="17">
        <v>14</v>
      </c>
      <c r="F38" s="12">
        <v>23.2</v>
      </c>
      <c r="G38" s="20">
        <f t="shared" si="3"/>
        <v>324.8</v>
      </c>
      <c r="H38" s="21">
        <v>120826</v>
      </c>
      <c r="I38" t="s">
        <v>37</v>
      </c>
      <c r="J38" s="13">
        <f t="shared" si="1"/>
        <v>324.8</v>
      </c>
    </row>
    <row r="39" spans="1:10" ht="15.75" x14ac:dyDescent="0.25">
      <c r="A39">
        <v>38</v>
      </c>
      <c r="B39" s="12" t="s">
        <v>26</v>
      </c>
      <c r="C39" s="12" t="s">
        <v>123</v>
      </c>
      <c r="D39" s="12" t="s">
        <v>27</v>
      </c>
      <c r="E39" s="17">
        <v>19</v>
      </c>
      <c r="F39" s="12">
        <v>23.2</v>
      </c>
      <c r="G39" s="20">
        <f t="shared" si="3"/>
        <v>440.8</v>
      </c>
      <c r="H39" s="21">
        <v>190040</v>
      </c>
      <c r="I39" t="s">
        <v>37</v>
      </c>
      <c r="J39" s="13">
        <f t="shared" si="1"/>
        <v>440.8</v>
      </c>
    </row>
    <row r="40" spans="1:10" ht="15.75" x14ac:dyDescent="0.25">
      <c r="A40">
        <v>39</v>
      </c>
      <c r="B40" s="12" t="s">
        <v>26</v>
      </c>
      <c r="C40" s="12" t="s">
        <v>76</v>
      </c>
      <c r="D40" s="12" t="s">
        <v>27</v>
      </c>
      <c r="E40" s="14">
        <v>13</v>
      </c>
      <c r="F40" s="12">
        <v>23.2</v>
      </c>
      <c r="G40" s="20">
        <f t="shared" si="3"/>
        <v>301.59999999999997</v>
      </c>
      <c r="H40" s="16">
        <v>47100</v>
      </c>
      <c r="I40" t="s">
        <v>37</v>
      </c>
      <c r="J40" s="13">
        <f t="shared" si="1"/>
        <v>301.59999999999997</v>
      </c>
    </row>
    <row r="41" spans="1:10" ht="15.75" x14ac:dyDescent="0.25">
      <c r="A41">
        <v>40</v>
      </c>
      <c r="B41" s="12" t="s">
        <v>26</v>
      </c>
      <c r="C41" s="12" t="s">
        <v>77</v>
      </c>
      <c r="D41" s="12" t="s">
        <v>27</v>
      </c>
      <c r="E41" s="17">
        <v>16</v>
      </c>
      <c r="F41" s="12">
        <v>23.2</v>
      </c>
      <c r="G41" s="20">
        <f t="shared" si="3"/>
        <v>371.2</v>
      </c>
      <c r="H41" s="16">
        <v>169633</v>
      </c>
      <c r="I41" t="s">
        <v>37</v>
      </c>
      <c r="J41" s="13">
        <f t="shared" si="1"/>
        <v>371.2</v>
      </c>
    </row>
    <row r="42" spans="1:10" ht="15.75" x14ac:dyDescent="0.25">
      <c r="A42">
        <v>41</v>
      </c>
      <c r="B42" s="12" t="s">
        <v>26</v>
      </c>
      <c r="C42" s="12" t="s">
        <v>70</v>
      </c>
      <c r="D42" s="12" t="s">
        <v>27</v>
      </c>
      <c r="E42" s="17">
        <v>19</v>
      </c>
      <c r="F42" s="12">
        <v>23.2</v>
      </c>
      <c r="G42" s="20">
        <f t="shared" si="3"/>
        <v>440.8</v>
      </c>
      <c r="H42" s="16">
        <v>193300.5</v>
      </c>
      <c r="I42" t="s">
        <v>37</v>
      </c>
      <c r="J42" s="13">
        <f t="shared" si="1"/>
        <v>440.8</v>
      </c>
    </row>
    <row r="43" spans="1:10" ht="15.75" x14ac:dyDescent="0.25">
      <c r="A43">
        <v>42</v>
      </c>
      <c r="B43" s="12" t="s">
        <v>26</v>
      </c>
      <c r="C43" s="12" t="s">
        <v>78</v>
      </c>
      <c r="D43" s="12" t="s">
        <v>27</v>
      </c>
      <c r="E43" s="17">
        <v>12</v>
      </c>
      <c r="F43" s="12">
        <v>23.2</v>
      </c>
      <c r="G43" s="20">
        <f t="shared" si="3"/>
        <v>278.39999999999998</v>
      </c>
      <c r="H43" s="16">
        <v>54050</v>
      </c>
      <c r="I43" t="s">
        <v>37</v>
      </c>
      <c r="J43" s="13">
        <f t="shared" si="1"/>
        <v>278.39999999999998</v>
      </c>
    </row>
    <row r="44" spans="1:10" ht="15.75" x14ac:dyDescent="0.25">
      <c r="A44">
        <v>43</v>
      </c>
      <c r="B44" s="12" t="s">
        <v>26</v>
      </c>
      <c r="C44" s="12" t="s">
        <v>79</v>
      </c>
      <c r="D44" s="12" t="s">
        <v>27</v>
      </c>
      <c r="E44" s="14">
        <v>19</v>
      </c>
      <c r="F44" s="12">
        <v>23.2</v>
      </c>
      <c r="G44" s="20">
        <f t="shared" si="3"/>
        <v>440.8</v>
      </c>
      <c r="H44" s="16">
        <v>1121963</v>
      </c>
      <c r="I44" t="s">
        <v>37</v>
      </c>
      <c r="J44" s="13">
        <f t="shared" si="1"/>
        <v>440.8</v>
      </c>
    </row>
    <row r="45" spans="1:10" ht="15.75" x14ac:dyDescent="0.25">
      <c r="A45">
        <v>44</v>
      </c>
      <c r="B45" s="12" t="s">
        <v>26</v>
      </c>
      <c r="C45" s="12" t="s">
        <v>107</v>
      </c>
      <c r="D45" s="12" t="s">
        <v>27</v>
      </c>
      <c r="E45" s="17">
        <v>18</v>
      </c>
      <c r="F45" s="12">
        <v>23.2</v>
      </c>
      <c r="G45" s="20">
        <f t="shared" si="3"/>
        <v>417.59999999999997</v>
      </c>
      <c r="H45" s="21">
        <v>75189.100000000006</v>
      </c>
      <c r="I45" t="s">
        <v>37</v>
      </c>
      <c r="J45" s="13">
        <f t="shared" si="1"/>
        <v>417.59999999999997</v>
      </c>
    </row>
    <row r="46" spans="1:10" ht="15.75" x14ac:dyDescent="0.25">
      <c r="A46">
        <v>45</v>
      </c>
      <c r="B46" s="12" t="s">
        <v>26</v>
      </c>
      <c r="C46" s="12" t="s">
        <v>124</v>
      </c>
      <c r="D46" s="12" t="s">
        <v>27</v>
      </c>
      <c r="E46" s="14">
        <v>15</v>
      </c>
      <c r="F46" s="12">
        <v>23.2</v>
      </c>
      <c r="G46" s="20">
        <f t="shared" si="3"/>
        <v>348</v>
      </c>
      <c r="H46" s="16">
        <v>38416</v>
      </c>
      <c r="I46" t="s">
        <v>37</v>
      </c>
      <c r="J46" s="13">
        <f t="shared" si="1"/>
        <v>348</v>
      </c>
    </row>
    <row r="47" spans="1:10" ht="15.75" x14ac:dyDescent="0.25">
      <c r="A47">
        <v>46</v>
      </c>
      <c r="B47" s="12" t="s">
        <v>26</v>
      </c>
      <c r="C47" s="12" t="s">
        <v>126</v>
      </c>
      <c r="D47" s="12" t="s">
        <v>27</v>
      </c>
      <c r="E47" s="14">
        <v>13</v>
      </c>
      <c r="F47" s="12">
        <v>23.2</v>
      </c>
      <c r="G47" s="20">
        <f t="shared" si="3"/>
        <v>301.59999999999997</v>
      </c>
      <c r="H47" s="16">
        <v>583394</v>
      </c>
      <c r="I47" t="s">
        <v>37</v>
      </c>
      <c r="J47" s="13">
        <f t="shared" si="1"/>
        <v>301.59999999999997</v>
      </c>
    </row>
    <row r="48" spans="1:10" ht="15.75" x14ac:dyDescent="0.25">
      <c r="A48">
        <v>47</v>
      </c>
      <c r="B48" s="12" t="s">
        <v>26</v>
      </c>
      <c r="C48" s="12" t="s">
        <v>113</v>
      </c>
      <c r="D48" s="12" t="s">
        <v>27</v>
      </c>
      <c r="E48" s="14">
        <v>5</v>
      </c>
      <c r="F48" s="12">
        <v>23.2</v>
      </c>
      <c r="G48" s="15">
        <f>E48*F48</f>
        <v>116</v>
      </c>
      <c r="H48" s="16">
        <v>20870</v>
      </c>
      <c r="I48" t="s">
        <v>37</v>
      </c>
      <c r="J48" s="13">
        <f t="shared" si="1"/>
        <v>116</v>
      </c>
    </row>
    <row r="49" spans="1:10" ht="15.75" x14ac:dyDescent="0.25">
      <c r="A49">
        <v>48</v>
      </c>
      <c r="B49" s="12" t="s">
        <v>26</v>
      </c>
      <c r="C49" s="12" t="s">
        <v>99</v>
      </c>
      <c r="D49" s="12" t="s">
        <v>27</v>
      </c>
      <c r="E49" s="14">
        <v>6</v>
      </c>
      <c r="F49" s="12">
        <v>23.2</v>
      </c>
      <c r="G49" s="15">
        <f>F49*E49</f>
        <v>139.19999999999999</v>
      </c>
      <c r="H49" s="16">
        <v>5947</v>
      </c>
      <c r="I49" t="s">
        <v>37</v>
      </c>
      <c r="J49" s="13">
        <f t="shared" si="1"/>
        <v>139.19999999999999</v>
      </c>
    </row>
    <row r="50" spans="1:10" ht="15.75" x14ac:dyDescent="0.25">
      <c r="A50">
        <v>49</v>
      </c>
      <c r="B50" s="12" t="s">
        <v>26</v>
      </c>
      <c r="C50" s="12" t="s">
        <v>80</v>
      </c>
      <c r="D50" s="12" t="s">
        <v>27</v>
      </c>
      <c r="E50" s="14">
        <v>5</v>
      </c>
      <c r="F50" s="12">
        <v>23.2</v>
      </c>
      <c r="G50" s="15">
        <f t="shared" ref="G50:G58" si="4">F50*E50</f>
        <v>116</v>
      </c>
      <c r="H50" s="16">
        <v>230064</v>
      </c>
      <c r="I50" t="s">
        <v>37</v>
      </c>
      <c r="J50" s="13">
        <f t="shared" si="1"/>
        <v>116</v>
      </c>
    </row>
    <row r="51" spans="1:10" ht="15.75" x14ac:dyDescent="0.25">
      <c r="A51">
        <v>50</v>
      </c>
      <c r="B51" s="12" t="s">
        <v>26</v>
      </c>
      <c r="C51" s="12" t="s">
        <v>81</v>
      </c>
      <c r="D51" s="12" t="s">
        <v>27</v>
      </c>
      <c r="E51" s="17">
        <v>16</v>
      </c>
      <c r="F51" s="12">
        <v>23.2</v>
      </c>
      <c r="G51" s="15">
        <f t="shared" si="4"/>
        <v>371.2</v>
      </c>
      <c r="H51" s="16">
        <v>992598</v>
      </c>
      <c r="I51" t="s">
        <v>37</v>
      </c>
      <c r="J51" s="13">
        <f t="shared" si="1"/>
        <v>371.2</v>
      </c>
    </row>
    <row r="52" spans="1:10" ht="15.75" x14ac:dyDescent="0.25">
      <c r="A52">
        <v>51</v>
      </c>
      <c r="B52" s="12" t="s">
        <v>26</v>
      </c>
      <c r="C52" s="12" t="s">
        <v>100</v>
      </c>
      <c r="D52" s="12" t="s">
        <v>27</v>
      </c>
      <c r="E52" s="17">
        <v>2</v>
      </c>
      <c r="F52" s="12">
        <v>23.2</v>
      </c>
      <c r="G52" s="15">
        <f t="shared" si="4"/>
        <v>46.4</v>
      </c>
      <c r="H52" s="16">
        <v>9173</v>
      </c>
      <c r="I52" t="s">
        <v>37</v>
      </c>
      <c r="J52" s="13">
        <f t="shared" si="1"/>
        <v>46.4</v>
      </c>
    </row>
    <row r="53" spans="1:10" ht="15.75" x14ac:dyDescent="0.25">
      <c r="A53">
        <v>52</v>
      </c>
      <c r="B53" s="12" t="s">
        <v>26</v>
      </c>
      <c r="C53" s="12" t="s">
        <v>82</v>
      </c>
      <c r="D53" s="12" t="s">
        <v>27</v>
      </c>
      <c r="E53" s="17">
        <v>14</v>
      </c>
      <c r="F53" s="12">
        <v>23.2</v>
      </c>
      <c r="G53" s="15">
        <f t="shared" si="4"/>
        <v>324.8</v>
      </c>
      <c r="H53" s="16">
        <v>104900</v>
      </c>
      <c r="I53" t="s">
        <v>37</v>
      </c>
      <c r="J53" s="13">
        <f t="shared" si="1"/>
        <v>324.8</v>
      </c>
    </row>
    <row r="54" spans="1:10" ht="15.75" x14ac:dyDescent="0.25">
      <c r="A54">
        <v>53</v>
      </c>
      <c r="B54" s="12" t="s">
        <v>26</v>
      </c>
      <c r="C54" s="12" t="s">
        <v>83</v>
      </c>
      <c r="D54" s="12" t="s">
        <v>27</v>
      </c>
      <c r="E54" s="14">
        <v>12</v>
      </c>
      <c r="F54" s="12">
        <v>23.2</v>
      </c>
      <c r="G54" s="15">
        <f t="shared" si="4"/>
        <v>278.39999999999998</v>
      </c>
      <c r="H54" s="16">
        <v>351646</v>
      </c>
      <c r="I54" t="s">
        <v>37</v>
      </c>
      <c r="J54" s="13">
        <f t="shared" si="1"/>
        <v>278.39999999999998</v>
      </c>
    </row>
    <row r="55" spans="1:10" ht="15.75" x14ac:dyDescent="0.25">
      <c r="A55">
        <v>54</v>
      </c>
      <c r="B55" s="12" t="s">
        <v>26</v>
      </c>
      <c r="C55" s="12" t="s">
        <v>127</v>
      </c>
      <c r="D55" s="12" t="s">
        <v>27</v>
      </c>
      <c r="E55" s="14">
        <v>2</v>
      </c>
      <c r="F55" s="12">
        <v>23.2</v>
      </c>
      <c r="G55" s="15">
        <f t="shared" si="4"/>
        <v>46.4</v>
      </c>
      <c r="H55" s="16">
        <v>6975</v>
      </c>
      <c r="I55" t="s">
        <v>37</v>
      </c>
      <c r="J55" s="13">
        <f t="shared" si="1"/>
        <v>46.4</v>
      </c>
    </row>
    <row r="56" spans="1:10" ht="15.75" x14ac:dyDescent="0.25">
      <c r="A56">
        <v>55</v>
      </c>
      <c r="B56" s="12" t="s">
        <v>26</v>
      </c>
      <c r="C56" s="12" t="s">
        <v>84</v>
      </c>
      <c r="D56" s="12" t="s">
        <v>27</v>
      </c>
      <c r="E56" s="17">
        <v>5</v>
      </c>
      <c r="F56" s="12">
        <v>23.2</v>
      </c>
      <c r="G56" s="15">
        <f t="shared" si="4"/>
        <v>116</v>
      </c>
      <c r="H56" s="16">
        <v>7171500</v>
      </c>
      <c r="I56" t="s">
        <v>37</v>
      </c>
      <c r="J56" s="13">
        <f t="shared" si="1"/>
        <v>116</v>
      </c>
    </row>
    <row r="57" spans="1:10" ht="15.75" x14ac:dyDescent="0.25">
      <c r="A57">
        <v>56</v>
      </c>
      <c r="B57" s="12" t="s">
        <v>26</v>
      </c>
      <c r="C57" s="12" t="s">
        <v>85</v>
      </c>
      <c r="D57" s="12" t="s">
        <v>27</v>
      </c>
      <c r="E57" s="17">
        <v>8</v>
      </c>
      <c r="F57" s="12">
        <v>23.2</v>
      </c>
      <c r="G57" s="15">
        <f t="shared" si="4"/>
        <v>185.6</v>
      </c>
      <c r="H57" s="16">
        <v>237626</v>
      </c>
      <c r="I57" t="s">
        <v>37</v>
      </c>
      <c r="J57" s="13">
        <f t="shared" si="1"/>
        <v>185.6</v>
      </c>
    </row>
    <row r="58" spans="1:10" ht="15.75" x14ac:dyDescent="0.25">
      <c r="A58">
        <v>57</v>
      </c>
      <c r="B58" s="12" t="s">
        <v>26</v>
      </c>
      <c r="C58" s="12" t="s">
        <v>128</v>
      </c>
      <c r="D58" s="12" t="s">
        <v>27</v>
      </c>
      <c r="E58" s="17">
        <v>11</v>
      </c>
      <c r="F58" s="12">
        <v>23.2</v>
      </c>
      <c r="G58" s="15">
        <f t="shared" si="4"/>
        <v>255.2</v>
      </c>
      <c r="H58" s="16">
        <v>136357</v>
      </c>
      <c r="I58" t="s">
        <v>37</v>
      </c>
      <c r="J58" s="13">
        <f t="shared" si="1"/>
        <v>255.2</v>
      </c>
    </row>
    <row r="59" spans="1:10" ht="15.75" x14ac:dyDescent="0.25">
      <c r="A59">
        <v>58</v>
      </c>
      <c r="B59" s="12" t="s">
        <v>26</v>
      </c>
      <c r="C59" s="12" t="s">
        <v>101</v>
      </c>
      <c r="D59" s="12" t="s">
        <v>27</v>
      </c>
      <c r="E59" s="17">
        <v>3</v>
      </c>
      <c r="F59" s="12">
        <v>23.2</v>
      </c>
      <c r="G59" s="20">
        <f t="shared" ref="G59:G62" si="5">E59*F59</f>
        <v>69.599999999999994</v>
      </c>
      <c r="H59" s="21">
        <v>5705</v>
      </c>
      <c r="I59" t="s">
        <v>37</v>
      </c>
      <c r="J59" s="13">
        <f t="shared" si="1"/>
        <v>69.599999999999994</v>
      </c>
    </row>
    <row r="60" spans="1:10" ht="15.75" x14ac:dyDescent="0.25">
      <c r="A60">
        <v>59</v>
      </c>
      <c r="B60" s="12" t="s">
        <v>26</v>
      </c>
      <c r="C60" s="12" t="s">
        <v>86</v>
      </c>
      <c r="D60" s="12" t="s">
        <v>27</v>
      </c>
      <c r="E60" s="17">
        <v>12</v>
      </c>
      <c r="F60" s="12">
        <v>23.2</v>
      </c>
      <c r="G60" s="20">
        <f t="shared" si="5"/>
        <v>278.39999999999998</v>
      </c>
      <c r="H60" s="21">
        <v>202920</v>
      </c>
      <c r="I60" t="s">
        <v>37</v>
      </c>
      <c r="J60" s="13">
        <f t="shared" si="1"/>
        <v>278.39999999999998</v>
      </c>
    </row>
    <row r="61" spans="1:10" ht="15.75" x14ac:dyDescent="0.25">
      <c r="A61">
        <v>60</v>
      </c>
      <c r="B61" s="12" t="s">
        <v>26</v>
      </c>
      <c r="C61" s="12" t="s">
        <v>87</v>
      </c>
      <c r="D61" s="12" t="s">
        <v>27</v>
      </c>
      <c r="E61" s="17">
        <v>16</v>
      </c>
      <c r="F61" s="12">
        <v>23.2</v>
      </c>
      <c r="G61" s="20">
        <f t="shared" si="5"/>
        <v>371.2</v>
      </c>
      <c r="H61" s="21">
        <v>272635</v>
      </c>
      <c r="I61" t="s">
        <v>112</v>
      </c>
      <c r="J61" s="13">
        <f t="shared" si="1"/>
        <v>371.2</v>
      </c>
    </row>
    <row r="62" spans="1:10" ht="15.75" x14ac:dyDescent="0.25">
      <c r="A62">
        <v>61</v>
      </c>
      <c r="B62" s="12" t="s">
        <v>26</v>
      </c>
      <c r="C62" s="12" t="s">
        <v>108</v>
      </c>
      <c r="D62" s="12" t="s">
        <v>27</v>
      </c>
      <c r="E62" s="17">
        <v>11</v>
      </c>
      <c r="F62" s="12">
        <v>23.2</v>
      </c>
      <c r="G62" s="20">
        <f t="shared" si="5"/>
        <v>255.2</v>
      </c>
      <c r="H62" s="21">
        <v>547903</v>
      </c>
      <c r="I62" t="s">
        <v>37</v>
      </c>
      <c r="J62" s="13">
        <f t="shared" si="1"/>
        <v>255.2</v>
      </c>
    </row>
    <row r="63" spans="1:10" ht="15.75" x14ac:dyDescent="0.25">
      <c r="A63">
        <v>62</v>
      </c>
      <c r="B63" s="12" t="s">
        <v>26</v>
      </c>
      <c r="C63" s="12" t="s">
        <v>88</v>
      </c>
      <c r="D63" s="12" t="s">
        <v>27</v>
      </c>
      <c r="E63" s="17">
        <v>12</v>
      </c>
      <c r="F63" s="12">
        <v>23.2</v>
      </c>
      <c r="G63" s="15">
        <f t="shared" ref="G63:G69" si="6">E63*F63</f>
        <v>278.39999999999998</v>
      </c>
      <c r="H63" s="16">
        <v>4093043</v>
      </c>
      <c r="I63" t="s">
        <v>37</v>
      </c>
      <c r="J63" s="13">
        <f t="shared" si="1"/>
        <v>278.39999999999998</v>
      </c>
    </row>
    <row r="64" spans="1:10" ht="15.75" x14ac:dyDescent="0.25">
      <c r="A64">
        <v>63</v>
      </c>
      <c r="B64" s="12" t="s">
        <v>26</v>
      </c>
      <c r="C64" s="12" t="s">
        <v>89</v>
      </c>
      <c r="D64" s="12" t="s">
        <v>27</v>
      </c>
      <c r="E64" s="17">
        <v>16</v>
      </c>
      <c r="F64" s="12">
        <v>23.2</v>
      </c>
      <c r="G64" s="15">
        <f t="shared" si="6"/>
        <v>371.2</v>
      </c>
      <c r="H64" s="16">
        <v>92379</v>
      </c>
      <c r="I64" t="s">
        <v>37</v>
      </c>
      <c r="J64" s="13">
        <f t="shared" si="1"/>
        <v>371.2</v>
      </c>
    </row>
    <row r="65" spans="1:10" ht="15.75" x14ac:dyDescent="0.25">
      <c r="A65">
        <v>64</v>
      </c>
      <c r="B65" s="12" t="s">
        <v>26</v>
      </c>
      <c r="C65" s="12" t="s">
        <v>90</v>
      </c>
      <c r="D65" s="12" t="s">
        <v>27</v>
      </c>
      <c r="E65" s="17">
        <v>15</v>
      </c>
      <c r="F65" s="12">
        <v>23.2</v>
      </c>
      <c r="G65" s="15">
        <f t="shared" si="6"/>
        <v>348</v>
      </c>
      <c r="H65" s="16">
        <v>278696</v>
      </c>
      <c r="I65" t="s">
        <v>37</v>
      </c>
      <c r="J65" s="13">
        <f t="shared" si="1"/>
        <v>348</v>
      </c>
    </row>
    <row r="66" spans="1:10" ht="15.75" x14ac:dyDescent="0.25">
      <c r="A66">
        <v>65</v>
      </c>
      <c r="B66" s="12" t="s">
        <v>26</v>
      </c>
      <c r="C66" s="12" t="s">
        <v>91</v>
      </c>
      <c r="D66" s="12" t="s">
        <v>27</v>
      </c>
      <c r="E66" s="17">
        <v>9</v>
      </c>
      <c r="F66" s="12">
        <v>23.2</v>
      </c>
      <c r="G66" s="15">
        <f t="shared" si="6"/>
        <v>208.79999999999998</v>
      </c>
      <c r="H66" s="16">
        <v>198572</v>
      </c>
      <c r="I66" t="s">
        <v>37</v>
      </c>
      <c r="J66" s="13">
        <f t="shared" si="1"/>
        <v>208.79999999999998</v>
      </c>
    </row>
    <row r="67" spans="1:10" ht="15.75" x14ac:dyDescent="0.25">
      <c r="A67">
        <v>66</v>
      </c>
      <c r="B67" s="12" t="s">
        <v>26</v>
      </c>
      <c r="C67" s="12" t="s">
        <v>92</v>
      </c>
      <c r="D67" s="12" t="s">
        <v>27</v>
      </c>
      <c r="E67" s="17">
        <v>18</v>
      </c>
      <c r="F67" s="12">
        <v>23.2</v>
      </c>
      <c r="G67" s="15">
        <f t="shared" si="6"/>
        <v>417.59999999999997</v>
      </c>
      <c r="H67" s="16">
        <v>65549</v>
      </c>
      <c r="I67" t="s">
        <v>37</v>
      </c>
      <c r="J67" s="13">
        <f t="shared" ref="J67:J72" si="7">G67</f>
        <v>417.59999999999997</v>
      </c>
    </row>
    <row r="68" spans="1:10" ht="15.75" x14ac:dyDescent="0.25">
      <c r="A68">
        <v>67</v>
      </c>
      <c r="B68" s="12" t="s">
        <v>26</v>
      </c>
      <c r="C68" s="12" t="s">
        <v>93</v>
      </c>
      <c r="D68" s="12" t="s">
        <v>27</v>
      </c>
      <c r="E68" s="17">
        <v>5</v>
      </c>
      <c r="F68" s="12">
        <v>23.2</v>
      </c>
      <c r="G68" s="15">
        <f t="shared" si="6"/>
        <v>116</v>
      </c>
      <c r="H68" s="16">
        <v>47439</v>
      </c>
      <c r="I68" t="s">
        <v>37</v>
      </c>
      <c r="J68" s="13">
        <f t="shared" si="7"/>
        <v>116</v>
      </c>
    </row>
    <row r="69" spans="1:10" ht="15.75" x14ac:dyDescent="0.25">
      <c r="A69">
        <v>68</v>
      </c>
      <c r="B69" s="12" t="s">
        <v>26</v>
      </c>
      <c r="C69" s="12" t="s">
        <v>125</v>
      </c>
      <c r="D69" s="12" t="s">
        <v>27</v>
      </c>
      <c r="E69" s="17">
        <v>18</v>
      </c>
      <c r="F69" s="12">
        <v>23.2</v>
      </c>
      <c r="G69" s="20">
        <f t="shared" si="6"/>
        <v>417.59999999999997</v>
      </c>
      <c r="H69" s="21">
        <v>206382</v>
      </c>
      <c r="I69" t="s">
        <v>37</v>
      </c>
      <c r="J69" s="13">
        <f t="shared" si="7"/>
        <v>417.59999999999997</v>
      </c>
    </row>
    <row r="70" spans="1:10" ht="15.75" x14ac:dyDescent="0.25">
      <c r="A70">
        <v>69</v>
      </c>
      <c r="B70" s="12" t="s">
        <v>26</v>
      </c>
      <c r="C70" s="12" t="s">
        <v>94</v>
      </c>
      <c r="D70" s="12" t="s">
        <v>27</v>
      </c>
      <c r="E70" s="17">
        <v>19</v>
      </c>
      <c r="F70" s="12">
        <v>23.2</v>
      </c>
      <c r="G70" s="15">
        <f>E70*F70</f>
        <v>440.8</v>
      </c>
      <c r="H70" s="16">
        <v>855954</v>
      </c>
      <c r="I70" t="s">
        <v>37</v>
      </c>
      <c r="J70" s="13">
        <f t="shared" si="7"/>
        <v>440.8</v>
      </c>
    </row>
    <row r="71" spans="1:10" ht="15.75" x14ac:dyDescent="0.25">
      <c r="A71">
        <v>70</v>
      </c>
      <c r="B71" s="12" t="s">
        <v>24</v>
      </c>
      <c r="C71" s="12" t="s">
        <v>95</v>
      </c>
      <c r="D71" s="12" t="s">
        <v>25</v>
      </c>
      <c r="E71" s="17">
        <v>16</v>
      </c>
      <c r="F71" s="12">
        <v>23.2</v>
      </c>
      <c r="G71" s="15">
        <f t="shared" ref="G71:G72" si="8">E71*F71</f>
        <v>371.2</v>
      </c>
      <c r="H71" s="16">
        <v>1226920</v>
      </c>
      <c r="I71" t="s">
        <v>37</v>
      </c>
      <c r="J71" s="13">
        <f t="shared" si="7"/>
        <v>371.2</v>
      </c>
    </row>
    <row r="72" spans="1:10" ht="15.75" x14ac:dyDescent="0.25">
      <c r="A72">
        <v>71</v>
      </c>
      <c r="B72" s="12" t="s">
        <v>24</v>
      </c>
      <c r="C72" s="12" t="s">
        <v>96</v>
      </c>
      <c r="D72" s="12" t="s">
        <v>25</v>
      </c>
      <c r="E72" s="17">
        <v>16</v>
      </c>
      <c r="F72" s="12">
        <v>23.2</v>
      </c>
      <c r="G72" s="15">
        <f t="shared" si="8"/>
        <v>371.2</v>
      </c>
      <c r="H72" s="16">
        <v>388665.14</v>
      </c>
      <c r="I72" t="s">
        <v>37</v>
      </c>
      <c r="J72" s="13">
        <f t="shared" si="7"/>
        <v>371.2</v>
      </c>
    </row>
    <row r="73" spans="1:10" ht="15.75" x14ac:dyDescent="0.25">
      <c r="E73" s="17"/>
      <c r="F73" s="12"/>
      <c r="G73" s="16"/>
      <c r="H73" s="16"/>
    </row>
    <row r="74" spans="1:10" ht="15.75" x14ac:dyDescent="0.25">
      <c r="E74" s="17"/>
      <c r="F74" s="12"/>
      <c r="G74" s="27"/>
      <c r="H74" s="12"/>
    </row>
    <row r="75" spans="1:10" x14ac:dyDescent="0.25">
      <c r="E75" s="12"/>
      <c r="F75" s="12"/>
      <c r="G75" s="12"/>
      <c r="H75" s="12"/>
    </row>
    <row r="76" spans="1:10" x14ac:dyDescent="0.25">
      <c r="E76" s="12"/>
      <c r="F76" s="12"/>
      <c r="G76" s="12"/>
      <c r="H76" s="12"/>
    </row>
    <row r="77" spans="1:10" x14ac:dyDescent="0.25">
      <c r="E77" s="12"/>
      <c r="F77" s="12"/>
      <c r="G77" s="12"/>
      <c r="H77" s="12"/>
    </row>
    <row r="79" spans="1:10" x14ac:dyDescent="0.25">
      <c r="G79" s="1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opLeftCell="D1" zoomScale="110" zoomScaleNormal="110" workbookViewId="0">
      <selection activeCell="E13" sqref="E13"/>
    </sheetView>
  </sheetViews>
  <sheetFormatPr defaultRowHeight="15" x14ac:dyDescent="0.25"/>
  <cols>
    <col min="1" max="1" width="3.5703125" bestFit="1" customWidth="1"/>
    <col min="2" max="2" width="10.5703125" bestFit="1" customWidth="1"/>
    <col min="3" max="3" width="21.85546875" bestFit="1" customWidth="1"/>
    <col min="4" max="4" width="13.5703125" style="2" bestFit="1" customWidth="1"/>
    <col min="5" max="5" width="83.5703125" style="2" bestFit="1" customWidth="1"/>
    <col min="6" max="6" width="10.85546875" style="2" bestFit="1" customWidth="1"/>
    <col min="7" max="7" width="13" style="2" bestFit="1" customWidth="1"/>
    <col min="8" max="8" width="9.5703125" bestFit="1" customWidth="1"/>
  </cols>
  <sheetData>
    <row r="1" spans="1:8" x14ac:dyDescent="0.25">
      <c r="A1" s="1" t="s">
        <v>1</v>
      </c>
      <c r="B1" s="1" t="s">
        <v>2</v>
      </c>
      <c r="C1" s="1" t="s">
        <v>33</v>
      </c>
      <c r="D1" s="3" t="s">
        <v>39</v>
      </c>
      <c r="E1" s="3" t="s">
        <v>40</v>
      </c>
      <c r="F1" s="3" t="s">
        <v>35</v>
      </c>
      <c r="G1" s="3" t="s">
        <v>36</v>
      </c>
    </row>
    <row r="2" spans="1:8" x14ac:dyDescent="0.25">
      <c r="A2" s="28">
        <v>1</v>
      </c>
      <c r="B2" s="5" t="s">
        <v>12</v>
      </c>
      <c r="C2" s="6" t="s">
        <v>45</v>
      </c>
      <c r="D2" s="4">
        <v>4</v>
      </c>
      <c r="E2" s="22" t="s">
        <v>114</v>
      </c>
      <c r="F2" s="8">
        <v>793</v>
      </c>
      <c r="G2" s="9">
        <f>D2*F2</f>
        <v>3172</v>
      </c>
      <c r="H2" s="13"/>
    </row>
    <row r="3" spans="1:8" x14ac:dyDescent="0.25">
      <c r="A3" s="28">
        <v>2</v>
      </c>
      <c r="B3" s="5" t="s">
        <v>12</v>
      </c>
      <c r="C3" s="6" t="s">
        <v>45</v>
      </c>
      <c r="D3" s="4">
        <v>5</v>
      </c>
      <c r="E3" s="7" t="s">
        <v>46</v>
      </c>
      <c r="F3" s="8">
        <v>793</v>
      </c>
      <c r="G3" s="9">
        <f t="shared" ref="G3:G18" si="0">D3*F3</f>
        <v>3965</v>
      </c>
      <c r="H3" s="13"/>
    </row>
    <row r="4" spans="1:8" x14ac:dyDescent="0.25">
      <c r="A4" s="28">
        <v>3</v>
      </c>
      <c r="B4" s="5" t="s">
        <v>16</v>
      </c>
      <c r="C4" s="6" t="s">
        <v>47</v>
      </c>
      <c r="D4" s="4">
        <v>5</v>
      </c>
      <c r="E4" s="10" t="s">
        <v>48</v>
      </c>
      <c r="F4" s="8">
        <v>793</v>
      </c>
      <c r="G4" s="9">
        <f t="shared" si="0"/>
        <v>3965</v>
      </c>
      <c r="H4" s="13"/>
    </row>
    <row r="5" spans="1:8" x14ac:dyDescent="0.25">
      <c r="A5" s="28">
        <v>4</v>
      </c>
      <c r="B5" s="5" t="s">
        <v>16</v>
      </c>
      <c r="C5" s="6" t="s">
        <v>47</v>
      </c>
      <c r="D5" s="4">
        <v>3</v>
      </c>
      <c r="E5" s="23" t="s">
        <v>117</v>
      </c>
      <c r="F5" s="8">
        <v>793</v>
      </c>
      <c r="G5" s="9">
        <f t="shared" si="0"/>
        <v>2379</v>
      </c>
      <c r="H5" s="13"/>
    </row>
    <row r="6" spans="1:8" x14ac:dyDescent="0.25">
      <c r="A6" s="28">
        <v>5</v>
      </c>
      <c r="B6" s="5" t="s">
        <v>22</v>
      </c>
      <c r="C6" s="6" t="s">
        <v>49</v>
      </c>
      <c r="D6" s="4">
        <v>2</v>
      </c>
      <c r="E6" s="23" t="s">
        <v>115</v>
      </c>
      <c r="F6" s="8">
        <v>793</v>
      </c>
      <c r="G6" s="9">
        <f t="shared" si="0"/>
        <v>1586</v>
      </c>
      <c r="H6" s="13"/>
    </row>
    <row r="7" spans="1:8" x14ac:dyDescent="0.25">
      <c r="A7" s="28">
        <v>6</v>
      </c>
      <c r="B7" s="5" t="s">
        <v>23</v>
      </c>
      <c r="C7" s="6" t="s">
        <v>43</v>
      </c>
      <c r="D7" s="4">
        <v>1</v>
      </c>
      <c r="E7" s="10" t="s">
        <v>50</v>
      </c>
      <c r="F7" s="8">
        <v>793</v>
      </c>
      <c r="G7" s="9">
        <f t="shared" si="0"/>
        <v>793</v>
      </c>
      <c r="H7" s="13"/>
    </row>
    <row r="8" spans="1:8" x14ac:dyDescent="0.25">
      <c r="A8" s="28">
        <v>7</v>
      </c>
      <c r="B8" s="5" t="s">
        <v>29</v>
      </c>
      <c r="C8" s="6" t="s">
        <v>42</v>
      </c>
      <c r="D8" s="4">
        <v>1</v>
      </c>
      <c r="E8" s="23" t="s">
        <v>105</v>
      </c>
      <c r="F8" s="8">
        <v>793</v>
      </c>
      <c r="G8" s="9">
        <f t="shared" si="0"/>
        <v>793</v>
      </c>
      <c r="H8" s="13"/>
    </row>
    <row r="9" spans="1:8" x14ac:dyDescent="0.25">
      <c r="A9" s="28">
        <v>8</v>
      </c>
      <c r="B9" s="5" t="s">
        <v>11</v>
      </c>
      <c r="C9" s="6" t="s">
        <v>51</v>
      </c>
      <c r="D9" s="4">
        <v>5</v>
      </c>
      <c r="E9" s="23" t="s">
        <v>121</v>
      </c>
      <c r="F9" s="8">
        <v>793</v>
      </c>
      <c r="G9" s="9">
        <f t="shared" si="0"/>
        <v>3965</v>
      </c>
      <c r="H9" s="13"/>
    </row>
    <row r="10" spans="1:8" x14ac:dyDescent="0.25">
      <c r="A10" s="28">
        <v>9</v>
      </c>
      <c r="B10" s="5" t="s">
        <v>11</v>
      </c>
      <c r="C10" s="6" t="s">
        <v>51</v>
      </c>
      <c r="D10" s="4">
        <v>4</v>
      </c>
      <c r="E10" s="10" t="s">
        <v>52</v>
      </c>
      <c r="F10" s="8">
        <v>793</v>
      </c>
      <c r="G10" s="9">
        <f t="shared" si="0"/>
        <v>3172</v>
      </c>
      <c r="H10" s="13"/>
    </row>
    <row r="11" spans="1:8" x14ac:dyDescent="0.25">
      <c r="A11" s="28">
        <v>10</v>
      </c>
      <c r="B11" s="5" t="s">
        <v>11</v>
      </c>
      <c r="C11" s="6" t="s">
        <v>51</v>
      </c>
      <c r="D11" s="4">
        <v>2</v>
      </c>
      <c r="E11" s="23" t="s">
        <v>106</v>
      </c>
      <c r="F11" s="8">
        <v>793</v>
      </c>
      <c r="G11" s="9">
        <f t="shared" si="0"/>
        <v>1586</v>
      </c>
      <c r="H11" s="13"/>
    </row>
    <row r="12" spans="1:8" x14ac:dyDescent="0.25">
      <c r="A12" s="28">
        <v>11</v>
      </c>
      <c r="B12" s="5" t="s">
        <v>31</v>
      </c>
      <c r="C12" s="6" t="s">
        <v>53</v>
      </c>
      <c r="D12" s="4">
        <v>2</v>
      </c>
      <c r="E12" s="10" t="s">
        <v>54</v>
      </c>
      <c r="F12" s="8">
        <v>793</v>
      </c>
      <c r="G12" s="9">
        <f t="shared" si="0"/>
        <v>1586</v>
      </c>
      <c r="H12" s="13"/>
    </row>
    <row r="13" spans="1:8" x14ac:dyDescent="0.25">
      <c r="A13" s="28">
        <v>12</v>
      </c>
      <c r="B13" s="5" t="s">
        <v>9</v>
      </c>
      <c r="C13" s="6" t="s">
        <v>10</v>
      </c>
      <c r="D13" s="4">
        <v>3</v>
      </c>
      <c r="E13" s="23" t="s">
        <v>103</v>
      </c>
      <c r="F13" s="8">
        <v>793</v>
      </c>
      <c r="G13" s="9">
        <f t="shared" si="0"/>
        <v>2379</v>
      </c>
      <c r="H13" s="13"/>
    </row>
    <row r="14" spans="1:8" x14ac:dyDescent="0.25">
      <c r="A14" s="28">
        <v>13</v>
      </c>
      <c r="B14" s="5" t="s">
        <v>9</v>
      </c>
      <c r="C14" s="6" t="s">
        <v>10</v>
      </c>
      <c r="D14" s="4">
        <v>4</v>
      </c>
      <c r="E14" s="23" t="s">
        <v>116</v>
      </c>
      <c r="F14" s="8">
        <v>793</v>
      </c>
      <c r="G14" s="9">
        <f t="shared" si="0"/>
        <v>3172</v>
      </c>
      <c r="H14" s="13"/>
    </row>
    <row r="15" spans="1:8" x14ac:dyDescent="0.25">
      <c r="A15" s="28">
        <v>14</v>
      </c>
      <c r="B15" s="5" t="s">
        <v>9</v>
      </c>
      <c r="C15" s="6" t="s">
        <v>10</v>
      </c>
      <c r="D15" s="4">
        <v>3</v>
      </c>
      <c r="E15" s="23" t="s">
        <v>119</v>
      </c>
      <c r="F15" s="8">
        <v>793</v>
      </c>
      <c r="G15" s="9">
        <f t="shared" si="0"/>
        <v>2379</v>
      </c>
      <c r="H15" s="13"/>
    </row>
    <row r="16" spans="1:8" x14ac:dyDescent="0.25">
      <c r="A16" s="28">
        <v>15</v>
      </c>
      <c r="B16" s="5" t="s">
        <v>20</v>
      </c>
      <c r="C16" s="6" t="s">
        <v>21</v>
      </c>
      <c r="D16" s="4">
        <v>5</v>
      </c>
      <c r="E16" s="23" t="s">
        <v>120</v>
      </c>
      <c r="F16" s="8">
        <v>793</v>
      </c>
      <c r="G16" s="9">
        <f t="shared" si="0"/>
        <v>3965</v>
      </c>
      <c r="H16" s="13"/>
    </row>
    <row r="17" spans="1:8" x14ac:dyDescent="0.25">
      <c r="A17" s="28">
        <v>16</v>
      </c>
      <c r="B17" s="5" t="s">
        <v>13</v>
      </c>
      <c r="C17" s="6" t="s">
        <v>14</v>
      </c>
      <c r="D17" s="4">
        <v>1</v>
      </c>
      <c r="E17" s="23" t="s">
        <v>104</v>
      </c>
      <c r="F17" s="8">
        <v>793</v>
      </c>
      <c r="G17" s="9">
        <f t="shared" si="0"/>
        <v>793</v>
      </c>
      <c r="H17" s="13"/>
    </row>
    <row r="18" spans="1:8" x14ac:dyDescent="0.25">
      <c r="A18" s="28">
        <v>17</v>
      </c>
      <c r="B18" s="5" t="s">
        <v>7</v>
      </c>
      <c r="C18" s="6" t="s">
        <v>8</v>
      </c>
      <c r="D18" s="4">
        <v>2</v>
      </c>
      <c r="E18" s="23" t="s">
        <v>118</v>
      </c>
      <c r="F18" s="8">
        <v>793</v>
      </c>
      <c r="G18" s="9">
        <f t="shared" si="0"/>
        <v>1586</v>
      </c>
      <c r="H18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SPECIE_Movement</vt:lpstr>
      <vt:lpstr>PICKUP</vt:lpstr>
      <vt:lpstr>TELLER_BILLS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nana.appiah</dc:creator>
  <cp:lastModifiedBy>Nana Ofosu Gyeabour Appiah</cp:lastModifiedBy>
  <dcterms:created xsi:type="dcterms:W3CDTF">2018-02-14T22:54:49Z</dcterms:created>
  <dcterms:modified xsi:type="dcterms:W3CDTF">2018-10-29T17:29:28Z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4307ef21-57f2-4921-bd81-6c2b0e36e4bc</vt:lpwstr>
  </property>
</Properties>
</file>