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ofwat-my.sharepoint.com/personal/hanif_jetha_ofwat_gov_uk/Documents/modelling network/Modelling network Calculation QA test/"/>
    </mc:Choice>
  </mc:AlternateContent>
  <xr:revisionPtr revIDLastSave="2" documentId="8_{38261482-E727-4435-9DF9-F603D0F43A20}" xr6:coauthVersionLast="47" xr6:coauthVersionMax="47" xr10:uidLastSave="{7930B9B8-6B6E-4DBF-B192-D38D1F14CAD6}"/>
  <bookViews>
    <workbookView xWindow="-98" yWindow="-98" windowWidth="20715" windowHeight="13276" xr2:uid="{00000000-000D-0000-FFFF-FFFF00000000}"/>
  </bookViews>
  <sheets>
    <sheet name="CLEAR_SHEET" sheetId="5" r:id="rId1"/>
    <sheet name="F_Inputs" sheetId="4" r:id="rId2"/>
    <sheet name="calc" sheetId="3" r:id="rId3"/>
    <sheet name="F_Output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J15" i="2" l="1"/>
  <c r="I15" i="2"/>
  <c r="H15" i="2"/>
  <c r="G15" i="2"/>
  <c r="J14" i="2"/>
  <c r="I14" i="2"/>
  <c r="H14" i="2"/>
  <c r="G14" i="2"/>
  <c r="F14" i="2"/>
  <c r="J13" i="2"/>
  <c r="I13" i="2"/>
  <c r="H13" i="2"/>
  <c r="G13" i="2"/>
  <c r="F13" i="2"/>
  <c r="I11" i="2"/>
  <c r="H11" i="2"/>
  <c r="F10" i="2"/>
  <c r="J9" i="2"/>
  <c r="H8" i="2"/>
  <c r="G8" i="2"/>
  <c r="J6" i="2"/>
  <c r="I6" i="2"/>
  <c r="G5" i="2"/>
  <c r="F5" i="2"/>
  <c r="J12" i="3"/>
  <c r="J12" i="2" s="1"/>
  <c r="I12" i="3"/>
  <c r="I12" i="2" s="1"/>
  <c r="H12" i="3"/>
  <c r="H12" i="2" s="1"/>
  <c r="G12" i="3"/>
  <c r="G12" i="2" s="1"/>
  <c r="F12" i="3"/>
  <c r="F12" i="2" s="1"/>
  <c r="J11" i="3"/>
  <c r="J11" i="2" s="1"/>
  <c r="I11" i="3"/>
  <c r="H11" i="3"/>
  <c r="G11" i="3"/>
  <c r="G11" i="2" s="1"/>
  <c r="F11" i="3"/>
  <c r="F11" i="2" s="1"/>
  <c r="J10" i="3"/>
  <c r="J10" i="2" s="1"/>
  <c r="I10" i="3"/>
  <c r="I10" i="2" s="1"/>
  <c r="H10" i="3"/>
  <c r="H10" i="2" s="1"/>
  <c r="G10" i="3"/>
  <c r="G10" i="2" s="1"/>
  <c r="F10" i="3"/>
  <c r="J9" i="3"/>
  <c r="I9" i="3"/>
  <c r="I9" i="2" s="1"/>
  <c r="H9" i="3"/>
  <c r="H9" i="2" s="1"/>
  <c r="G9" i="3"/>
  <c r="G9" i="2" s="1"/>
  <c r="F9" i="3"/>
  <c r="F9" i="2" s="1"/>
  <c r="J8" i="3"/>
  <c r="J8" i="2" s="1"/>
  <c r="I8" i="3"/>
  <c r="I8" i="2" s="1"/>
  <c r="H8" i="3"/>
  <c r="G8" i="3"/>
  <c r="F8" i="3"/>
  <c r="F8" i="2" s="1"/>
  <c r="J7" i="3"/>
  <c r="J7" i="2" s="1"/>
  <c r="I7" i="3"/>
  <c r="I7" i="2" s="1"/>
  <c r="H7" i="3"/>
  <c r="H7" i="2" s="1"/>
  <c r="G7" i="3"/>
  <c r="G7" i="2" s="1"/>
  <c r="F7" i="3"/>
  <c r="F7" i="2" s="1"/>
  <c r="J6" i="3"/>
  <c r="I6" i="3"/>
  <c r="H6" i="3"/>
  <c r="H6" i="2" s="1"/>
  <c r="G6" i="3"/>
  <c r="G6" i="2" s="1"/>
  <c r="F6" i="3"/>
  <c r="F6" i="2" s="1"/>
  <c r="J5" i="3"/>
  <c r="J5" i="2" s="1"/>
  <c r="I5" i="3"/>
  <c r="I5" i="2" s="1"/>
  <c r="H5" i="3"/>
  <c r="H5" i="2" s="1"/>
  <c r="G5" i="3"/>
  <c r="F5" i="3"/>
  <c r="J4" i="3"/>
  <c r="J4" i="2" s="1"/>
  <c r="I4" i="3"/>
  <c r="I4" i="2" s="1"/>
  <c r="H4" i="3"/>
  <c r="H4" i="2" s="1"/>
  <c r="G4" i="3"/>
  <c r="G4" i="2" s="1"/>
  <c r="F4" i="3"/>
  <c r="F4" i="2" s="1"/>
</calcChain>
</file>

<file path=xl/sharedStrings.xml><?xml version="1.0" encoding="utf-8"?>
<sst xmlns="http://schemas.openxmlformats.org/spreadsheetml/2006/main" count="215" uniqueCount="95">
  <si>
    <t>PR19IPD01_OUT</t>
  </si>
  <si>
    <t>Acronym</t>
  </si>
  <si>
    <t>Reference</t>
  </si>
  <si>
    <t>Item description</t>
  </si>
  <si>
    <t>Unit</t>
  </si>
  <si>
    <t>Model</t>
  </si>
  <si>
    <t>2020-21</t>
  </si>
  <si>
    <t>2021-22</t>
  </si>
  <si>
    <t>2022-23</t>
  </si>
  <si>
    <t>2023-24</t>
  </si>
  <si>
    <t>2024-25</t>
  </si>
  <si>
    <t>BON_01</t>
  </si>
  <si>
    <t>Name 1</t>
  </si>
  <si>
    <t>£m</t>
  </si>
  <si>
    <t>PR24</t>
  </si>
  <si>
    <t>BON_02</t>
  </si>
  <si>
    <t>Name 2</t>
  </si>
  <si>
    <t>BON_03</t>
  </si>
  <si>
    <t>Name 3</t>
  </si>
  <si>
    <t>BON_04</t>
  </si>
  <si>
    <t>Name 4</t>
  </si>
  <si>
    <t>BON_05</t>
  </si>
  <si>
    <t>Name 5</t>
  </si>
  <si>
    <t>BON_06</t>
  </si>
  <si>
    <t>Name 6</t>
  </si>
  <si>
    <t>BON_07</t>
  </si>
  <si>
    <t>Name 7</t>
  </si>
  <si>
    <t>BON_08</t>
  </si>
  <si>
    <t>Name 8</t>
  </si>
  <si>
    <t>BON_09</t>
  </si>
  <si>
    <t>Name 9</t>
  </si>
  <si>
    <t>C_BON_111</t>
  </si>
  <si>
    <t>Name 37</t>
  </si>
  <si>
    <t>C_BON_112</t>
  </si>
  <si>
    <t>Name 38</t>
  </si>
  <si>
    <t>C_BON_113</t>
  </si>
  <si>
    <t>Name 39</t>
  </si>
  <si>
    <t>C_BON_114</t>
  </si>
  <si>
    <t>Name 40</t>
  </si>
  <si>
    <t>C_BON_115</t>
  </si>
  <si>
    <t>Name 41</t>
  </si>
  <si>
    <t>C_BON_116</t>
  </si>
  <si>
    <t>Name 42</t>
  </si>
  <si>
    <t>C_BON_117</t>
  </si>
  <si>
    <t>Name 43</t>
  </si>
  <si>
    <t>C_BON_118</t>
  </si>
  <si>
    <t>Name 44</t>
  </si>
  <si>
    <t>C_BON_119</t>
  </si>
  <si>
    <t>Name 45</t>
  </si>
  <si>
    <t>C_MODEL1_QA1</t>
  </si>
  <si>
    <t>C_MODEL1_QA2</t>
  </si>
  <si>
    <t>C_MODEL1_QA3</t>
  </si>
  <si>
    <t>Text</t>
  </si>
  <si>
    <t>Date &amp; Time for Model Model1</t>
  </si>
  <si>
    <t>Name &amp; Path of Model Model1</t>
  </si>
  <si>
    <t>F_Input time stamp Model1</t>
  </si>
  <si>
    <t>Price Review 2024</t>
  </si>
  <si>
    <t>Test_Model_1_IN</t>
  </si>
  <si>
    <t>Run on 26 Oct 2023 16:56</t>
  </si>
  <si>
    <t>PR24 Test Run</t>
  </si>
  <si>
    <t>Latest</t>
  </si>
  <si>
    <t>ANH</t>
  </si>
  <si>
    <t>FOUNTAIN_INSTANCE_URL</t>
  </si>
  <si>
    <t>FountainTest</t>
  </si>
  <si>
    <t>externalModelId</t>
  </si>
  <si>
    <t>EXTERNAL_MODEL_NAME</t>
  </si>
  <si>
    <t>Model1</t>
  </si>
  <si>
    <t>EXTERNAL_MODEL_CODE</t>
  </si>
  <si>
    <t>EXTMDL_4661</t>
  </si>
  <si>
    <t>EXTERNAL_MODEL_FAMILY</t>
  </si>
  <si>
    <t>EXTERNAL</t>
  </si>
  <si>
    <t>companyId</t>
  </si>
  <si>
    <t>F_Inputs_Report_ID</t>
  </si>
  <si>
    <t>F_Inputs_TEAM</t>
  </si>
  <si>
    <t>IPL</t>
  </si>
  <si>
    <t>F_Inputs_USER</t>
  </si>
  <si>
    <t>OFWAT\Hanif.Jetha</t>
  </si>
  <si>
    <t>F_Inputs_NAME</t>
  </si>
  <si>
    <t>F_Inputs_TITLE</t>
  </si>
  <si>
    <t>inputRunId</t>
  </si>
  <si>
    <t>tagId</t>
  </si>
  <si>
    <t>inputSheetLastUpdated</t>
  </si>
  <si>
    <t>26 Oct 2023 16:56:03</t>
  </si>
  <si>
    <t>Test_Model_1_FOUT</t>
  </si>
  <si>
    <t>companyName</t>
  </si>
  <si>
    <t>Anglian Water Services</t>
  </si>
  <si>
    <t>F_Outputs_Report_ID</t>
  </si>
  <si>
    <t>F_Outputs_TEAM</t>
  </si>
  <si>
    <t>F_Outputs_USER</t>
  </si>
  <si>
    <t>F_Outputs_TITLE</t>
  </si>
  <si>
    <t>20231026-165603_Model1_Fout</t>
  </si>
  <si>
    <t>outputRunId</t>
  </si>
  <si>
    <t>outputRunName</t>
  </si>
  <si>
    <t>outputSheetLastSent</t>
  </si>
  <si>
    <t>26 Oct 2023 17:06:35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</si>
</sst>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&quot;-  &quot;;&quot; &quot;@&quot; &quot;"/>
    <numFmt numFmtId="165" formatCode="#,##0.0"/>
    <numFmt numFmtId="166" formatCode="###0"/>
  </numFmts>
  <fonts count="10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charset val="134"/>
    </font>
    <font>
      <sz val="10"/>
      <color indexed="8"/>
      <name val="Arial"/>
      <charset val="134"/>
    </font>
    <font>
      <sz val="11"/>
      <name val="Calibri"/>
      <charset val="134"/>
    </font>
    <font>
      <sz val="11"/>
      <color theme="1"/>
      <name val="Arial"/>
      <charset val="134"/>
    </font>
    <font>
      <sz val="8"/>
      <name val="Calibri"/>
      <charset val="134"/>
      <scheme val="minor"/>
    </font>
    <font>
      <b/>
      <sz val="11"/>
      <name val="Calibri"/>
    </font>
    <font>
      <b/>
      <u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E0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164" fontId="6" fillId="0" borderId="0" applyFont="0" applyFill="0" applyBorder="0" applyProtection="0">
      <alignment vertical="top"/>
    </xf>
    <xf numFmtId="0" fontId="6" fillId="0" borderId="0"/>
    <xf numFmtId="0" fontId="2" fillId="0" borderId="0"/>
  </cellStyleXfs>
  <cellXfs count="14">
    <xf numFmtId="0" fontId="0" fillId="0" borderId="0" xfId="0">
      <alignment vertical="center"/>
    </xf>
    <xf numFmtId="0" fontId="3" fillId="0" borderId="0" xfId="1" applyNumberFormat="1" applyFont="1">
      <alignment vertical="top"/>
    </xf>
    <xf numFmtId="0" fontId="4" fillId="0" borderId="0" xfId="1" applyNumberFormat="1" applyFont="1" applyFill="1" applyBorder="1" applyAlignment="1"/>
    <xf numFmtId="0" fontId="3" fillId="0" borderId="0" xfId="1" applyNumberFormat="1" applyFont="1" applyFill="1">
      <alignment vertical="top"/>
    </xf>
    <xf numFmtId="0" fontId="3" fillId="0" borderId="0" xfId="1" applyNumberFormat="1" applyFont="1" applyAlignment="1">
      <alignment horizontal="right" vertical="top"/>
    </xf>
    <xf numFmtId="0" fontId="5" fillId="0" borderId="0" xfId="1" applyNumberFormat="1" applyFont="1" applyFill="1">
      <alignment vertical="top"/>
    </xf>
    <xf numFmtId="0" fontId="2" fillId="0" borderId="0" xfId="3"/>
    <xf numFmtId="0" fontId="2" fillId="0" borderId="0" xfId="3" applyAlignment="1">
      <alignment vertical="top"/>
    </xf>
    <xf numFmtId="0" fontId="0" fillId="0" borderId="0" xfId="0" applyAlignment="1"/>
    <xf numFmtId="0" fontId="8" fillId="2" borderId="0" xfId="0" applyFont="1" applyFill="1" applyAlignment="1"/>
    <xf numFmtId="0" fontId="9" fillId="0" borderId="0" xfId="0" applyFont="1" applyAlignment="1"/>
    <xf numFmtId="165" fontId="0" fillId="3" borderId="0" xfId="0" applyNumberFormat="1" applyFill="1" applyAlignment="1"/>
    <xf numFmtId="166" fontId="0" fillId="0" borderId="0" xfId="0" applyNumberFormat="1" applyAlignment="1"/>
    <xf numFmtId="0" fontId="1" fillId="0" borderId="0" xfId="3" applyFont="1"/>
  </cellXfs>
  <cellStyles count="4">
    <cellStyle name="Normal" xfId="0" builtinId="0"/>
    <cellStyle name="Normal 12" xfId="2" xr:uid="{00000000-0005-0000-0000-000032000000}"/>
    <cellStyle name="Normal 2 5" xfId="1" xr:uid="{00000000-0005-0000-0000-000023000000}"/>
    <cellStyle name="Normal 7" xfId="3" xr:uid="{3AEDF702-6DD8-4891-81C5-2C1F347F6C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A21" sqref="A21"/>
    </sheetView>
  </sheetViews>
  <sheetFormatPr defaultRowHeight="14.25"/>
  <sheetData>
    <row r="1" spans="1:2">
      <c r="A1" s="8" t="s">
        <v>62</v>
      </c>
      <c r="B1" s="8" t="s">
        <v>63</v>
      </c>
    </row>
    <row r="2" spans="1:2">
      <c r="A2" s="8" t="s">
        <v>64</v>
      </c>
      <c r="B2" s="12">
        <v>4661</v>
      </c>
    </row>
    <row r="3" spans="1:2">
      <c r="A3" s="8" t="s">
        <v>65</v>
      </c>
      <c r="B3" s="8" t="s">
        <v>66</v>
      </c>
    </row>
    <row r="4" spans="1:2">
      <c r="A4" s="8" t="s">
        <v>67</v>
      </c>
      <c r="B4" s="8" t="s">
        <v>68</v>
      </c>
    </row>
    <row r="5" spans="1:2">
      <c r="A5" s="8" t="s">
        <v>69</v>
      </c>
      <c r="B5" s="8" t="s">
        <v>70</v>
      </c>
    </row>
    <row r="6" spans="1:2">
      <c r="A6" s="8" t="s">
        <v>71</v>
      </c>
      <c r="B6" s="12">
        <v>30</v>
      </c>
    </row>
    <row r="7" spans="1:2">
      <c r="A7" s="8" t="s">
        <v>84</v>
      </c>
      <c r="B7" s="8" t="s">
        <v>85</v>
      </c>
    </row>
    <row r="8" spans="1:2">
      <c r="A8" s="8" t="s">
        <v>72</v>
      </c>
      <c r="B8" s="12">
        <v>20204</v>
      </c>
    </row>
    <row r="9" spans="1:2">
      <c r="A9" s="8" t="s">
        <v>73</v>
      </c>
      <c r="B9" s="8" t="s">
        <v>74</v>
      </c>
    </row>
    <row r="10" spans="1:2">
      <c r="A10" s="8" t="s">
        <v>75</v>
      </c>
      <c r="B10" s="8" t="s">
        <v>76</v>
      </c>
    </row>
    <row r="11" spans="1:2">
      <c r="A11" s="8" t="s">
        <v>77</v>
      </c>
      <c r="B11" s="8" t="s">
        <v>57</v>
      </c>
    </row>
    <row r="12" spans="1:2">
      <c r="A12" s="8" t="s">
        <v>78</v>
      </c>
      <c r="B12" s="8" t="s">
        <v>57</v>
      </c>
    </row>
    <row r="13" spans="1:2">
      <c r="A13" s="8" t="s">
        <v>79</v>
      </c>
      <c r="B13" s="12">
        <v>0</v>
      </c>
    </row>
    <row r="14" spans="1:2">
      <c r="A14" s="8" t="s">
        <v>80</v>
      </c>
      <c r="B14" s="12">
        <v>0</v>
      </c>
    </row>
    <row r="15" spans="1:2">
      <c r="A15" s="8" t="s">
        <v>81</v>
      </c>
      <c r="B15" s="8" t="s">
        <v>82</v>
      </c>
    </row>
    <row r="16" spans="1:2">
      <c r="A16" s="8" t="s">
        <v>86</v>
      </c>
      <c r="B16" s="12">
        <v>20211</v>
      </c>
    </row>
    <row r="17" spans="1:2">
      <c r="A17" s="8" t="s">
        <v>87</v>
      </c>
      <c r="B17" s="8" t="s">
        <v>74</v>
      </c>
    </row>
    <row r="18" spans="1:2">
      <c r="A18" s="8" t="s">
        <v>88</v>
      </c>
      <c r="B18" s="8" t="s">
        <v>76</v>
      </c>
    </row>
    <row r="19" spans="1:2">
      <c r="A19" s="8" t="s">
        <v>89</v>
      </c>
      <c r="B19" s="8" t="s">
        <v>90</v>
      </c>
    </row>
    <row r="20" spans="1:2">
      <c r="A20" s="8" t="s">
        <v>91</v>
      </c>
      <c r="B20" s="12">
        <v>177</v>
      </c>
    </row>
    <row r="21" spans="1:2">
      <c r="A21" s="8" t="s">
        <v>92</v>
      </c>
      <c r="B21" s="8" t="s">
        <v>59</v>
      </c>
    </row>
    <row r="22" spans="1:2">
      <c r="A22" s="8" t="s">
        <v>93</v>
      </c>
      <c r="B22" s="8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5A8E-AAB6-4F73-A4C6-ABD61DECD809}">
  <dimension ref="A1:J15"/>
  <sheetViews>
    <sheetView workbookViewId="0">
      <selection activeCell="B13" sqref="B13"/>
    </sheetView>
  </sheetViews>
  <sheetFormatPr defaultRowHeight="14.25"/>
  <sheetData>
    <row r="1" spans="1:10">
      <c r="C1" s="10" t="s">
        <v>57</v>
      </c>
      <c r="E1" s="10" t="s">
        <v>58</v>
      </c>
    </row>
    <row r="2" spans="1:10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</row>
    <row r="4" spans="1:10">
      <c r="F4" s="9" t="s">
        <v>56</v>
      </c>
      <c r="G4" s="9" t="s">
        <v>56</v>
      </c>
      <c r="H4" s="9" t="s">
        <v>56</v>
      </c>
      <c r="I4" s="9" t="s">
        <v>56</v>
      </c>
      <c r="J4" s="9" t="s">
        <v>56</v>
      </c>
    </row>
    <row r="5" spans="1:10">
      <c r="F5" s="9" t="s">
        <v>59</v>
      </c>
      <c r="G5" s="9" t="s">
        <v>59</v>
      </c>
      <c r="H5" s="9" t="s">
        <v>59</v>
      </c>
      <c r="I5" s="9" t="s">
        <v>59</v>
      </c>
      <c r="J5" s="9" t="s">
        <v>59</v>
      </c>
    </row>
    <row r="6" spans="1:10">
      <c r="F6" s="9" t="s">
        <v>60</v>
      </c>
      <c r="G6" s="9" t="s">
        <v>60</v>
      </c>
      <c r="H6" s="9" t="s">
        <v>60</v>
      </c>
      <c r="I6" s="9" t="s">
        <v>60</v>
      </c>
      <c r="J6" s="9" t="s">
        <v>60</v>
      </c>
    </row>
    <row r="7" spans="1:10">
      <c r="A7" s="8" t="s">
        <v>61</v>
      </c>
      <c r="B7" s="8" t="s">
        <v>11</v>
      </c>
      <c r="C7" s="8" t="s">
        <v>12</v>
      </c>
      <c r="D7" s="8" t="s">
        <v>13</v>
      </c>
      <c r="E7" s="8" t="s">
        <v>56</v>
      </c>
      <c r="F7" s="11"/>
      <c r="G7" s="11"/>
      <c r="H7" s="11"/>
      <c r="I7" s="11"/>
      <c r="J7" s="11"/>
    </row>
    <row r="8" spans="1:10">
      <c r="A8" s="8" t="s">
        <v>61</v>
      </c>
      <c r="B8" s="8" t="s">
        <v>15</v>
      </c>
      <c r="C8" s="8" t="s">
        <v>16</v>
      </c>
      <c r="D8" s="8" t="s">
        <v>13</v>
      </c>
      <c r="E8" s="8" t="s">
        <v>56</v>
      </c>
      <c r="F8" s="11"/>
      <c r="G8" s="11"/>
      <c r="H8" s="11"/>
      <c r="I8" s="11"/>
      <c r="J8" s="11"/>
    </row>
    <row r="9" spans="1:10">
      <c r="A9" s="8" t="s">
        <v>61</v>
      </c>
      <c r="B9" s="8" t="s">
        <v>17</v>
      </c>
      <c r="C9" s="8" t="s">
        <v>18</v>
      </c>
      <c r="D9" s="8" t="s">
        <v>13</v>
      </c>
      <c r="E9" s="8" t="s">
        <v>56</v>
      </c>
      <c r="F9" s="11"/>
      <c r="G9" s="11"/>
      <c r="H9" s="11"/>
      <c r="I9" s="11"/>
      <c r="J9" s="11"/>
    </row>
    <row r="10" spans="1:10">
      <c r="A10" s="8" t="s">
        <v>61</v>
      </c>
      <c r="B10" s="8" t="s">
        <v>19</v>
      </c>
      <c r="C10" s="8" t="s">
        <v>20</v>
      </c>
      <c r="D10" s="8" t="s">
        <v>13</v>
      </c>
      <c r="E10" s="8" t="s">
        <v>56</v>
      </c>
      <c r="F10" s="11"/>
      <c r="G10" s="11"/>
      <c r="H10" s="11"/>
      <c r="I10" s="11"/>
      <c r="J10" s="11"/>
    </row>
    <row r="11" spans="1:10">
      <c r="A11" s="8" t="s">
        <v>61</v>
      </c>
      <c r="B11" s="8" t="s">
        <v>21</v>
      </c>
      <c r="C11" s="8" t="s">
        <v>22</v>
      </c>
      <c r="D11" s="8" t="s">
        <v>13</v>
      </c>
      <c r="E11" s="8" t="s">
        <v>56</v>
      </c>
      <c r="F11" s="11"/>
      <c r="G11" s="11"/>
      <c r="H11" s="11"/>
      <c r="I11" s="11"/>
      <c r="J11" s="11"/>
    </row>
    <row r="12" spans="1:10">
      <c r="A12" s="8" t="s">
        <v>61</v>
      </c>
      <c r="B12" s="8" t="s">
        <v>23</v>
      </c>
      <c r="C12" s="8" t="s">
        <v>24</v>
      </c>
      <c r="D12" s="8" t="s">
        <v>13</v>
      </c>
      <c r="E12" s="8" t="s">
        <v>56</v>
      </c>
      <c r="F12" s="11"/>
      <c r="G12" s="11"/>
      <c r="H12" s="11"/>
      <c r="I12" s="11"/>
      <c r="J12" s="11"/>
    </row>
    <row r="13" spans="1:10">
      <c r="A13" s="8" t="s">
        <v>61</v>
      </c>
      <c r="B13" s="8" t="s">
        <v>25</v>
      </c>
      <c r="C13" s="8" t="s">
        <v>26</v>
      </c>
      <c r="D13" s="8" t="s">
        <v>13</v>
      </c>
      <c r="E13" s="8" t="s">
        <v>56</v>
      </c>
      <c r="F13" s="11"/>
      <c r="G13" s="11"/>
      <c r="H13" s="11"/>
      <c r="I13" s="11"/>
      <c r="J13" s="11"/>
    </row>
    <row r="14" spans="1:10">
      <c r="A14" s="8" t="s">
        <v>61</v>
      </c>
      <c r="B14" s="8" t="s">
        <v>27</v>
      </c>
      <c r="C14" s="8" t="s">
        <v>28</v>
      </c>
      <c r="D14" s="8" t="s">
        <v>13</v>
      </c>
      <c r="E14" s="8" t="s">
        <v>56</v>
      </c>
      <c r="F14" s="11"/>
      <c r="G14" s="11"/>
      <c r="H14" s="11"/>
      <c r="I14" s="11"/>
      <c r="J14" s="11"/>
    </row>
    <row r="15" spans="1:10">
      <c r="A15" s="8" t="s">
        <v>61</v>
      </c>
      <c r="B15" s="8" t="s">
        <v>29</v>
      </c>
      <c r="C15" s="8" t="s">
        <v>30</v>
      </c>
      <c r="D15" s="8" t="s">
        <v>13</v>
      </c>
      <c r="E15" s="8" t="s">
        <v>56</v>
      </c>
      <c r="F15" s="11"/>
      <c r="G15" s="11"/>
      <c r="H15" s="11"/>
      <c r="I15" s="11"/>
      <c r="J1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18D0-68B7-44DE-8F02-46399482688A}">
  <dimension ref="A1:J12"/>
  <sheetViews>
    <sheetView workbookViewId="0">
      <selection activeCell="G4" sqref="G4"/>
    </sheetView>
  </sheetViews>
  <sheetFormatPr defaultRowHeight="14.25"/>
  <cols>
    <col min="2" max="2" width="10.19921875" bestFit="1" customWidth="1"/>
  </cols>
  <sheetData>
    <row r="1" spans="1:10" s="1" customFormat="1">
      <c r="A1" s="2"/>
      <c r="C1" s="1" t="s">
        <v>0</v>
      </c>
      <c r="G1" s="3"/>
    </row>
    <row r="2" spans="1:10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4" t="s">
        <v>7</v>
      </c>
      <c r="H2" s="1" t="s">
        <v>8</v>
      </c>
      <c r="I2" s="1" t="s">
        <v>9</v>
      </c>
      <c r="J2" s="1" t="s">
        <v>10</v>
      </c>
    </row>
    <row r="3" spans="1:10" s="1" customFormat="1"/>
    <row r="4" spans="1:10" s="1" customFormat="1">
      <c r="B4" s="5" t="s">
        <v>31</v>
      </c>
      <c r="C4" s="3" t="s">
        <v>32</v>
      </c>
      <c r="D4" s="3" t="s">
        <v>13</v>
      </c>
      <c r="E4" s="3" t="s">
        <v>14</v>
      </c>
      <c r="F4" s="3">
        <f>F_Inputs!F7 * 2</f>
        <v>0</v>
      </c>
      <c r="G4" s="3">
        <f>F_Inputs!G7 * 2</f>
        <v>0</v>
      </c>
      <c r="H4" s="3">
        <f>F_Inputs!H7 * 2</f>
        <v>0</v>
      </c>
      <c r="I4" s="3">
        <f>F_Inputs!I7 * 2</f>
        <v>0</v>
      </c>
      <c r="J4" s="3">
        <f>F_Inputs!J7 * 2</f>
        <v>0</v>
      </c>
    </row>
    <row r="5" spans="1:10" s="1" customFormat="1">
      <c r="B5" s="5" t="s">
        <v>33</v>
      </c>
      <c r="C5" s="3" t="s">
        <v>34</v>
      </c>
      <c r="D5" s="3" t="s">
        <v>13</v>
      </c>
      <c r="E5" s="3" t="s">
        <v>14</v>
      </c>
      <c r="F5" s="3">
        <f>F_Inputs!F8 * 2</f>
        <v>0</v>
      </c>
      <c r="G5" s="3">
        <f>F_Inputs!G8 * 2</f>
        <v>0</v>
      </c>
      <c r="H5" s="3">
        <f>F_Inputs!H8 * 2</f>
        <v>0</v>
      </c>
      <c r="I5" s="3">
        <f>F_Inputs!I8 * 2</f>
        <v>0</v>
      </c>
      <c r="J5" s="3">
        <f>F_Inputs!J8 * 2</f>
        <v>0</v>
      </c>
    </row>
    <row r="6" spans="1:10" s="1" customFormat="1">
      <c r="B6" s="5" t="s">
        <v>35</v>
      </c>
      <c r="C6" s="3" t="s">
        <v>36</v>
      </c>
      <c r="D6" s="3" t="s">
        <v>13</v>
      </c>
      <c r="E6" s="3" t="s">
        <v>14</v>
      </c>
      <c r="F6" s="3">
        <f>F_Inputs!F9 * 2</f>
        <v>0</v>
      </c>
      <c r="G6" s="3">
        <f>F_Inputs!G9 * 2</f>
        <v>0</v>
      </c>
      <c r="H6" s="3">
        <f>F_Inputs!H9 * 2</f>
        <v>0</v>
      </c>
      <c r="I6" s="3">
        <f>F_Inputs!I9 * 2</f>
        <v>0</v>
      </c>
      <c r="J6" s="3">
        <f>F_Inputs!J9 * 2</f>
        <v>0</v>
      </c>
    </row>
    <row r="7" spans="1:10" s="1" customFormat="1">
      <c r="B7" s="5" t="s">
        <v>37</v>
      </c>
      <c r="C7" s="3" t="s">
        <v>38</v>
      </c>
      <c r="D7" s="3" t="s">
        <v>13</v>
      </c>
      <c r="E7" s="3" t="s">
        <v>14</v>
      </c>
      <c r="F7" s="3">
        <f>F_Inputs!F10 * 2</f>
        <v>0</v>
      </c>
      <c r="G7" s="3">
        <f>F_Inputs!G10 * 2</f>
        <v>0</v>
      </c>
      <c r="H7" s="3">
        <f>F_Inputs!H10 * 2</f>
        <v>0</v>
      </c>
      <c r="I7" s="3">
        <f>F_Inputs!I10 * 2</f>
        <v>0</v>
      </c>
      <c r="J7" s="3">
        <f>F_Inputs!J10 * 2</f>
        <v>0</v>
      </c>
    </row>
    <row r="8" spans="1:10" s="1" customFormat="1">
      <c r="B8" s="5" t="s">
        <v>39</v>
      </c>
      <c r="C8" s="3" t="s">
        <v>40</v>
      </c>
      <c r="D8" s="3" t="s">
        <v>13</v>
      </c>
      <c r="E8" s="3" t="s">
        <v>14</v>
      </c>
      <c r="F8" s="3">
        <f>F_Inputs!F11 * 2</f>
        <v>0</v>
      </c>
      <c r="G8" s="3">
        <f>F_Inputs!G11 * 2</f>
        <v>0</v>
      </c>
      <c r="H8" s="3">
        <f>F_Inputs!H11 * 2</f>
        <v>0</v>
      </c>
      <c r="I8" s="3">
        <f>F_Inputs!I11 * 2</f>
        <v>0</v>
      </c>
      <c r="J8" s="3">
        <f>F_Inputs!J11 * 2</f>
        <v>0</v>
      </c>
    </row>
    <row r="9" spans="1:10" s="1" customFormat="1">
      <c r="B9" s="5" t="s">
        <v>41</v>
      </c>
      <c r="C9" s="3" t="s">
        <v>42</v>
      </c>
      <c r="D9" s="3" t="s">
        <v>13</v>
      </c>
      <c r="E9" s="3" t="s">
        <v>14</v>
      </c>
      <c r="F9" s="3">
        <f>F_Inputs!F12 * 2</f>
        <v>0</v>
      </c>
      <c r="G9" s="3">
        <f>F_Inputs!G12 * 2</f>
        <v>0</v>
      </c>
      <c r="H9" s="3">
        <f>F_Inputs!H12 * 2</f>
        <v>0</v>
      </c>
      <c r="I9" s="3">
        <f>F_Inputs!I12 * 2</f>
        <v>0</v>
      </c>
      <c r="J9" s="3">
        <f>F_Inputs!J12 * 2</f>
        <v>0</v>
      </c>
    </row>
    <row r="10" spans="1:10" s="1" customFormat="1">
      <c r="B10" s="5" t="s">
        <v>43</v>
      </c>
      <c r="C10" s="3" t="s">
        <v>44</v>
      </c>
      <c r="D10" s="3" t="s">
        <v>13</v>
      </c>
      <c r="E10" s="3" t="s">
        <v>14</v>
      </c>
      <c r="F10" s="3">
        <f>F_Inputs!F13 * 2</f>
        <v>0</v>
      </c>
      <c r="G10" s="3">
        <f>F_Inputs!G13 * 2</f>
        <v>0</v>
      </c>
      <c r="H10" s="3">
        <f>F_Inputs!H13 * 2</f>
        <v>0</v>
      </c>
      <c r="I10" s="3">
        <f>F_Inputs!I13 * 2</f>
        <v>0</v>
      </c>
      <c r="J10" s="3">
        <f>F_Inputs!J13 * 2</f>
        <v>0</v>
      </c>
    </row>
    <row r="11" spans="1:10" s="1" customFormat="1">
      <c r="B11" s="5" t="s">
        <v>45</v>
      </c>
      <c r="C11" s="3" t="s">
        <v>46</v>
      </c>
      <c r="D11" s="3" t="s">
        <v>13</v>
      </c>
      <c r="E11" s="3" t="s">
        <v>14</v>
      </c>
      <c r="F11" s="3">
        <f>F_Inputs!F14 * 2</f>
        <v>0</v>
      </c>
      <c r="G11" s="3">
        <f>F_Inputs!G14 * 2</f>
        <v>0</v>
      </c>
      <c r="H11" s="3">
        <f>F_Inputs!H14 * 2</f>
        <v>0</v>
      </c>
      <c r="I11" s="3">
        <f>F_Inputs!I14 * 2</f>
        <v>0</v>
      </c>
      <c r="J11" s="3">
        <f>F_Inputs!J14 * 2</f>
        <v>0</v>
      </c>
    </row>
    <row r="12" spans="1:10" s="1" customFormat="1">
      <c r="B12" s="5" t="s">
        <v>47</v>
      </c>
      <c r="C12" s="3" t="s">
        <v>48</v>
      </c>
      <c r="D12" s="3" t="s">
        <v>13</v>
      </c>
      <c r="E12" s="3" t="s">
        <v>14</v>
      </c>
      <c r="F12" s="3">
        <f>F_Inputs!F15 * 2</f>
        <v>0</v>
      </c>
      <c r="G12" s="3">
        <f>F_Inputs!G15 * 2</f>
        <v>0</v>
      </c>
      <c r="H12" s="3">
        <f>F_Inputs!H15 * 2</f>
        <v>0</v>
      </c>
      <c r="I12" s="3">
        <f>F_Inputs!I15 * 2</f>
        <v>0</v>
      </c>
      <c r="J12" s="3">
        <f>F_Inputs!J15 * 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6144-70F1-465A-8F08-BA411399303E}">
  <dimension ref="A1:J15"/>
  <sheetViews>
    <sheetView topLeftCell="C1" workbookViewId="0">
      <selection activeCell="F15" sqref="F15"/>
    </sheetView>
  </sheetViews>
  <sheetFormatPr defaultColWidth="9.796875" defaultRowHeight="14.25"/>
  <cols>
    <col min="1" max="1" width="7.9296875" style="1" customWidth="1"/>
    <col min="2" max="2" width="21.9296875" style="1" customWidth="1"/>
    <col min="3" max="3" width="99.265625" style="1" customWidth="1"/>
    <col min="4" max="4" width="4.19921875" style="1" customWidth="1"/>
    <col min="5" max="6" width="25.46484375" style="1" customWidth="1"/>
    <col min="7" max="7" width="42.3984375" style="1" customWidth="1"/>
    <col min="8" max="16384" width="9.796875" style="1"/>
  </cols>
  <sheetData>
    <row r="1" spans="1:10">
      <c r="A1" s="2"/>
      <c r="B1" s="1" t="s">
        <v>83</v>
      </c>
      <c r="D1"/>
      <c r="E1"/>
      <c r="F1"/>
      <c r="G1" s="3"/>
      <c r="H1"/>
      <c r="I1"/>
      <c r="J1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4" t="s">
        <v>7</v>
      </c>
      <c r="H2" s="1" t="s">
        <v>8</v>
      </c>
      <c r="I2" s="1" t="s">
        <v>9</v>
      </c>
      <c r="J2" s="1" t="s">
        <v>10</v>
      </c>
    </row>
    <row r="4" spans="1:10">
      <c r="B4" s="5" t="s">
        <v>31</v>
      </c>
      <c r="C4" s="3" t="s">
        <v>32</v>
      </c>
      <c r="D4" s="3" t="s">
        <v>13</v>
      </c>
      <c r="E4" s="8" t="s">
        <v>56</v>
      </c>
      <c r="F4" s="3">
        <f>calc!F4</f>
        <v>0</v>
      </c>
      <c r="G4" s="3">
        <f>calc!G4</f>
        <v>0</v>
      </c>
      <c r="H4" s="3">
        <f>calc!H4</f>
        <v>0</v>
      </c>
      <c r="I4" s="3">
        <f>calc!I4</f>
        <v>0</v>
      </c>
      <c r="J4" s="3">
        <f>calc!J4</f>
        <v>0</v>
      </c>
    </row>
    <row r="5" spans="1:10">
      <c r="B5" s="5" t="s">
        <v>33</v>
      </c>
      <c r="C5" s="3" t="s">
        <v>34</v>
      </c>
      <c r="D5" s="3" t="s">
        <v>13</v>
      </c>
      <c r="E5" s="8" t="s">
        <v>56</v>
      </c>
      <c r="F5" s="3">
        <f>calc!F5</f>
        <v>0</v>
      </c>
      <c r="G5" s="3">
        <f>calc!G5</f>
        <v>0</v>
      </c>
      <c r="H5" s="3">
        <f>calc!H5</f>
        <v>0</v>
      </c>
      <c r="I5" s="3">
        <f>calc!I5</f>
        <v>0</v>
      </c>
      <c r="J5" s="3">
        <f>calc!J5</f>
        <v>0</v>
      </c>
    </row>
    <row r="6" spans="1:10">
      <c r="B6" s="5" t="s">
        <v>35</v>
      </c>
      <c r="C6" s="3" t="s">
        <v>36</v>
      </c>
      <c r="D6" s="3" t="s">
        <v>13</v>
      </c>
      <c r="E6" s="8" t="s">
        <v>56</v>
      </c>
      <c r="F6" s="3">
        <f>calc!F6</f>
        <v>0</v>
      </c>
      <c r="G6" s="3">
        <f>calc!G6</f>
        <v>0</v>
      </c>
      <c r="H6" s="3">
        <f>calc!H6</f>
        <v>0</v>
      </c>
      <c r="I6" s="3">
        <f>calc!I6</f>
        <v>0</v>
      </c>
      <c r="J6" s="3">
        <f>calc!J6</f>
        <v>0</v>
      </c>
    </row>
    <row r="7" spans="1:10">
      <c r="B7" s="5" t="s">
        <v>37</v>
      </c>
      <c r="C7" s="3" t="s">
        <v>38</v>
      </c>
      <c r="D7" s="3" t="s">
        <v>13</v>
      </c>
      <c r="E7" s="8" t="s">
        <v>56</v>
      </c>
      <c r="F7" s="3">
        <f>calc!F7</f>
        <v>0</v>
      </c>
      <c r="G7" s="3">
        <f>calc!G7</f>
        <v>0</v>
      </c>
      <c r="H7" s="3">
        <f>calc!H7</f>
        <v>0</v>
      </c>
      <c r="I7" s="3">
        <f>calc!I7</f>
        <v>0</v>
      </c>
      <c r="J7" s="3">
        <f>calc!J7</f>
        <v>0</v>
      </c>
    </row>
    <row r="8" spans="1:10">
      <c r="B8" s="5" t="s">
        <v>39</v>
      </c>
      <c r="C8" s="3" t="s">
        <v>40</v>
      </c>
      <c r="D8" s="3" t="s">
        <v>13</v>
      </c>
      <c r="E8" s="8" t="s">
        <v>56</v>
      </c>
      <c r="F8" s="3">
        <f>calc!F8</f>
        <v>0</v>
      </c>
      <c r="G8" s="3">
        <f>calc!G8</f>
        <v>0</v>
      </c>
      <c r="H8" s="3">
        <f>calc!H8</f>
        <v>0</v>
      </c>
      <c r="I8" s="3">
        <f>calc!I8</f>
        <v>0</v>
      </c>
      <c r="J8" s="3">
        <f>calc!J8</f>
        <v>0</v>
      </c>
    </row>
    <row r="9" spans="1:10">
      <c r="B9" s="5" t="s">
        <v>41</v>
      </c>
      <c r="C9" s="3" t="s">
        <v>42</v>
      </c>
      <c r="D9" s="3" t="s">
        <v>13</v>
      </c>
      <c r="E9" s="8" t="s">
        <v>56</v>
      </c>
      <c r="F9" s="3">
        <f>calc!F9</f>
        <v>0</v>
      </c>
      <c r="G9" s="3">
        <f>calc!G9</f>
        <v>0</v>
      </c>
      <c r="H9" s="3">
        <f>calc!H9</f>
        <v>0</v>
      </c>
      <c r="I9" s="3">
        <f>calc!I9</f>
        <v>0</v>
      </c>
      <c r="J9" s="3">
        <f>calc!J9</f>
        <v>0</v>
      </c>
    </row>
    <row r="10" spans="1:10">
      <c r="B10" s="5" t="s">
        <v>43</v>
      </c>
      <c r="C10" s="3" t="s">
        <v>44</v>
      </c>
      <c r="D10" s="3" t="s">
        <v>13</v>
      </c>
      <c r="E10" s="8" t="s">
        <v>56</v>
      </c>
      <c r="F10" s="3">
        <f>calc!F10</f>
        <v>0</v>
      </c>
      <c r="G10" s="3">
        <f>calc!G10</f>
        <v>0</v>
      </c>
      <c r="H10" s="3">
        <f>calc!H10</f>
        <v>0</v>
      </c>
      <c r="I10" s="3">
        <f>calc!I10</f>
        <v>0</v>
      </c>
      <c r="J10" s="3">
        <f>calc!J10</f>
        <v>0</v>
      </c>
    </row>
    <row r="11" spans="1:10">
      <c r="B11" s="5" t="s">
        <v>45</v>
      </c>
      <c r="C11" s="3" t="s">
        <v>46</v>
      </c>
      <c r="D11" s="3" t="s">
        <v>13</v>
      </c>
      <c r="E11" s="8" t="s">
        <v>56</v>
      </c>
      <c r="F11" s="3">
        <f>calc!F11</f>
        <v>0</v>
      </c>
      <c r="G11" s="3">
        <f>calc!G11</f>
        <v>0</v>
      </c>
      <c r="H11" s="3">
        <f>calc!H11</f>
        <v>0</v>
      </c>
      <c r="I11" s="3">
        <f>calc!I11</f>
        <v>0</v>
      </c>
      <c r="J11" s="3">
        <f>calc!J11</f>
        <v>0</v>
      </c>
    </row>
    <row r="12" spans="1:10">
      <c r="B12" s="5" t="s">
        <v>47</v>
      </c>
      <c r="C12" s="3" t="s">
        <v>48</v>
      </c>
      <c r="D12" s="3" t="s">
        <v>13</v>
      </c>
      <c r="E12" s="8" t="s">
        <v>56</v>
      </c>
      <c r="F12" s="3">
        <f>calc!F12</f>
        <v>0</v>
      </c>
      <c r="G12" s="3">
        <f>calc!G12</f>
        <v>0</v>
      </c>
      <c r="H12" s="3">
        <f>calc!H12</f>
        <v>0</v>
      </c>
      <c r="I12" s="3">
        <f>calc!I12</f>
        <v>0</v>
      </c>
      <c r="J12" s="3">
        <f>calc!J12</f>
        <v>0</v>
      </c>
    </row>
    <row r="13" spans="1:10">
      <c r="B13" s="1" t="s">
        <v>49</v>
      </c>
      <c r="C13" s="6" t="s">
        <v>53</v>
      </c>
      <c r="D13" s="7" t="s">
        <v>52</v>
      </c>
      <c r="E13" s="8" t="s">
        <v>56</v>
      </c>
      <c r="F13" s="1" t="str">
        <f ca="1">CONCATENATE("[…]", TEXT(NOW(),"dd/mm/yyy hh:mm:ss"))</f>
        <v>[…]19/11/2023 23:57:12</v>
      </c>
      <c r="G13" s="1" t="str">
        <f t="shared" ref="G13:J13" ca="1" si="0">CONCATENATE("[…]", TEXT(NOW(),"dd/mm/yyy hh:mm:ss"))</f>
        <v>[…]19/11/2023 23:57:12</v>
      </c>
      <c r="H13" s="1" t="str">
        <f t="shared" ca="1" si="0"/>
        <v>[…]19/11/2023 23:57:12</v>
      </c>
      <c r="I13" s="1" t="str">
        <f t="shared" ca="1" si="0"/>
        <v>[…]19/11/2023 23:57:12</v>
      </c>
      <c r="J13" s="1" t="str">
        <f t="shared" ca="1" si="0"/>
        <v>[…]19/11/2023 23:57:12</v>
      </c>
    </row>
    <row r="14" spans="1:10">
      <c r="B14" s="1" t="s">
        <v>50</v>
      </c>
      <c r="C14" s="6" t="s">
        <v>54</v>
      </c>
      <c r="D14" s="7" t="s">
        <v>52</v>
      </c>
      <c r="E14" s="8" t="s">
        <v>56</v>
      </c>
      <c r="F14" s="1" t="str">
        <f ca="1">MID(CELL("filename"),SEARCH("[",CELL("filename"))+1,SEARCH("]",CELL("filename"))-SEARCH("[",CELL("filename"))-1)</f>
        <v>Model1 linked.xlsx</v>
      </c>
      <c r="G14" s="1" t="str">
        <f t="shared" ref="G14:J14" ca="1" si="1">MID(CELL("filename"),SEARCH("[",CELL("filename"))+1,SEARCH("]",CELL("filename"))-SEARCH("[",CELL("filename"))-1)</f>
        <v>Model1 linked.xlsx</v>
      </c>
      <c r="H14" s="1" t="str">
        <f t="shared" ca="1" si="1"/>
        <v>Model1 linked.xlsx</v>
      </c>
      <c r="I14" s="1" t="str">
        <f t="shared" ca="1" si="1"/>
        <v>Model1 linked.xlsx</v>
      </c>
      <c r="J14" s="1" t="str">
        <f t="shared" ca="1" si="1"/>
        <v>Model1 linked.xlsx</v>
      </c>
    </row>
    <row r="15" spans="1:10">
      <c r="B15" s="1" t="s">
        <v>51</v>
      </c>
      <c r="C15" s="13" t="s">
        <v>55</v>
      </c>
      <c r="D15" s="7" t="s">
        <v>52</v>
      </c>
      <c r="E15" s="8" t="s">
        <v>56</v>
      </c>
      <c r="F15" s="1" t="str">
        <f>F_Inputs!$E$1</f>
        <v>Run on 26 Oct 2023 16:56</v>
      </c>
      <c r="G15" s="1" t="str">
        <f>F_Inputs!$E$1</f>
        <v>Run on 26 Oct 2023 16:56</v>
      </c>
      <c r="H15" s="1" t="str">
        <f>F_Inputs!$E$1</f>
        <v>Run on 26 Oct 2023 16:56</v>
      </c>
      <c r="I15" s="1" t="str">
        <f>F_Inputs!$E$1</f>
        <v>Run on 26 Oct 2023 16:56</v>
      </c>
      <c r="J15" s="1" t="str">
        <f>F_Inputs!$E$1</f>
        <v>Run on 26 Oct 2023 16:56</v>
      </c>
    </row>
  </sheetData>
  <phoneticPr fontId="7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33F17EC503149BDF7FC18AB281EBA" ma:contentTypeVersion="15" ma:contentTypeDescription="Create a new document." ma:contentTypeScope="" ma:versionID="02da06d0e7423711b15ba2dd948bdc51">
  <xsd:schema xmlns:xsd="http://www.w3.org/2001/XMLSchema" xmlns:xs="http://www.w3.org/2001/XMLSchema" xmlns:p="http://schemas.microsoft.com/office/2006/metadata/properties" xmlns:ns2="e977ff61-02db-41ba-b0af-78a2a0b9367c" xmlns:ns3="71c95305-930c-4d63-9794-2d644343057c" targetNamespace="http://schemas.microsoft.com/office/2006/metadata/properties" ma:root="true" ma:fieldsID="a3d0e005ae340b8749f809a633acf029" ns2:_="" ns3:_="">
    <xsd:import namespace="e977ff61-02db-41ba-b0af-78a2a0b9367c"/>
    <xsd:import namespace="71c95305-930c-4d63-9794-2d6443430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7ff61-02db-41ba-b0af-78a2a0b93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0e5cfab-624c-4e44-8ff4-7cd112c8ab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" ma:index="21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95305-930c-4d63-9794-2d64434305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fcfc185-b934-4070-b809-bad603feb5c3}" ma:internalName="TaxCatchAll" ma:showField="CatchAllData" ma:web="71c95305-930c-4d63-9794-2d64434305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e977ff61-02db-41ba-b0af-78a2a0b9367c" xsi:nil="true"/>
    <TaxCatchAll xmlns="71c95305-930c-4d63-9794-2d644343057c" xsi:nil="true"/>
    <lcf76f155ced4ddcb4097134ff3c332f xmlns="e977ff61-02db-41ba-b0af-78a2a0b9367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9334376-8B29-4843-9D7D-F8A33586A5B8}"/>
</file>

<file path=customXml/itemProps2.xml><?xml version="1.0" encoding="utf-8"?>
<ds:datastoreItem xmlns:ds="http://schemas.openxmlformats.org/officeDocument/2006/customXml" ds:itemID="{1ADC5E9E-1630-4E7B-9D17-C93BCCAC87E5}"/>
</file>

<file path=customXml/itemProps3.xml><?xml version="1.0" encoding="utf-8"?>
<ds:datastoreItem xmlns:ds="http://schemas.openxmlformats.org/officeDocument/2006/customXml" ds:itemID="{82B69854-7506-45D0-B8BD-9FFC0AFA62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CLEAR_SHEET</vt:lpstr>
      <vt:lpstr>F_Inputs</vt:lpstr>
      <vt:lpstr>calc</vt:lpstr>
      <vt:lpstr>F_Outputs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h_jet</dc:creator>
  <cp:lastModifiedBy>Hanif Jetha</cp:lastModifiedBy>
  <dcterms:created xsi:type="dcterms:W3CDTF">2023-01-18T12:47:00Z</dcterms:created>
  <dcterms:modified xsi:type="dcterms:W3CDTF">2023-11-19T23:57:11Z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424C2F237EED4383B9EA55443C1C9358</vt:lpwstr>
  </property>
  <property fmtid="{D5CDD505-2E9C-101B-9397-08002B2CF9AE}" pid="3" name="KSOProductBuildVer">
    <vt:lpwstr>2057-11.2.0.11341</vt:lpwstr>
  </property>
  <property fmtid="{D5CDD505-2E9C-101B-9397-08002B2CF9AE}" pid="4" name="ContentTypeId">
    <vt:lpwstr>0x01010071233F17EC503149BDF7FC18AB281EBA</vt:lpwstr>
  </property>
</Properties>
</file>