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urabh.mishra\Downloads\"/>
    </mc:Choice>
  </mc:AlternateContent>
  <bookViews>
    <workbookView xWindow="0" yWindow="0" windowWidth="24525" windowHeight="12030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1" l="1"/>
  <c r="C43" i="1"/>
  <c r="C44" i="1"/>
  <c r="C45" i="1"/>
  <c r="C46" i="1"/>
  <c r="C42" i="1"/>
  <c r="B47" i="1"/>
  <c r="D36" i="1"/>
  <c r="E29" i="1"/>
  <c r="E30" i="1"/>
  <c r="E31" i="1"/>
  <c r="E32" i="1"/>
  <c r="E28" i="1"/>
  <c r="B37" i="1"/>
  <c r="B33" i="1"/>
  <c r="D29" i="1"/>
  <c r="D30" i="1"/>
  <c r="D31" i="1"/>
  <c r="D32" i="1"/>
  <c r="D28" i="1"/>
  <c r="C29" i="1"/>
  <c r="C30" i="1"/>
  <c r="C31" i="1"/>
  <c r="C32" i="1"/>
  <c r="C28" i="1"/>
  <c r="D21" i="1"/>
  <c r="D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B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D35" i="1" l="1"/>
  <c r="B22" i="1"/>
</calcChain>
</file>

<file path=xl/sharedStrings.xml><?xml version="1.0" encoding="utf-8"?>
<sst xmlns="http://schemas.openxmlformats.org/spreadsheetml/2006/main" count="26" uniqueCount="20">
  <si>
    <t>SLOPE</t>
  </si>
  <si>
    <t>INTERCEPT</t>
  </si>
  <si>
    <t>RSS</t>
  </si>
  <si>
    <t xml:space="preserve">TSS </t>
  </si>
  <si>
    <t>R^2</t>
  </si>
  <si>
    <t>Residual Squares</t>
  </si>
  <si>
    <t>Sum of Squares</t>
  </si>
  <si>
    <t>Marketing Budget (X) (In lakhs)</t>
  </si>
  <si>
    <t>Actual Sales(Y) (In crores)</t>
  </si>
  <si>
    <t>Predicted Sales (Y-pred)</t>
  </si>
  <si>
    <t>X</t>
  </si>
  <si>
    <t>Y</t>
  </si>
  <si>
    <t>Ypred</t>
  </si>
  <si>
    <t>RSS Squares</t>
  </si>
  <si>
    <t>Sum of sqaures</t>
  </si>
  <si>
    <t>slope</t>
  </si>
  <si>
    <t>Intercept</t>
  </si>
  <si>
    <t>TSS</t>
  </si>
  <si>
    <t xml:space="preserve">RSS </t>
  </si>
  <si>
    <t xml:space="preserve">slope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</si>
</sst>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Actual Sales(Y) (In crores)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5168416447944008E-3"/>
                  <c:y val="-7.02074219889180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F-4169-9E2C-927E35422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347296"/>
        <c:axId val="1425335232"/>
      </c:scatterChart>
      <c:valAx>
        <c:axId val="142534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335232"/>
        <c:crosses val="autoZero"/>
        <c:crossBetween val="midCat"/>
      </c:valAx>
      <c:valAx>
        <c:axId val="14253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34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Sheet1!$A$28:$A$32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Sheet1!$B$28:$B$32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9-45DD-ACC7-A03CC1810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027919"/>
        <c:axId val="235029583"/>
      </c:scatterChart>
      <c:valAx>
        <c:axId val="2350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29583"/>
        <c:crosses val="autoZero"/>
        <c:crossBetween val="midCat"/>
      </c:valAx>
      <c:valAx>
        <c:axId val="23502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534886264216972"/>
                  <c:y val="8.65649606299212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Sheet1!$A$42:$A$46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</c:numCache>
            </c:numRef>
          </c:xVal>
          <c:yVal>
            <c:numRef>
              <c:f>Sheet1!$B$42:$B$46</c:f>
              <c:numCache>
                <c:formatCode>General</c:formatCode>
                <c:ptCount val="5"/>
                <c:pt idx="0">
                  <c:v>89</c:v>
                </c:pt>
                <c:pt idx="1">
                  <c:v>85</c:v>
                </c:pt>
                <c:pt idx="2">
                  <c:v>79</c:v>
                </c:pt>
                <c:pt idx="3">
                  <c:v>73</c:v>
                </c:pt>
                <c:pt idx="4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3-4A66-8D7C-8AE7266EC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012943"/>
        <c:axId val="235016687"/>
      </c:scatterChart>
      <c:valAx>
        <c:axId val="23501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16687"/>
        <c:crosses val="autoZero"/>
        <c:crossBetween val="midCat"/>
      </c:valAx>
      <c:valAx>
        <c:axId val="2350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1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3</xdr:row>
      <xdr:rowOff>66675</xdr:rowOff>
    </xdr:from>
    <xdr:to>
      <xdr:col>9</xdr:col>
      <xdr:colOff>695325</xdr:colOff>
      <xdr:row>17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20</xdr:row>
      <xdr:rowOff>133350</xdr:rowOff>
    </xdr:from>
    <xdr:to>
      <xdr:col>10</xdr:col>
      <xdr:colOff>762000</xdr:colOff>
      <xdr:row>36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285750</xdr:colOff>
      <xdr:row>34</xdr:row>
      <xdr:rowOff>176212</xdr:rowOff>
    </xdr:from>
    <xdr:to>
      <xdr:col>7</xdr:col>
      <xdr:colOff>1123950</xdr:colOff>
      <xdr:row>49</xdr:row>
      <xdr:rowOff>61912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topLeftCell="A29" workbookViewId="0">
      <selection activeCell="B52" sqref="B52"/>
    </sheetView>
  </sheetViews>
  <sheetFormatPr defaultColWidth="20.28515625" defaultRowHeight="15" x14ac:dyDescent="0.25"/>
  <cols>
    <col min="1" max="1" width="29.42578125" style="1" customWidth="1"/>
    <col min="2" max="3" width="23.42578125" style="1" customWidth="1"/>
    <col min="4" max="4" width="15.85546875" style="1" customWidth="1"/>
    <col min="5" max="5" width="15.42578125" style="1" customWidth="1"/>
    <col min="6" max="16384" width="20.28515625" style="1"/>
  </cols>
  <sheetData>
    <row r="1" spans="1:5" s="2" customFormat="1" x14ac:dyDescent="0.25">
      <c r="A1" s="4" t="s">
        <v>7</v>
      </c>
      <c r="B1" s="4" t="s">
        <v>8</v>
      </c>
      <c r="C1" s="4" t="s">
        <v>9</v>
      </c>
      <c r="D1" s="4" t="s">
        <v>5</v>
      </c>
      <c r="E1" s="4" t="s">
        <v>6</v>
      </c>
    </row>
    <row r="2" spans="1:5" x14ac:dyDescent="0.25">
      <c r="A2" s="3">
        <v>127.4</v>
      </c>
      <c r="B2" s="3">
        <v>10.5</v>
      </c>
      <c r="C2" s="3">
        <f>A2*$B$20 + $B$21</f>
        <v>10.079219999999999</v>
      </c>
      <c r="D2" s="3">
        <f>(B2-C2)^2</f>
        <v>0.17705580840000051</v>
      </c>
      <c r="E2" s="3">
        <f>(B2-$B$19)^2</f>
        <v>25.651245674740466</v>
      </c>
    </row>
    <row r="3" spans="1:5" x14ac:dyDescent="0.25">
      <c r="A3" s="3">
        <v>364.4</v>
      </c>
      <c r="B3" s="3">
        <v>21.4</v>
      </c>
      <c r="C3" s="3">
        <f t="shared" ref="C3:C18" si="0">A3*$B$20 + $B$21</f>
        <v>22.592819999999996</v>
      </c>
      <c r="D3" s="3">
        <f t="shared" ref="D3:D18" si="1">(B3-C3)^2</f>
        <v>1.4228195523999942</v>
      </c>
      <c r="E3" s="3">
        <f t="shared" ref="E3:E18" si="2">(B3-$B$19)^2</f>
        <v>34.050657439446375</v>
      </c>
    </row>
    <row r="4" spans="1:5" x14ac:dyDescent="0.25">
      <c r="A4" s="3">
        <v>150</v>
      </c>
      <c r="B4" s="3">
        <v>10</v>
      </c>
      <c r="C4" s="3">
        <f t="shared" si="0"/>
        <v>11.272500000000001</v>
      </c>
      <c r="D4" s="3">
        <f t="shared" si="1"/>
        <v>1.6192562500000021</v>
      </c>
      <c r="E4" s="3">
        <f t="shared" si="2"/>
        <v>30.965951557093405</v>
      </c>
    </row>
    <row r="5" spans="1:5" x14ac:dyDescent="0.25">
      <c r="A5" s="3">
        <v>128.69999999999999</v>
      </c>
      <c r="B5" s="3">
        <v>9.6</v>
      </c>
      <c r="C5" s="3">
        <f t="shared" si="0"/>
        <v>10.14786</v>
      </c>
      <c r="D5" s="3">
        <f t="shared" si="1"/>
        <v>0.30015057960000002</v>
      </c>
      <c r="E5" s="3">
        <f t="shared" si="2"/>
        <v>35.577716262975756</v>
      </c>
    </row>
    <row r="6" spans="1:5" x14ac:dyDescent="0.25">
      <c r="A6" s="3">
        <v>285.89999999999998</v>
      </c>
      <c r="B6" s="3">
        <v>17.399999999999999</v>
      </c>
      <c r="C6" s="3">
        <f t="shared" si="0"/>
        <v>18.44802</v>
      </c>
      <c r="D6" s="3">
        <f t="shared" si="1"/>
        <v>1.0983459204000021</v>
      </c>
      <c r="E6" s="3">
        <f t="shared" si="2"/>
        <v>3.3683044982698984</v>
      </c>
    </row>
    <row r="7" spans="1:5" x14ac:dyDescent="0.25">
      <c r="A7" s="3">
        <v>200</v>
      </c>
      <c r="B7" s="3">
        <v>12.5</v>
      </c>
      <c r="C7" s="3">
        <f t="shared" si="0"/>
        <v>13.912500000000001</v>
      </c>
      <c r="D7" s="3">
        <f t="shared" si="1"/>
        <v>1.995156250000004</v>
      </c>
      <c r="E7" s="3">
        <f t="shared" si="2"/>
        <v>9.3924221453287071</v>
      </c>
    </row>
    <row r="8" spans="1:5" x14ac:dyDescent="0.25">
      <c r="A8" s="3">
        <v>303.3</v>
      </c>
      <c r="B8" s="3">
        <v>20</v>
      </c>
      <c r="C8" s="3">
        <f t="shared" si="0"/>
        <v>19.36674</v>
      </c>
      <c r="D8" s="3">
        <f t="shared" si="1"/>
        <v>0.40101822759999994</v>
      </c>
      <c r="E8" s="3">
        <f t="shared" si="2"/>
        <v>19.671833910034621</v>
      </c>
    </row>
    <row r="9" spans="1:5" x14ac:dyDescent="0.25">
      <c r="A9" s="3">
        <v>315.7</v>
      </c>
      <c r="B9" s="3">
        <v>21</v>
      </c>
      <c r="C9" s="3">
        <f t="shared" si="0"/>
        <v>20.021459999999998</v>
      </c>
      <c r="D9" s="3">
        <f t="shared" si="1"/>
        <v>0.95754053160000474</v>
      </c>
      <c r="E9" s="3">
        <f t="shared" si="2"/>
        <v>29.542422145328743</v>
      </c>
    </row>
    <row r="10" spans="1:5" x14ac:dyDescent="0.25">
      <c r="A10" s="3">
        <v>169.8</v>
      </c>
      <c r="B10" s="3">
        <v>14.7</v>
      </c>
      <c r="C10" s="3">
        <f t="shared" si="0"/>
        <v>12.31794</v>
      </c>
      <c r="D10" s="3">
        <f t="shared" si="1"/>
        <v>5.6742098435999964</v>
      </c>
      <c r="E10" s="3">
        <f t="shared" si="2"/>
        <v>0.74771626297577631</v>
      </c>
    </row>
    <row r="11" spans="1:5" x14ac:dyDescent="0.25">
      <c r="A11" s="3">
        <v>104.9</v>
      </c>
      <c r="B11" s="3">
        <v>10.1</v>
      </c>
      <c r="C11" s="3">
        <f t="shared" si="0"/>
        <v>8.8912200000000006</v>
      </c>
      <c r="D11" s="3">
        <f t="shared" si="1"/>
        <v>1.4611490883999978</v>
      </c>
      <c r="E11" s="3">
        <f t="shared" si="2"/>
        <v>29.863010380622818</v>
      </c>
    </row>
    <row r="12" spans="1:5" x14ac:dyDescent="0.25">
      <c r="A12" s="3">
        <v>297.7</v>
      </c>
      <c r="B12" s="3">
        <v>21.5</v>
      </c>
      <c r="C12" s="3">
        <f t="shared" si="0"/>
        <v>19.071059999999999</v>
      </c>
      <c r="D12" s="3">
        <f t="shared" si="1"/>
        <v>5.8997495236000042</v>
      </c>
      <c r="E12" s="3">
        <f t="shared" si="2"/>
        <v>35.227716262975804</v>
      </c>
    </row>
    <row r="13" spans="1:5" x14ac:dyDescent="0.25">
      <c r="A13" s="3">
        <v>256.39999999999998</v>
      </c>
      <c r="B13" s="3">
        <v>16.600000000000001</v>
      </c>
      <c r="C13" s="3">
        <f t="shared" si="0"/>
        <v>16.890419999999999</v>
      </c>
      <c r="D13" s="3">
        <f t="shared" si="1"/>
        <v>8.434377639999853E-2</v>
      </c>
      <c r="E13" s="3">
        <f t="shared" si="2"/>
        <v>1.0718339100346093</v>
      </c>
    </row>
    <row r="14" spans="1:5" x14ac:dyDescent="0.25">
      <c r="A14" s="3">
        <v>249.1</v>
      </c>
      <c r="B14" s="3">
        <v>17.100000000000001</v>
      </c>
      <c r="C14" s="3">
        <f t="shared" si="0"/>
        <v>16.50498</v>
      </c>
      <c r="D14" s="3">
        <f t="shared" si="1"/>
        <v>0.35404880040000197</v>
      </c>
      <c r="E14" s="3">
        <f t="shared" si="2"/>
        <v>2.3571280276816715</v>
      </c>
    </row>
    <row r="15" spans="1:5" x14ac:dyDescent="0.25">
      <c r="A15" s="3">
        <v>323.10000000000002</v>
      </c>
      <c r="B15" s="3">
        <v>20.7</v>
      </c>
      <c r="C15" s="3">
        <f t="shared" si="0"/>
        <v>20.412179999999999</v>
      </c>
      <c r="D15" s="3">
        <f t="shared" si="1"/>
        <v>8.2840352399999984E-2</v>
      </c>
      <c r="E15" s="3">
        <f t="shared" si="2"/>
        <v>26.371245674740496</v>
      </c>
    </row>
    <row r="16" spans="1:5" x14ac:dyDescent="0.25">
      <c r="A16" s="3">
        <v>223</v>
      </c>
      <c r="B16" s="3">
        <v>15.5</v>
      </c>
      <c r="C16" s="3">
        <f t="shared" si="0"/>
        <v>15.126899999999999</v>
      </c>
      <c r="D16" s="3">
        <f t="shared" si="1"/>
        <v>0.13920361000000064</v>
      </c>
      <c r="E16" s="3">
        <f t="shared" si="2"/>
        <v>4.1868512110724045E-3</v>
      </c>
    </row>
    <row r="17" spans="1:5" x14ac:dyDescent="0.25">
      <c r="A17" s="3">
        <v>235</v>
      </c>
      <c r="B17" s="3">
        <v>13.5</v>
      </c>
      <c r="C17" s="3">
        <f t="shared" si="0"/>
        <v>15.7605</v>
      </c>
      <c r="D17" s="3">
        <f t="shared" si="1"/>
        <v>5.1098602500000014</v>
      </c>
      <c r="E17" s="3">
        <f t="shared" si="2"/>
        <v>4.2630103806228288</v>
      </c>
    </row>
    <row r="18" spans="1:5" x14ac:dyDescent="0.25">
      <c r="A18" s="3">
        <v>200</v>
      </c>
      <c r="B18" s="3">
        <v>12.5</v>
      </c>
      <c r="C18" s="3">
        <f t="shared" si="0"/>
        <v>13.912500000000001</v>
      </c>
      <c r="D18" s="3">
        <f t="shared" si="1"/>
        <v>1.995156250000004</v>
      </c>
      <c r="E18" s="3">
        <f t="shared" si="2"/>
        <v>9.3924221453287071</v>
      </c>
    </row>
    <row r="19" spans="1:5" x14ac:dyDescent="0.25">
      <c r="B19" s="1">
        <f>AVERAGE(B2:B18)</f>
        <v>15.564705882352939</v>
      </c>
    </row>
    <row r="20" spans="1:5" x14ac:dyDescent="0.25">
      <c r="A20" t="s">
        <v>0</v>
      </c>
      <c r="B20" s="5">
        <v>5.28E-2</v>
      </c>
      <c r="C20" t="s">
        <v>3</v>
      </c>
      <c r="D20" s="5">
        <f>SUM(E2:E18)</f>
        <v>297.51882352941169</v>
      </c>
      <c r="E20" s="5"/>
    </row>
    <row r="21" spans="1:5" x14ac:dyDescent="0.25">
      <c r="A21" t="s">
        <v>1</v>
      </c>
      <c r="B21" s="5">
        <v>3.3525</v>
      </c>
      <c r="C21" t="s">
        <v>4</v>
      </c>
      <c r="D21" s="5">
        <f xml:space="preserve"> 1- B22/D20</f>
        <v>0.90329383440857913</v>
      </c>
      <c r="E21" s="5"/>
    </row>
    <row r="22" spans="1:5" x14ac:dyDescent="0.25">
      <c r="A22" t="s">
        <v>2</v>
      </c>
      <c r="B22" s="1">
        <f>SUM(D2:D18)</f>
        <v>28.771904614800007</v>
      </c>
      <c r="C22"/>
      <c r="D22" s="5"/>
      <c r="E22" s="5"/>
    </row>
    <row r="23" spans="1:5" x14ac:dyDescent="0.25">
      <c r="A23" s="6"/>
      <c r="B23" s="6"/>
      <c r="C23" s="5"/>
      <c r="D23" s="5"/>
      <c r="E23" s="5"/>
    </row>
    <row r="24" spans="1:5" x14ac:dyDescent="0.25">
      <c r="A24" s="6"/>
      <c r="B24" s="6"/>
      <c r="C24" s="5"/>
      <c r="D24" s="5"/>
      <c r="E24" s="5"/>
    </row>
    <row r="25" spans="1:5" x14ac:dyDescent="0.25">
      <c r="A25" s="6"/>
      <c r="B25" s="6"/>
      <c r="C25" s="5"/>
      <c r="D25" s="5"/>
      <c r="E25" s="5"/>
    </row>
    <row r="26" spans="1:5" x14ac:dyDescent="0.25">
      <c r="A26" s="5"/>
      <c r="B26" s="5"/>
      <c r="C26" s="5"/>
      <c r="D26" s="5"/>
      <c r="E26" s="5"/>
    </row>
    <row r="27" spans="1:5" x14ac:dyDescent="0.25">
      <c r="A27" s="5" t="s">
        <v>10</v>
      </c>
      <c r="B27" s="5" t="s">
        <v>11</v>
      </c>
      <c r="C27" s="5" t="s">
        <v>12</v>
      </c>
      <c r="D27" s="5" t="s">
        <v>13</v>
      </c>
      <c r="E27" s="5" t="s">
        <v>14</v>
      </c>
    </row>
    <row r="28" spans="1:5" x14ac:dyDescent="0.25">
      <c r="A28" s="1">
        <v>1</v>
      </c>
      <c r="B28" s="1">
        <v>3</v>
      </c>
      <c r="C28" s="1">
        <f xml:space="preserve"> $B$35 * A28 + $B$36</f>
        <v>3.4390000000000001</v>
      </c>
      <c r="D28" s="1">
        <f>(B28 - C28) ^2</f>
        <v>0.19272100000000006</v>
      </c>
      <c r="E28" s="1">
        <f xml:space="preserve"> (B28 - $B$33) ^ 2</f>
        <v>4</v>
      </c>
    </row>
    <row r="29" spans="1:5" x14ac:dyDescent="0.25">
      <c r="A29" s="1">
        <v>2</v>
      </c>
      <c r="B29" s="1">
        <v>5</v>
      </c>
      <c r="C29" s="1">
        <f t="shared" ref="C29:C32" si="3" xml:space="preserve"> $B$35 * A29 + $B$36</f>
        <v>3.9268000000000001</v>
      </c>
      <c r="D29" s="1">
        <f t="shared" ref="D29:D32" si="4">(B29 - C29) ^2</f>
        <v>1.1517582399999999</v>
      </c>
      <c r="E29" s="1">
        <f t="shared" ref="E29:E32" si="5" xml:space="preserve"> (B29 - $B$33) ^ 2</f>
        <v>0</v>
      </c>
    </row>
    <row r="30" spans="1:5" x14ac:dyDescent="0.25">
      <c r="A30" s="1">
        <v>4</v>
      </c>
      <c r="B30" s="1">
        <v>5</v>
      </c>
      <c r="C30" s="1">
        <f t="shared" si="3"/>
        <v>4.9024000000000001</v>
      </c>
      <c r="D30" s="1">
        <f t="shared" si="4"/>
        <v>9.5257599999999821E-3</v>
      </c>
      <c r="E30" s="1">
        <f t="shared" si="5"/>
        <v>0</v>
      </c>
    </row>
    <row r="31" spans="1:5" x14ac:dyDescent="0.25">
      <c r="A31" s="1">
        <v>6</v>
      </c>
      <c r="B31" s="1">
        <v>4</v>
      </c>
      <c r="C31" s="1">
        <f t="shared" si="3"/>
        <v>5.8780000000000001</v>
      </c>
      <c r="D31" s="1">
        <f t="shared" si="4"/>
        <v>3.5268840000000004</v>
      </c>
      <c r="E31" s="1">
        <f t="shared" si="5"/>
        <v>1</v>
      </c>
    </row>
    <row r="32" spans="1:5" x14ac:dyDescent="0.25">
      <c r="A32" s="1">
        <v>8</v>
      </c>
      <c r="B32" s="1">
        <v>8</v>
      </c>
      <c r="C32" s="1">
        <f t="shared" si="3"/>
        <v>6.8536000000000001</v>
      </c>
      <c r="D32" s="1">
        <f t="shared" si="4"/>
        <v>1.3142329599999998</v>
      </c>
      <c r="E32" s="1">
        <f t="shared" si="5"/>
        <v>9</v>
      </c>
    </row>
    <row r="33" spans="1:4" x14ac:dyDescent="0.25">
      <c r="B33" s="1">
        <f>AVERAGE(B28:B32)</f>
        <v>5</v>
      </c>
    </row>
    <row r="35" spans="1:4" x14ac:dyDescent="0.25">
      <c r="A35" s="1" t="s">
        <v>15</v>
      </c>
      <c r="B35" s="1">
        <v>0.48780000000000001</v>
      </c>
      <c r="C35" s="1" t="s">
        <v>17</v>
      </c>
      <c r="D35" s="1">
        <f>SUM(E28:E32)</f>
        <v>14</v>
      </c>
    </row>
    <row r="36" spans="1:4" x14ac:dyDescent="0.25">
      <c r="A36" s="1" t="s">
        <v>16</v>
      </c>
      <c r="B36" s="1">
        <v>2.9512</v>
      </c>
      <c r="C36" s="1" t="s">
        <v>4</v>
      </c>
      <c r="D36" s="1">
        <f xml:space="preserve"> 1 - B37/D35</f>
        <v>0.55749128857142849</v>
      </c>
    </row>
    <row r="37" spans="1:4" x14ac:dyDescent="0.25">
      <c r="A37" s="1" t="s">
        <v>18</v>
      </c>
      <c r="B37" s="1">
        <f>SUM(D28:D32)</f>
        <v>6.1951219600000007</v>
      </c>
    </row>
    <row r="41" spans="1:4" x14ac:dyDescent="0.25">
      <c r="A41" s="1" t="s">
        <v>10</v>
      </c>
      <c r="B41" s="1" t="s">
        <v>11</v>
      </c>
      <c r="C41" s="1" t="s">
        <v>12</v>
      </c>
    </row>
    <row r="42" spans="1:4" x14ac:dyDescent="0.25">
      <c r="A42" s="1">
        <v>1</v>
      </c>
      <c r="B42" s="1">
        <v>89</v>
      </c>
      <c r="C42" s="1">
        <f xml:space="preserve"> $B$49 * B42 + $B$50</f>
        <v>-66.476100000000002</v>
      </c>
    </row>
    <row r="43" spans="1:4" x14ac:dyDescent="0.25">
      <c r="A43" s="1">
        <v>3</v>
      </c>
      <c r="B43" s="1">
        <v>85</v>
      </c>
      <c r="C43" s="1">
        <f t="shared" ref="C43:C46" si="6" xml:space="preserve"> $B$49 * B43 + $B$50</f>
        <v>-59.428500000000014</v>
      </c>
    </row>
    <row r="44" spans="1:4" x14ac:dyDescent="0.25">
      <c r="A44" s="1">
        <v>6</v>
      </c>
      <c r="B44" s="1">
        <v>79</v>
      </c>
      <c r="C44" s="1">
        <f t="shared" si="6"/>
        <v>-48.857100000000003</v>
      </c>
    </row>
    <row r="45" spans="1:4" x14ac:dyDescent="0.25">
      <c r="A45" s="1">
        <v>10</v>
      </c>
      <c r="B45" s="1">
        <v>73</v>
      </c>
      <c r="C45" s="1">
        <f t="shared" si="6"/>
        <v>-38.285699999999991</v>
      </c>
    </row>
    <row r="46" spans="1:4" x14ac:dyDescent="0.25">
      <c r="A46" s="1">
        <v>15</v>
      </c>
      <c r="B46" s="1">
        <v>64</v>
      </c>
      <c r="C46" s="1">
        <f t="shared" si="6"/>
        <v>-22.428600000000003</v>
      </c>
    </row>
    <row r="47" spans="1:4" x14ac:dyDescent="0.25">
      <c r="B47" s="1">
        <f>AVERAGE(B42:B46)</f>
        <v>78</v>
      </c>
    </row>
    <row r="49" spans="1:2" x14ac:dyDescent="0.25">
      <c r="A49" s="1" t="s">
        <v>19</v>
      </c>
      <c r="B49" s="1">
        <v>-1.7619</v>
      </c>
    </row>
    <row r="50" spans="1:2" x14ac:dyDescent="0.25">
      <c r="A50" s="1" t="s">
        <v>16</v>
      </c>
      <c r="B50" s="1">
        <v>90.332999999999998</v>
      </c>
    </row>
    <row r="51" spans="1:2" x14ac:dyDescent="0.25">
      <c r="A51" s="1" t="s">
        <v>2</v>
      </c>
      <c r="B51" s="1">
        <f>SUM(C42:C46)</f>
        <v>-235.476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Sourabh Mishra</cp:lastModifiedBy>
  <dcterms:created xsi:type="dcterms:W3CDTF">2016-08-30T02:47:35Z</dcterms:created>
  <dcterms:modified xsi:type="dcterms:W3CDTF">2019-12-04T08:42:49Z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{F3231FF1-E1FF-4312-8F58-E6C2BF641F60}</vt:lpwstr>
  </property>
</Properties>
</file>