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7.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8_{B936C9B2-B093-4EF7-B12C-9890BB292670}" xr6:coauthVersionLast="36" xr6:coauthVersionMax="36" xr10:uidLastSave="{00000000-0000-0000-0000-000000000000}"/>
  <bookViews>
    <workbookView xWindow="0" yWindow="0" windowWidth="20490" windowHeight="8940" firstSheet="5" activeTab="8" xr2:uid="{00000000-000D-0000-FFFF-FFFF00000000}"/>
  </bookViews>
  <sheets>
    <sheet name="Discount category vs Review" sheetId="4" r:id="rId1"/>
    <sheet name="Sheet4" sheetId="5" r:id="rId2"/>
    <sheet name="product vs discount" sheetId="6" r:id="rId3"/>
    <sheet name="reveiws vs product" sheetId="7" r:id="rId4"/>
    <sheet name="product vs discount category" sheetId="8" r:id="rId5"/>
    <sheet name="rating vs review" sheetId="10" r:id="rId6"/>
    <sheet name="discount % vs review" sheetId="11" r:id="rId7"/>
    <sheet name="jumia project" sheetId="1" r:id="rId8"/>
    <sheet name="Jumia Sales Dashboard" sheetId="9" r:id="rId9"/>
    <sheet name="Sheet2" sheetId="3" r:id="rId10"/>
  </sheets>
  <definedNames>
    <definedName name="_xlnm._FilterDatabase" localSheetId="9" hidden="1">Sheet2!$B$1:$B$59</definedName>
    <definedName name="Slicer_Current_price">#N/A</definedName>
    <definedName name="Slicer_Discount">#N/A</definedName>
    <definedName name="Slicer_Discount_Category2">#N/A</definedName>
    <definedName name="Slicer_Product_Category2">#N/A</definedName>
    <definedName name="Slicer_Product3">#N/A</definedName>
    <definedName name="Slicer_Ratings1">#N/A</definedName>
    <definedName name="Slicer_Review">#N/A</definedName>
  </definedNames>
  <calcPr calcId="179021"/>
  <pivotCaches>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2" i="1" l="1"/>
  <c r="L21" i="1"/>
  <c r="L20" i="1"/>
  <c r="L19" i="1"/>
  <c r="L17" i="1"/>
  <c r="L16" i="1"/>
  <c r="L15" i="1"/>
  <c r="L14" i="1"/>
  <c r="N8" i="3"/>
  <c r="N7" i="3"/>
  <c r="N6" i="3"/>
  <c r="N5" i="3"/>
  <c r="I46" i="3"/>
  <c r="F46" i="3"/>
  <c r="I3" i="3"/>
  <c r="F3" i="3"/>
  <c r="I53" i="3"/>
  <c r="F53" i="3"/>
  <c r="I36" i="3"/>
  <c r="F36" i="3"/>
  <c r="I29" i="3"/>
  <c r="F29" i="3"/>
  <c r="I25" i="3"/>
  <c r="F25" i="3"/>
  <c r="I37" i="3"/>
  <c r="F37" i="3"/>
  <c r="I43" i="3"/>
  <c r="F43" i="3"/>
  <c r="I51" i="3"/>
  <c r="F51" i="3"/>
  <c r="I8" i="3"/>
  <c r="F8" i="3"/>
  <c r="I50" i="3"/>
  <c r="F50" i="3"/>
  <c r="I2" i="3"/>
  <c r="F2" i="3"/>
  <c r="I30" i="3"/>
  <c r="F30" i="3"/>
  <c r="I33" i="3"/>
  <c r="F33" i="3"/>
  <c r="I28" i="3"/>
  <c r="F28" i="3"/>
  <c r="I54" i="3"/>
  <c r="F54" i="3"/>
  <c r="I47" i="3"/>
  <c r="F47" i="3"/>
  <c r="I11" i="3"/>
  <c r="F11" i="3"/>
  <c r="I45" i="3"/>
  <c r="F45" i="3"/>
  <c r="I10" i="3"/>
  <c r="F10" i="3"/>
  <c r="I17" i="3"/>
  <c r="F17" i="3"/>
  <c r="I49" i="3"/>
  <c r="F49" i="3"/>
  <c r="I57" i="3"/>
  <c r="F57" i="3"/>
  <c r="I22" i="3"/>
  <c r="F22" i="3"/>
  <c r="I14" i="3"/>
  <c r="F14" i="3"/>
  <c r="I15" i="3"/>
  <c r="F15" i="3"/>
  <c r="I16" i="3"/>
  <c r="F16" i="3"/>
  <c r="I35" i="3"/>
  <c r="F35" i="3"/>
  <c r="I56" i="3"/>
  <c r="F56" i="3"/>
  <c r="I18" i="3"/>
  <c r="F18" i="3"/>
  <c r="I26" i="3"/>
  <c r="F26" i="3"/>
  <c r="I6" i="3"/>
  <c r="F6" i="3"/>
  <c r="I48" i="3"/>
  <c r="F48" i="3"/>
  <c r="I12" i="3"/>
  <c r="F12" i="3"/>
  <c r="I21" i="3"/>
  <c r="F21" i="3"/>
  <c r="I39" i="3"/>
  <c r="F39" i="3"/>
  <c r="I58" i="3"/>
  <c r="F58" i="3"/>
  <c r="I31" i="3"/>
  <c r="F31" i="3"/>
  <c r="I5" i="3"/>
  <c r="F5" i="3"/>
  <c r="I13" i="3"/>
  <c r="F13" i="3"/>
  <c r="I55" i="3"/>
  <c r="F55" i="3"/>
  <c r="I52" i="3"/>
  <c r="F52" i="3"/>
  <c r="I20" i="3"/>
  <c r="F20" i="3"/>
  <c r="I44" i="3"/>
  <c r="F44" i="3"/>
  <c r="I41" i="3"/>
  <c r="F41" i="3"/>
  <c r="I32" i="3"/>
  <c r="F32" i="3"/>
  <c r="I40" i="3"/>
  <c r="F40" i="3"/>
  <c r="I23" i="3"/>
  <c r="F23" i="3"/>
  <c r="I27" i="3"/>
  <c r="F27" i="3"/>
  <c r="I34" i="3"/>
  <c r="F34" i="3"/>
  <c r="I7" i="3"/>
  <c r="F7" i="3"/>
  <c r="I4" i="3"/>
  <c r="F4" i="3"/>
  <c r="I19" i="3"/>
  <c r="F19" i="3"/>
  <c r="I24" i="3"/>
  <c r="F24" i="3"/>
  <c r="I9" i="3"/>
  <c r="F9" i="3"/>
  <c r="I42" i="3"/>
  <c r="F42" i="3"/>
  <c r="I38" i="3"/>
  <c r="F38" i="3"/>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2" i="1"/>
</calcChain>
</file>

<file path=xl/sharedStrings.xml><?xml version="1.0" encoding="utf-8"?>
<sst xmlns="http://schemas.openxmlformats.org/spreadsheetml/2006/main" count="524" uniqueCount="94">
  <si>
    <t>Product</t>
  </si>
  <si>
    <t>Current price</t>
  </si>
  <si>
    <t>Old price</t>
  </si>
  <si>
    <t>Absolute discount</t>
  </si>
  <si>
    <t>Discount</t>
  </si>
  <si>
    <t>Review</t>
  </si>
  <si>
    <t>Ratings</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</si>
  <si>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</si>
  <si>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</si>
  <si>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</si>
  <si>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</si>
  <si>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</si>
  <si>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</si>
  <si>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</si>
  <si>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</si>
  <si>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</si>
  <si>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</si>
  <si>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</si>
  <si>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</si>
  <si>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</si>
  <si>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</si>
  <si>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</si>
  <si>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</si>
  <si>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</si>
  <si>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</si>
  <si>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</si>
  <si>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</si>
  <si>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</si>
  <si>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</si>
  <si>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</si>
  <si>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</si>
  <si>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</si>
  <si>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</si>
  <si>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</si>
  <si>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</si>
  <si>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</si>
  <si>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</si>
  <si>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</si>
  <si>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</si>
  <si>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</si>
  <si>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</si>
  <si>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</si>
  <si>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</si>
  <si>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</si>
  <si>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</si>
  <si>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</si>
  <si>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</si>
  <si>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</si>
  <si>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</si>
  <si>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</si>
  <si>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</si>
  <si>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</si>
  <si>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</si>
  <si>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</si>
  <si>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</si>
  <si>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</si>
  <si>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</si>
  <si>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</si>
  <si>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</si>
  <si>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5m Waterproof Spherical LED String Lights Outdoor Ball Chain Lights Party Lighting Decoration Adjustable</t>
  </si>
  <si>
    <t>2 Pairs Cowhide Split Leather Work Gloves.32â„‰ Or Above Welding Gloves</t>
  </si>
  <si>
    <t>Cartoon Car Decoration Cute Individuality For Car Home Desk</t>
  </si>
  <si>
    <t>Shower Nozzle Cleaning Unclogging Needle Mini Crevice Small Hole Cleaning Brush</t>
  </si>
  <si>
    <t>Angle Measuring Tool Full Metal Multi Angle Measuring Tool</t>
  </si>
  <si>
    <t>Product Category</t>
  </si>
  <si>
    <t>Discount Category</t>
  </si>
  <si>
    <t>Ave Current Price</t>
  </si>
  <si>
    <t>Ave Old Price</t>
  </si>
  <si>
    <t>Ave discount %</t>
  </si>
  <si>
    <t>Ave Ratings</t>
  </si>
  <si>
    <t>most expensive prduct</t>
  </si>
  <si>
    <t>least expensive product</t>
  </si>
  <si>
    <t>Sum of Discount</t>
  </si>
  <si>
    <t>Row Labels</t>
  </si>
  <si>
    <t>High Discount</t>
  </si>
  <si>
    <t>Low Discount</t>
  </si>
  <si>
    <t>Medium Discount</t>
  </si>
  <si>
    <t>Grand Total</t>
  </si>
  <si>
    <t>Sum of Review</t>
  </si>
  <si>
    <t>Sum of Ratings</t>
  </si>
  <si>
    <t>Exellent</t>
  </si>
  <si>
    <t>Averege</t>
  </si>
  <si>
    <t>Poor</t>
  </si>
  <si>
    <t>the top 10 products with the highest discounts.</t>
  </si>
  <si>
    <t>top 5 products with the lowest ratings</t>
  </si>
  <si>
    <t>the top 5 products with the highest ratings</t>
  </si>
  <si>
    <t>the top 10 products with the most reviews</t>
  </si>
  <si>
    <t>Sum of Current price</t>
  </si>
  <si>
    <t>Jumia Sales Product Performance</t>
  </si>
  <si>
    <t>Total Discount %</t>
  </si>
  <si>
    <t>Total Ratings</t>
  </si>
  <si>
    <t>Total Review</t>
  </si>
  <si>
    <t>Total Current Price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</si>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</sst>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22"/>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 fontId="0" fillId="0" borderId="0" xfId="0" applyNumberFormat="1"/>
    <xf numFmtId="164" fontId="0" fillId="0" borderId="0" xfId="0" applyNumberFormat="1"/>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10" xfId="0" applyFont="1" applyBorder="1" applyAlignment="1">
      <alignment horizontal="left"/>
    </xf>
    <xf numFmtId="0" fontId="14" fillId="0" borderId="0" xfId="0" applyFont="1"/>
    <xf numFmtId="0" fontId="18" fillId="33" borderId="0" xfId="0" applyFont="1" applyFill="1"/>
    <xf numFmtId="0" fontId="19" fillId="33" borderId="0" xfId="0" applyFont="1" applyFill="1"/>
    <xf numFmtId="164" fontId="0" fillId="0" borderId="0" xfId="0" applyNumberFormat="1" applyAlignment="1">
      <alignment horizontal="left"/>
    </xf>
    <xf numFmtId="9"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sal.xlsx]Discount category vs Review!PivotTable1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Discount</a:t>
            </a:r>
            <a:r>
              <a:rPr lang="en-US" baseline="0">
                <a:solidFill>
                  <a:schemeClr val="accent4"/>
                </a:solidFill>
              </a:rPr>
              <a:t> Category vs Reviews</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'Discount category vs Review'!$B$3</c:f>
              <c:strCache>
                <c:ptCount val="1"/>
                <c:pt idx="0">
                  <c:v>Sum of Review</c:v>
                </c:pt>
              </c:strCache>
            </c:strRef>
          </c:tx>
          <c:spPr>
            <a:ln w="28575" cap="rnd">
              <a:solidFill>
                <a:schemeClr val="accent1"/>
              </a:solidFill>
              <a:round/>
            </a:ln>
            <a:effectLst/>
          </c:spPr>
          <c:marker>
            <c:symbol val="none"/>
          </c:marker>
          <c:cat>
            <c:strRef>
              <c:f>'Discount category vs Review'!$A$4:$A$7</c:f>
              <c:strCache>
                <c:ptCount val="3"/>
                <c:pt idx="0">
                  <c:v>High Discount</c:v>
                </c:pt>
                <c:pt idx="1">
                  <c:v>Low Discount</c:v>
                </c:pt>
                <c:pt idx="2">
                  <c:v>Medium Discount</c:v>
                </c:pt>
              </c:strCache>
            </c:strRef>
          </c:cat>
          <c:val>
            <c:numRef>
              <c:f>'Discount category vs Review'!$B$4:$B$7</c:f>
              <c:numCache>
                <c:formatCode>General</c:formatCode>
                <c:ptCount val="3"/>
                <c:pt idx="0">
                  <c:v>-334</c:v>
                </c:pt>
                <c:pt idx="1">
                  <c:v>-38</c:v>
                </c:pt>
                <c:pt idx="2">
                  <c:v>-351</c:v>
                </c:pt>
              </c:numCache>
            </c:numRef>
          </c:val>
          <c:smooth val="0"/>
          <c:extLst>
            <c:ext xmlns:c16="http://schemas.microsoft.com/office/drawing/2014/chart" uri="{C3380CC4-5D6E-409C-BE32-E72D297353CC}">
              <c16:uniqueId val="{00000000-201F-42C6-8BDF-999FA32DC53C}"/>
            </c:ext>
          </c:extLst>
        </c:ser>
        <c:ser>
          <c:idx val="1"/>
          <c:order val="1"/>
          <c:tx>
            <c:strRef>
              <c:f>'Discount category vs Review'!$C$3</c:f>
              <c:strCache>
                <c:ptCount val="1"/>
                <c:pt idx="0">
                  <c:v>Sum of Ratings</c:v>
                </c:pt>
              </c:strCache>
            </c:strRef>
          </c:tx>
          <c:spPr>
            <a:ln w="28575" cap="rnd">
              <a:solidFill>
                <a:schemeClr val="accent2"/>
              </a:solidFill>
              <a:round/>
            </a:ln>
            <a:effectLst/>
          </c:spPr>
          <c:marker>
            <c:symbol val="none"/>
          </c:marker>
          <c:cat>
            <c:strRef>
              <c:f>'Discount category vs Review'!$A$4:$A$7</c:f>
              <c:strCache>
                <c:ptCount val="3"/>
                <c:pt idx="0">
                  <c:v>High Discount</c:v>
                </c:pt>
                <c:pt idx="1">
                  <c:v>Low Discount</c:v>
                </c:pt>
                <c:pt idx="2">
                  <c:v>Medium Discount</c:v>
                </c:pt>
              </c:strCache>
            </c:strRef>
          </c:cat>
          <c:val>
            <c:numRef>
              <c:f>'Discount category vs Review'!$C$4:$C$7</c:f>
              <c:numCache>
                <c:formatCode>General</c:formatCode>
                <c:ptCount val="3"/>
                <c:pt idx="0">
                  <c:v>108.39999999999998</c:v>
                </c:pt>
                <c:pt idx="1">
                  <c:v>14.899999999999999</c:v>
                </c:pt>
                <c:pt idx="2">
                  <c:v>98.40000000000002</c:v>
                </c:pt>
              </c:numCache>
            </c:numRef>
          </c:val>
          <c:smooth val="0"/>
          <c:extLst>
            <c:ext xmlns:c16="http://schemas.microsoft.com/office/drawing/2014/chart" uri="{C3380CC4-5D6E-409C-BE32-E72D297353CC}">
              <c16:uniqueId val="{00000003-201F-42C6-8BDF-999FA32DC53C}"/>
            </c:ext>
          </c:extLst>
        </c:ser>
        <c:dLbls>
          <c:showLegendKey val="0"/>
          <c:showVal val="0"/>
          <c:showCatName val="0"/>
          <c:showSerName val="0"/>
          <c:showPercent val="0"/>
          <c:showBubbleSize val="0"/>
        </c:dLbls>
        <c:smooth val="0"/>
        <c:axId val="418422200"/>
        <c:axId val="418422528"/>
      </c:lineChart>
      <c:catAx>
        <c:axId val="41842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22528"/>
        <c:crosses val="autoZero"/>
        <c:auto val="1"/>
        <c:lblAlgn val="ctr"/>
        <c:lblOffset val="100"/>
        <c:noMultiLvlLbl val="0"/>
      </c:catAx>
      <c:valAx>
        <c:axId val="4184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22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sal.xlsx]product vs discount category!PivotTable5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Discount</a:t>
            </a:r>
            <a:r>
              <a:rPr lang="en-US" baseline="0">
                <a:solidFill>
                  <a:schemeClr val="accent4"/>
                </a:solidFill>
              </a:rPr>
              <a:t> cat vs Ratings</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vs discount category'!$B$3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2D2-4E49-AA06-265BF3A743D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2D2-4E49-AA06-265BF3A743D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2D2-4E49-AA06-265BF3A743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discount category'!$A$4:$A$7</c:f>
              <c:strCache>
                <c:ptCount val="3"/>
                <c:pt idx="0">
                  <c:v>High Discount</c:v>
                </c:pt>
                <c:pt idx="1">
                  <c:v>Low Discount</c:v>
                </c:pt>
                <c:pt idx="2">
                  <c:v>Medium Discount</c:v>
                </c:pt>
              </c:strCache>
            </c:strRef>
          </c:cat>
          <c:val>
            <c:numRef>
              <c:f>'product vs discount category'!$B$4:$B$7</c:f>
              <c:numCache>
                <c:formatCode>General</c:formatCode>
                <c:ptCount val="3"/>
                <c:pt idx="0">
                  <c:v>108.39999999999998</c:v>
                </c:pt>
                <c:pt idx="1">
                  <c:v>14.899999999999999</c:v>
                </c:pt>
                <c:pt idx="2">
                  <c:v>98.40000000000002</c:v>
                </c:pt>
              </c:numCache>
            </c:numRef>
          </c:val>
          <c:extLst>
            <c:ext xmlns:c16="http://schemas.microsoft.com/office/drawing/2014/chart" uri="{C3380CC4-5D6E-409C-BE32-E72D297353CC}">
              <c16:uniqueId val="{00000006-22D2-4E49-AA06-265BF3A743D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sal.xlsx]product vs discount category!PivotTable5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Discount</a:t>
            </a:r>
            <a:r>
              <a:rPr lang="en-US" baseline="0">
                <a:solidFill>
                  <a:schemeClr val="accent4"/>
                </a:solidFill>
              </a:rPr>
              <a:t> cat vs Ratings</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vs discount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vs discount category'!$A$4:$A$7</c:f>
              <c:strCache>
                <c:ptCount val="3"/>
                <c:pt idx="0">
                  <c:v>High Discount</c:v>
                </c:pt>
                <c:pt idx="1">
                  <c:v>Low Discount</c:v>
                </c:pt>
                <c:pt idx="2">
                  <c:v>Medium Discount</c:v>
                </c:pt>
              </c:strCache>
            </c:strRef>
          </c:cat>
          <c:val>
            <c:numRef>
              <c:f>'product vs discount category'!$B$4:$B$7</c:f>
              <c:numCache>
                <c:formatCode>General</c:formatCode>
                <c:ptCount val="3"/>
                <c:pt idx="0">
                  <c:v>108.39999999999998</c:v>
                </c:pt>
                <c:pt idx="1">
                  <c:v>14.899999999999999</c:v>
                </c:pt>
                <c:pt idx="2">
                  <c:v>98.40000000000002</c:v>
                </c:pt>
              </c:numCache>
            </c:numRef>
          </c:val>
          <c:extLst>
            <c:ext xmlns:c16="http://schemas.microsoft.com/office/drawing/2014/chart" uri="{C3380CC4-5D6E-409C-BE32-E72D297353CC}">
              <c16:uniqueId val="{00000000-6749-46A1-99CC-959311EE14C7}"/>
            </c:ext>
          </c:extLst>
        </c:ser>
        <c:dLbls>
          <c:dLblPos val="outEnd"/>
          <c:showLegendKey val="0"/>
          <c:showVal val="1"/>
          <c:showCatName val="0"/>
          <c:showSerName val="0"/>
          <c:showPercent val="0"/>
          <c:showBubbleSize val="0"/>
        </c:dLbls>
        <c:gapWidth val="182"/>
        <c:axId val="431179368"/>
        <c:axId val="431180680"/>
      </c:barChart>
      <c:catAx>
        <c:axId val="431179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80680"/>
        <c:crosses val="autoZero"/>
        <c:auto val="1"/>
        <c:lblAlgn val="ctr"/>
        <c:lblOffset val="100"/>
        <c:noMultiLvlLbl val="0"/>
      </c:catAx>
      <c:valAx>
        <c:axId val="431180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7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sal.xlsx]discount % vs review!PivotTable2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Discount</a:t>
            </a:r>
            <a:r>
              <a:rPr lang="en-US" baseline="0">
                <a:solidFill>
                  <a:schemeClr val="accent2"/>
                </a:solidFill>
              </a:rPr>
              <a:t> % vs Reveiw</a:t>
            </a:r>
            <a:endParaRPr lang="en-US">
              <a:solidFill>
                <a:schemeClr val="accent2"/>
              </a:solidFill>
            </a:endParaRPr>
          </a:p>
        </c:rich>
      </c:tx>
      <c:layout>
        <c:manualLayout>
          <c:xMode val="edge"/>
          <c:yMode val="edge"/>
          <c:x val="0.21481193032689094"/>
          <c:y val="8.3822191548765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'discount % vs review'!$B$3</c:f>
              <c:strCache>
                <c:ptCount val="1"/>
                <c:pt idx="0">
                  <c:v>Total</c:v>
                </c:pt>
              </c:strCache>
            </c:strRef>
          </c:tx>
          <c:spPr>
            <a:ln w="28575" cap="rnd">
              <a:solidFill>
                <a:schemeClr val="accent1"/>
              </a:solidFill>
              <a:round/>
            </a:ln>
            <a:effectLst/>
          </c:spPr>
          <c:marker>
            <c:symbol val="none"/>
          </c:marker>
          <c:cat>
            <c:strRef>
              <c:f>'discount % vs review'!$A$4:$A$40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 vs review'!$B$4:$B$40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-52</c:v>
                </c:pt>
                <c:pt idx="12">
                  <c:v>-5</c:v>
                </c:pt>
                <c:pt idx="13">
                  <c:v>-20</c:v>
                </c:pt>
                <c:pt idx="14">
                  <c:v>-13</c:v>
                </c:pt>
                <c:pt idx="15">
                  <c:v>-9</c:v>
                </c:pt>
                <c:pt idx="16">
                  <c:v>-51</c:v>
                </c:pt>
                <c:pt idx="17">
                  <c:v>-55</c:v>
                </c:pt>
                <c:pt idx="18">
                  <c:v>-9</c:v>
                </c:pt>
                <c:pt idx="19">
                  <c:v>-4</c:v>
                </c:pt>
                <c:pt idx="20">
                  <c:v>-5</c:v>
                </c:pt>
                <c:pt idx="21">
                  <c:v>-1</c:v>
                </c:pt>
                <c:pt idx="22">
                  <c:v>-36</c:v>
                </c:pt>
                <c:pt idx="23">
                  <c:v>-6</c:v>
                </c:pt>
                <c:pt idx="24">
                  <c:v>-11</c:v>
                </c:pt>
                <c:pt idx="25">
                  <c:v>-28</c:v>
                </c:pt>
                <c:pt idx="26">
                  <c:v>-3</c:v>
                </c:pt>
                <c:pt idx="27">
                  <c:v>-39</c:v>
                </c:pt>
                <c:pt idx="28">
                  <c:v>-9</c:v>
                </c:pt>
                <c:pt idx="29">
                  <c:v>-118</c:v>
                </c:pt>
                <c:pt idx="30">
                  <c:v>-8</c:v>
                </c:pt>
                <c:pt idx="31">
                  <c:v>-2</c:v>
                </c:pt>
                <c:pt idx="32">
                  <c:v>-24</c:v>
                </c:pt>
                <c:pt idx="33">
                  <c:v>-15</c:v>
                </c:pt>
                <c:pt idx="34">
                  <c:v>-17</c:v>
                </c:pt>
                <c:pt idx="35">
                  <c:v>-18</c:v>
                </c:pt>
              </c:numCache>
            </c:numRef>
          </c:val>
          <c:smooth val="0"/>
          <c:extLst>
            <c:ext xmlns:c16="http://schemas.microsoft.com/office/drawing/2014/chart" uri="{C3380CC4-5D6E-409C-BE32-E72D297353CC}">
              <c16:uniqueId val="{00000000-05D4-4D6F-96F2-D4A93EA0F121}"/>
            </c:ext>
          </c:extLst>
        </c:ser>
        <c:dLbls>
          <c:showLegendKey val="0"/>
          <c:showVal val="0"/>
          <c:showCatName val="0"/>
          <c:showSerName val="0"/>
          <c:showPercent val="0"/>
          <c:showBubbleSize val="0"/>
        </c:dLbls>
        <c:smooth val="0"/>
        <c:axId val="453010360"/>
        <c:axId val="453014952"/>
      </c:lineChart>
      <c:catAx>
        <c:axId val="453010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14952"/>
        <c:crosses val="autoZero"/>
        <c:auto val="1"/>
        <c:lblAlgn val="ctr"/>
        <c:lblOffset val="100"/>
        <c:noMultiLvlLbl val="0"/>
      </c:catAx>
      <c:valAx>
        <c:axId val="453014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10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sal.xlsx]rating vs review!PivotTable1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Average</a:t>
            </a:r>
            <a:r>
              <a:rPr lang="en-US" baseline="0">
                <a:solidFill>
                  <a:schemeClr val="accent2"/>
                </a:solidFill>
              </a:rPr>
              <a:t> ratings vs  review</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'rating vs review'!$B$3</c:f>
              <c:strCache>
                <c:ptCount val="1"/>
                <c:pt idx="0">
                  <c:v>Total</c:v>
                </c:pt>
              </c:strCache>
            </c:strRef>
          </c:tx>
          <c:spPr>
            <a:solidFill>
              <a:schemeClr val="accent1"/>
            </a:solidFill>
            <a:ln>
              <a:noFill/>
            </a:ln>
            <a:effectLst/>
            <a:sp3d/>
          </c:spPr>
          <c:invertIfNegative val="0"/>
          <c:cat>
            <c:strRef>
              <c:f>'rating vs review'!$A$4:$A$26</c:f>
              <c:strCache>
                <c:ptCount val="22"/>
                <c:pt idx="0">
                  <c:v>2.0</c:v>
                </c:pt>
                <c:pt idx="1">
                  <c:v>2.1</c:v>
                </c:pt>
                <c:pt idx="2">
                  <c:v>2.2</c:v>
                </c:pt>
                <c:pt idx="3">
                  <c:v>2.3</c:v>
                </c:pt>
                <c:pt idx="4">
                  <c:v>2.5</c:v>
                </c:pt>
                <c:pt idx="5">
                  <c:v>2.6</c:v>
                </c:pt>
                <c:pt idx="6">
                  <c:v>2.7</c:v>
                </c:pt>
                <c:pt idx="7">
                  <c:v>2.8</c:v>
                </c:pt>
                <c:pt idx="8">
                  <c:v>2.9</c:v>
                </c:pt>
                <c:pt idx="9">
                  <c:v>3.0</c:v>
                </c:pt>
                <c:pt idx="10">
                  <c:v>3.3</c:v>
                </c:pt>
                <c:pt idx="11">
                  <c:v>3.8</c:v>
                </c:pt>
                <c:pt idx="12">
                  <c:v>4.0</c:v>
                </c:pt>
                <c:pt idx="13">
                  <c:v>4.1</c:v>
                </c:pt>
                <c:pt idx="14">
                  <c:v>4.2</c:v>
                </c:pt>
                <c:pt idx="15">
                  <c:v>4.3</c:v>
                </c:pt>
                <c:pt idx="16">
                  <c:v>4.4</c:v>
                </c:pt>
                <c:pt idx="17">
                  <c:v>4.5</c:v>
                </c:pt>
                <c:pt idx="18">
                  <c:v>4.6</c:v>
                </c:pt>
                <c:pt idx="19">
                  <c:v>4.7</c:v>
                </c:pt>
                <c:pt idx="20">
                  <c:v>4.8</c:v>
                </c:pt>
                <c:pt idx="21">
                  <c:v>5.0</c:v>
                </c:pt>
              </c:strCache>
            </c:strRef>
          </c:cat>
          <c:val>
            <c:numRef>
              <c:f>'rating vs review'!$B$4:$B$26</c:f>
              <c:numCache>
                <c:formatCode>General</c:formatCode>
                <c:ptCount val="22"/>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extLst>
            <c:ext xmlns:c16="http://schemas.microsoft.com/office/drawing/2014/chart" uri="{C3380CC4-5D6E-409C-BE32-E72D297353CC}">
              <c16:uniqueId val="{00000000-F039-421C-929F-A65FD0FD1BA2}"/>
            </c:ext>
          </c:extLst>
        </c:ser>
        <c:dLbls>
          <c:showLegendKey val="0"/>
          <c:showVal val="0"/>
          <c:showCatName val="0"/>
          <c:showSerName val="0"/>
          <c:showPercent val="0"/>
          <c:showBubbleSize val="0"/>
        </c:dLbls>
        <c:gapWidth val="150"/>
        <c:shape val="box"/>
        <c:axId val="452998224"/>
        <c:axId val="453004128"/>
        <c:axId val="0"/>
      </c:bar3DChart>
      <c:catAx>
        <c:axId val="45299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04128"/>
        <c:crosses val="autoZero"/>
        <c:auto val="1"/>
        <c:lblAlgn val="ctr"/>
        <c:lblOffset val="100"/>
        <c:noMultiLvlLbl val="0"/>
      </c:catAx>
      <c:valAx>
        <c:axId val="45300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Ratings vs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movingAvg"/>
            <c:period val="2"/>
            <c:dispRSqr val="0"/>
            <c:dispEq val="0"/>
          </c:trendline>
          <c:cat>
            <c:multiLvlStrRef>
              <c:f>Sheet4!$A$4:$A$118</c:f>
              <c:multiLvlStrCache>
                <c:ptCount val="57"/>
                <c:lvl>
                  <c:pt idx="0">
                    <c:v>Exellent</c:v>
                  </c:pt>
                  <c:pt idx="1">
                    <c:v>Exellent</c:v>
                  </c:pt>
                  <c:pt idx="2">
                    <c:v>Exellent</c:v>
                  </c:pt>
                  <c:pt idx="3">
                    <c:v>Averege</c:v>
                  </c:pt>
                  <c:pt idx="4">
                    <c:v>Exellent</c:v>
                  </c:pt>
                  <c:pt idx="5">
                    <c:v>Averege</c:v>
                  </c:pt>
                  <c:pt idx="6">
                    <c:v>Averege</c:v>
                  </c:pt>
                  <c:pt idx="7">
                    <c:v>Exellent</c:v>
                  </c:pt>
                  <c:pt idx="8">
                    <c:v>Exellent</c:v>
                  </c:pt>
                  <c:pt idx="9">
                    <c:v>Averege</c:v>
                  </c:pt>
                  <c:pt idx="10">
                    <c:v>Poor</c:v>
                  </c:pt>
                  <c:pt idx="11">
                    <c:v>Poor</c:v>
                  </c:pt>
                  <c:pt idx="12">
                    <c:v>Poor</c:v>
                  </c:pt>
                  <c:pt idx="13">
                    <c:v>Exellent</c:v>
                  </c:pt>
                  <c:pt idx="14">
                    <c:v>Poor</c:v>
                  </c:pt>
                  <c:pt idx="15">
                    <c:v>Averege</c:v>
                  </c:pt>
                  <c:pt idx="16">
                    <c:v>Exellent</c:v>
                  </c:pt>
                  <c:pt idx="17">
                    <c:v>Averege</c:v>
                  </c:pt>
                  <c:pt idx="18">
                    <c:v>Exellent</c:v>
                  </c:pt>
                  <c:pt idx="19">
                    <c:v>Exellent</c:v>
                  </c:pt>
                  <c:pt idx="20">
                    <c:v>Averege</c:v>
                  </c:pt>
                  <c:pt idx="21">
                    <c:v>Poor</c:v>
                  </c:pt>
                  <c:pt idx="22">
                    <c:v>Poor</c:v>
                  </c:pt>
                  <c:pt idx="23">
                    <c:v>Poor</c:v>
                  </c:pt>
                  <c:pt idx="24">
                    <c:v>Poor</c:v>
                  </c:pt>
                  <c:pt idx="25">
                    <c:v>Exellent</c:v>
                  </c:pt>
                  <c:pt idx="26">
                    <c:v>Poor</c:v>
                  </c:pt>
                  <c:pt idx="27">
                    <c:v>Averege</c:v>
                  </c:pt>
                  <c:pt idx="28">
                    <c:v>Exellent</c:v>
                  </c:pt>
                  <c:pt idx="29">
                    <c:v>Averege</c:v>
                  </c:pt>
                  <c:pt idx="30">
                    <c:v>Exellent</c:v>
                  </c:pt>
                  <c:pt idx="31">
                    <c:v>Averege</c:v>
                  </c:pt>
                  <c:pt idx="32">
                    <c:v>Exellent</c:v>
                  </c:pt>
                  <c:pt idx="33">
                    <c:v>Averege</c:v>
                  </c:pt>
                  <c:pt idx="34">
                    <c:v>Averege</c:v>
                  </c:pt>
                  <c:pt idx="35">
                    <c:v>Averege</c:v>
                  </c:pt>
                  <c:pt idx="36">
                    <c:v>Poor</c:v>
                  </c:pt>
                  <c:pt idx="37">
                    <c:v>Averege</c:v>
                  </c:pt>
                  <c:pt idx="38">
                    <c:v>Averege</c:v>
                  </c:pt>
                  <c:pt idx="39">
                    <c:v>Exellent</c:v>
                  </c:pt>
                  <c:pt idx="40">
                    <c:v>Exellent</c:v>
                  </c:pt>
                  <c:pt idx="41">
                    <c:v>Exellent</c:v>
                  </c:pt>
                  <c:pt idx="42">
                    <c:v>Averege</c:v>
                  </c:pt>
                  <c:pt idx="43">
                    <c:v>Averege</c:v>
                  </c:pt>
                  <c:pt idx="44">
                    <c:v>Exellent</c:v>
                  </c:pt>
                  <c:pt idx="45">
                    <c:v>Averege</c:v>
                  </c:pt>
                  <c:pt idx="46">
                    <c:v>Averege</c:v>
                  </c:pt>
                  <c:pt idx="47">
                    <c:v>Exellent</c:v>
                  </c:pt>
                  <c:pt idx="48">
                    <c:v>Exellent</c:v>
                  </c:pt>
                  <c:pt idx="49">
                    <c:v>Exellent</c:v>
                  </c:pt>
                  <c:pt idx="50">
                    <c:v>Averege</c:v>
                  </c:pt>
                  <c:pt idx="51">
                    <c:v>Averege</c:v>
                  </c:pt>
                  <c:pt idx="52">
                    <c:v>Exellent</c:v>
                  </c:pt>
                  <c:pt idx="53">
                    <c:v>Poor</c:v>
                  </c:pt>
                  <c:pt idx="54">
                    <c:v>Poor</c:v>
                  </c:pt>
                  <c:pt idx="55">
                    <c:v>Exellent</c:v>
                  </c:pt>
                  <c:pt idx="56">
                    <c:v>Averege</c:v>
                  </c:pt>
                </c:lvl>
                <c:lvl>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 Pairs Cowhide Split Leather Work Gloves.32â„‰ Or Above Welding Gloves</c:v>
                  </c:pt>
                  <c:pt idx="9">
                    <c:v>220V 60W Electric Soldering Iron Kits With Tools, Tips, And Multimeter</c:v>
                  </c:pt>
                  <c:pt idx="10">
                    <c:v>2PCS/LOT Solar LED Outdoor Intelligent Light Controlled Wall Lamp</c:v>
                  </c:pt>
                  <c:pt idx="11">
                    <c:v>32PCS Portable Cordless Drill Set With Cyclic Battery Drive -26 Variable Speed</c:v>
                  </c:pt>
                  <c:pt idx="12">
                    <c:v>380ML USB Rechargeable Portable Small Blenders And Juicers</c:v>
                  </c:pt>
                  <c:pt idx="13">
                    <c:v>3D Waterproof EVA Plastic Shower Curtain 1.8*2Mtrs</c:v>
                  </c:pt>
                  <c:pt idx="14">
                    <c:v>3PCS Rotary Scraper Thermomix For Kitchen</c:v>
                  </c:pt>
                  <c:pt idx="15">
                    <c:v>3PCS Single Head Knitting Crochet Sweater Needle Set</c:v>
                  </c:pt>
                  <c:pt idx="16">
                    <c:v>40cm Gold DIY Acrylic Wall Sticker Clock</c:v>
                  </c:pt>
                  <c:pt idx="17">
                    <c:v>52 Pieces Cake Decorating Tool Set Gift Kit Baking Supplies</c:v>
                  </c:pt>
                  <c:pt idx="18">
                    <c:v>53 Pieces/Set Yarn Knitting Crochet Hooks With Bag - Pansies</c:v>
                  </c:pt>
                  <c:pt idx="19">
                    <c:v>53Pcs/Set Yarn Knitting Crochet Hooks With Bag - Fortune Cat</c:v>
                  </c:pt>
                  <c:pt idx="20">
                    <c:v>5m Waterproof Spherical LED String Lights Outdoor Ball Chain Lights Party Lighting Decoration Adjustable</c:v>
                  </c:pt>
                  <c:pt idx="21">
                    <c:v>5-PCS Stainless Steel Cooking Pot Set With Steamed Slices</c:v>
                  </c:pt>
                  <c:pt idx="22">
                    <c:v>7-piece Set Of Storage Bags, Travel Storage Bags, Shoe Bags</c:v>
                  </c:pt>
                  <c:pt idx="23">
                    <c:v>Agapeon Toothbrush Holder And Toothpaste Dispenser</c:v>
                  </c:pt>
                  <c:pt idx="24">
                    <c:v>Angle Measuring Tool Full Metal Multi Angle Measuring Tool</c:v>
                  </c:pt>
                  <c:pt idx="25">
                    <c:v>Anti-Skid Absorbent Insulation Coaster  For Home Office</c:v>
                  </c:pt>
                  <c:pt idx="26">
                    <c:v>Artificial Potted Flowers Room Decorative Flowers (2 Pieces)</c:v>
                  </c:pt>
                  <c:pt idx="27">
                    <c:v>Cartoon Car Decoration Cute Individuality For Car Home Desk</c:v>
                  </c:pt>
                  <c:pt idx="28">
                    <c:v>Classic Black Cat Cotton Hemp Pillow Case For Home Car</c:v>
                  </c:pt>
                  <c:pt idx="29">
                    <c:v>Desk Foldable Fan Adjustable Fan Strong Wind 3 Gear Usb</c:v>
                  </c:pt>
                  <c:pt idx="30">
                    <c:v>DIY File Folder, Office Drawer File Holder, Pen Holder, Desktop Storage Rack</c:v>
                  </c:pt>
                  <c:pt idx="31">
                    <c:v>Electric LED UV Mosquito Killer Lamp, Outdoor/Indoor Fly Killer Trap Light -USB</c:v>
                  </c:pt>
                  <c:pt idx="32">
                    <c:v>Electronic Digital Display Vernier Caliper</c:v>
                  </c:pt>
                  <c:pt idx="33">
                    <c:v>Exfoliate And Exfoliate Face Towel - Black</c:v>
                  </c:pt>
                  <c:pt idx="34">
                    <c:v>Foldable Overbed Table/Desk</c:v>
                  </c:pt>
                  <c:pt idx="35">
                    <c:v>Genebre 115 In 1 Screwdriver Repairing Tool Set For IPhone Cellphone Hand Tool</c:v>
                  </c:pt>
                  <c:pt idx="36">
                    <c:v>Intelligent  LED Body Sensor Wireless Lighting Night Light USB</c:v>
                  </c:pt>
                  <c:pt idx="37">
                    <c:v>Large Lazy Inflatable Sofa Chairs PVC Lounger Seat Bag</c:v>
                  </c:pt>
                  <c:pt idx="38">
                    <c:v>LASA 3 Tier Bamboo Shoe Bench Storage Shelf</c:v>
                  </c:pt>
                  <c:pt idx="39">
                    <c:v>LASA Aluminum Folding Truck Hand Cart - 68kg Max</c:v>
                  </c:pt>
                  <c:pt idx="40">
                    <c:v>LASA Digital Thermometer And Hydrometer</c:v>
                  </c:pt>
                  <c:pt idx="41">
                    <c:v>LASA FOLDING TABLE SERVING STAND</c:v>
                  </c:pt>
                  <c:pt idx="42">
                    <c:v>LED Eye Protection  Desk Lamp , Study, Reading, USB Fan - Double Pen Holder</c:v>
                  </c:pt>
                  <c:pt idx="43">
                    <c:v>LED Romantic Spaceship Starry Sky Projector,Children's Bedroom Night Light-Blue</c:v>
                  </c:pt>
                  <c:pt idx="44">
                    <c:v>LED Wall Digital Alarm Clock Study Home 12 / 24H Clock Calendar</c:v>
                  </c:pt>
                  <c:pt idx="45">
                    <c:v>Metal Decorative Hooks Key Hangers Entryway Wall Hooks Towel Hooks - Home</c:v>
                  </c:pt>
                  <c:pt idx="46">
                    <c:v>Multifunction Laser Level With Adjustment Tripod</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Shower Nozzle Cleaning Unclogging Needle Mini Crevice Small Hole Cleaning Brush</c:v>
                  </c:pt>
                  <c:pt idx="53">
                    <c:v>VIC Wireless Vacuum Cleaner Dual Use For Home And Car 120W High Power Powerful</c:v>
                  </c:pt>
                  <c:pt idx="54">
                    <c:v>Watercolour Gold Foil Textured Print Pillow Cover</c:v>
                  </c:pt>
                  <c:pt idx="55">
                    <c:v>Weighing Scale Digital Bathroom Body Fat Scale USB-Black</c:v>
                  </c:pt>
                  <c:pt idx="56">
                    <c:v>Wrought Iron Bathroom Shelf Wall Mounted Free Punch Toilet Rack</c:v>
                  </c:pt>
                </c:lvl>
              </c:multiLvlStrCache>
            </c:multiLvlStrRef>
          </c:cat>
          <c:val>
            <c:numRef>
              <c:f>Sheet4!$B$4:$B$118</c:f>
              <c:numCache>
                <c:formatCode>General</c:formatCode>
                <c:ptCount val="57"/>
                <c:pt idx="0">
                  <c:v>4.5</c:v>
                </c:pt>
                <c:pt idx="1">
                  <c:v>4.7</c:v>
                </c:pt>
                <c:pt idx="2">
                  <c:v>4.5</c:v>
                </c:pt>
                <c:pt idx="3">
                  <c:v>3.8</c:v>
                </c:pt>
                <c:pt idx="4">
                  <c:v>4.7</c:v>
                </c:pt>
                <c:pt idx="5">
                  <c:v>3</c:v>
                </c:pt>
                <c:pt idx="6">
                  <c:v>3.8</c:v>
                </c:pt>
                <c:pt idx="7">
                  <c:v>4.5999999999999996</c:v>
                </c:pt>
                <c:pt idx="8">
                  <c:v>5</c:v>
                </c:pt>
                <c:pt idx="9">
                  <c:v>4</c:v>
                </c:pt>
                <c:pt idx="10">
                  <c:v>2.2000000000000002</c:v>
                </c:pt>
                <c:pt idx="11">
                  <c:v>2.2000000000000002</c:v>
                </c:pt>
                <c:pt idx="12">
                  <c:v>2.9</c:v>
                </c:pt>
                <c:pt idx="13">
                  <c:v>4.5999999999999996</c:v>
                </c:pt>
                <c:pt idx="14">
                  <c:v>2.1</c:v>
                </c:pt>
                <c:pt idx="15">
                  <c:v>3.3</c:v>
                </c:pt>
                <c:pt idx="16">
                  <c:v>4.8</c:v>
                </c:pt>
                <c:pt idx="17">
                  <c:v>4.0999999999999996</c:v>
                </c:pt>
                <c:pt idx="18">
                  <c:v>4.5</c:v>
                </c:pt>
                <c:pt idx="19">
                  <c:v>4.7</c:v>
                </c:pt>
                <c:pt idx="20">
                  <c:v>3</c:v>
                </c:pt>
                <c:pt idx="21">
                  <c:v>2.5</c:v>
                </c:pt>
                <c:pt idx="22">
                  <c:v>2.2999999999999998</c:v>
                </c:pt>
                <c:pt idx="23">
                  <c:v>2.2999999999999998</c:v>
                </c:pt>
                <c:pt idx="24">
                  <c:v>2</c:v>
                </c:pt>
                <c:pt idx="25">
                  <c:v>5</c:v>
                </c:pt>
                <c:pt idx="26">
                  <c:v>2.7</c:v>
                </c:pt>
                <c:pt idx="27">
                  <c:v>4</c:v>
                </c:pt>
                <c:pt idx="28">
                  <c:v>5</c:v>
                </c:pt>
                <c:pt idx="29">
                  <c:v>4</c:v>
                </c:pt>
                <c:pt idx="30">
                  <c:v>5</c:v>
                </c:pt>
                <c:pt idx="31">
                  <c:v>3</c:v>
                </c:pt>
                <c:pt idx="32">
                  <c:v>4.5999999999999996</c:v>
                </c:pt>
                <c:pt idx="33">
                  <c:v>4.3</c:v>
                </c:pt>
                <c:pt idx="34">
                  <c:v>4.4000000000000004</c:v>
                </c:pt>
                <c:pt idx="35">
                  <c:v>4.0999999999999996</c:v>
                </c:pt>
                <c:pt idx="36">
                  <c:v>2.1</c:v>
                </c:pt>
                <c:pt idx="37">
                  <c:v>3</c:v>
                </c:pt>
                <c:pt idx="38">
                  <c:v>4.3</c:v>
                </c:pt>
                <c:pt idx="39">
                  <c:v>5</c:v>
                </c:pt>
                <c:pt idx="40">
                  <c:v>4.5</c:v>
                </c:pt>
                <c:pt idx="41">
                  <c:v>4.8</c:v>
                </c:pt>
                <c:pt idx="42">
                  <c:v>4.3</c:v>
                </c:pt>
                <c:pt idx="43">
                  <c:v>4</c:v>
                </c:pt>
                <c:pt idx="44">
                  <c:v>4.5999999999999996</c:v>
                </c:pt>
                <c:pt idx="45">
                  <c:v>4.0999999999999996</c:v>
                </c:pt>
                <c:pt idx="46">
                  <c:v>4.2</c:v>
                </c:pt>
                <c:pt idx="47">
                  <c:v>5</c:v>
                </c:pt>
                <c:pt idx="48">
                  <c:v>4.8</c:v>
                </c:pt>
                <c:pt idx="49">
                  <c:v>4.5999999999999996</c:v>
                </c:pt>
                <c:pt idx="50">
                  <c:v>3.8</c:v>
                </c:pt>
                <c:pt idx="51">
                  <c:v>4.3</c:v>
                </c:pt>
                <c:pt idx="52">
                  <c:v>5</c:v>
                </c:pt>
                <c:pt idx="53">
                  <c:v>2.8</c:v>
                </c:pt>
                <c:pt idx="54">
                  <c:v>2.6</c:v>
                </c:pt>
                <c:pt idx="55">
                  <c:v>4.7</c:v>
                </c:pt>
                <c:pt idx="56">
                  <c:v>3</c:v>
                </c:pt>
              </c:numCache>
            </c:numRef>
          </c:val>
          <c:extLst>
            <c:ext xmlns:c16="http://schemas.microsoft.com/office/drawing/2014/chart" uri="{C3380CC4-5D6E-409C-BE32-E72D297353CC}">
              <c16:uniqueId val="{00000000-E446-4A49-B5D7-A8077254FE19}"/>
            </c:ext>
          </c:extLst>
        </c:ser>
        <c:dLbls>
          <c:showLegendKey val="0"/>
          <c:showVal val="0"/>
          <c:showCatName val="0"/>
          <c:showSerName val="0"/>
          <c:showPercent val="0"/>
          <c:showBubbleSize val="0"/>
        </c:dLbls>
        <c:gapWidth val="182"/>
        <c:axId val="514970648"/>
        <c:axId val="514972288"/>
      </c:barChart>
      <c:catAx>
        <c:axId val="514970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72288"/>
        <c:crosses val="autoZero"/>
        <c:auto val="1"/>
        <c:lblAlgn val="ctr"/>
        <c:lblOffset val="100"/>
        <c:noMultiLvlLbl val="0"/>
      </c:catAx>
      <c:valAx>
        <c:axId val="51497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7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sal.xlsx]product vs discount!PivotTable3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Discount,</a:t>
            </a:r>
            <a:r>
              <a:rPr lang="en-US" baseline="0">
                <a:solidFill>
                  <a:schemeClr val="accent4"/>
                </a:solidFill>
              </a:rPr>
              <a:t> Price vs reveiw</a:t>
            </a:r>
            <a:endParaRPr lang="en-US">
              <a:solidFill>
                <a:schemeClr val="accent4"/>
              </a:solidFill>
            </a:endParaRPr>
          </a:p>
        </c:rich>
      </c:tx>
      <c:layout>
        <c:manualLayout>
          <c:xMode val="edge"/>
          <c:yMode val="edge"/>
          <c:x val="0.217474007609513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'product vs discount'!$B$3</c:f>
              <c:strCache>
                <c:ptCount val="1"/>
                <c:pt idx="0">
                  <c:v>Sum of Discount</c:v>
                </c:pt>
              </c:strCache>
            </c:strRef>
          </c:tx>
          <c:spPr>
            <a:solidFill>
              <a:schemeClr val="accent1"/>
            </a:solidFill>
            <a:ln>
              <a:noFill/>
            </a:ln>
            <a:effectLst/>
          </c:spPr>
          <c:invertIfNegative val="0"/>
          <c:cat>
            <c:multiLvlStrRef>
              <c:f>'product vs discount'!$A$4:$A$118</c:f>
              <c:multiLvlStrCache>
                <c:ptCount val="57"/>
                <c:lvl>
                  <c:pt idx="0">
                    <c:v>Medium Discount</c:v>
                  </c:pt>
                  <c:pt idx="1">
                    <c:v>Medium Discount</c:v>
                  </c:pt>
                  <c:pt idx="2">
                    <c:v>Medium Discount</c:v>
                  </c:pt>
                  <c:pt idx="3">
                    <c:v>Medium Discount</c:v>
                  </c:pt>
                  <c:pt idx="4">
                    <c:v>Medium Discount</c:v>
                  </c:pt>
                  <c:pt idx="5">
                    <c:v>High Discount</c:v>
                  </c:pt>
                  <c:pt idx="6">
                    <c:v>High Discount</c:v>
                  </c:pt>
                  <c:pt idx="7">
                    <c:v>Medium Discount</c:v>
                  </c:pt>
                  <c:pt idx="8">
                    <c:v>High Discount</c:v>
                  </c:pt>
                  <c:pt idx="9">
                    <c:v>Low Discount</c:v>
                  </c:pt>
                  <c:pt idx="10">
                    <c:v>High Discount</c:v>
                  </c:pt>
                  <c:pt idx="11">
                    <c:v>High Discount</c:v>
                  </c:pt>
                  <c:pt idx="12">
                    <c:v>Medium Discount</c:v>
                  </c:pt>
                  <c:pt idx="13">
                    <c:v>High Discount</c:v>
                  </c:pt>
                  <c:pt idx="14">
                    <c:v>High Discount</c:v>
                  </c:pt>
                  <c:pt idx="15">
                    <c:v>High Discount</c:v>
                  </c:pt>
                  <c:pt idx="16">
                    <c:v>High Discount</c:v>
                  </c:pt>
                  <c:pt idx="17">
                    <c:v>Medium Discount</c:v>
                  </c:pt>
                  <c:pt idx="18">
                    <c:v>Medium Discount</c:v>
                  </c:pt>
                  <c:pt idx="19">
                    <c:v>Medium Discount</c:v>
                  </c:pt>
                  <c:pt idx="20">
                    <c:v>High Discount</c:v>
                  </c:pt>
                  <c:pt idx="21">
                    <c:v>Low Discount</c:v>
                  </c:pt>
                  <c:pt idx="22">
                    <c:v>High Discount</c:v>
                  </c:pt>
                  <c:pt idx="23">
                    <c:v>High Discount</c:v>
                  </c:pt>
                  <c:pt idx="24">
                    <c:v>High Discount</c:v>
                  </c:pt>
                  <c:pt idx="25">
                    <c:v>High Discount</c:v>
                  </c:pt>
                  <c:pt idx="26">
                    <c:v>High Discount</c:v>
                  </c:pt>
                  <c:pt idx="27">
                    <c:v>High Discount</c:v>
                  </c:pt>
                  <c:pt idx="28">
                    <c:v>High Discount</c:v>
                  </c:pt>
                  <c:pt idx="29">
                    <c:v>Medium Discount</c:v>
                  </c:pt>
                  <c:pt idx="30">
                    <c:v>Medium Discount</c:v>
                  </c:pt>
                  <c:pt idx="31">
                    <c:v>High Discount</c:v>
                  </c:pt>
                  <c:pt idx="32">
                    <c:v>Medium Discount</c:v>
                  </c:pt>
                  <c:pt idx="33">
                    <c:v>High Discount</c:v>
                  </c:pt>
                  <c:pt idx="34">
                    <c:v>Medium Discount</c:v>
                  </c:pt>
                  <c:pt idx="35">
                    <c:v>Medium Discount</c:v>
                  </c:pt>
                  <c:pt idx="36">
                    <c:v>High Discount</c:v>
                  </c:pt>
                  <c:pt idx="37">
                    <c:v>Medium Discount</c:v>
                  </c:pt>
                  <c:pt idx="38">
                    <c:v>High Discount</c:v>
                  </c:pt>
                  <c:pt idx="39">
                    <c:v>High Discount</c:v>
                  </c:pt>
                  <c:pt idx="40">
                    <c:v>High Discount</c:v>
                  </c:pt>
                  <c:pt idx="41">
                    <c:v>High Discount</c:v>
                  </c:pt>
                  <c:pt idx="42">
                    <c:v>High Discount</c:v>
                  </c:pt>
                  <c:pt idx="43">
                    <c:v>Medium Discount</c:v>
                  </c:pt>
                  <c:pt idx="44">
                    <c:v>Low Discount</c:v>
                  </c:pt>
                  <c:pt idx="45">
                    <c:v>High Discount</c:v>
                  </c:pt>
                  <c:pt idx="46">
                    <c:v>Medium Discount</c:v>
                  </c:pt>
                  <c:pt idx="47">
                    <c:v>High Discount</c:v>
                  </c:pt>
                  <c:pt idx="48">
                    <c:v>Medium Discount</c:v>
                  </c:pt>
                  <c:pt idx="49">
                    <c:v>Medium Discount</c:v>
                  </c:pt>
                  <c:pt idx="50">
                    <c:v>Low Discount</c:v>
                  </c:pt>
                  <c:pt idx="51">
                    <c:v>High Discount</c:v>
                  </c:pt>
                  <c:pt idx="52">
                    <c:v>Medium Discount</c:v>
                  </c:pt>
                  <c:pt idx="53">
                    <c:v>High Discount</c:v>
                  </c:pt>
                  <c:pt idx="54">
                    <c:v>High Discount</c:v>
                  </c:pt>
                  <c:pt idx="55">
                    <c:v>Medium Discount</c:v>
                  </c:pt>
                  <c:pt idx="56">
                    <c:v>Medium Discount</c:v>
                  </c:pt>
                </c:lvl>
                <c:lvl>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 Pairs Cowhide Split Leather Work Gloves.32â„‰ Or Above Welding Gloves</c:v>
                  </c:pt>
                  <c:pt idx="9">
                    <c:v>220V 60W Electric Soldering Iron Kits With Tools, Tips, And Multimeter</c:v>
                  </c:pt>
                  <c:pt idx="10">
                    <c:v>2PCS/LOT Solar LED Outdoor Intelligent Light Controlled Wall Lamp</c:v>
                  </c:pt>
                  <c:pt idx="11">
                    <c:v>32PCS Portable Cordless Drill Set With Cyclic Battery Drive -26 Variable Speed</c:v>
                  </c:pt>
                  <c:pt idx="12">
                    <c:v>380ML USB Rechargeable Portable Small Blenders And Juicers</c:v>
                  </c:pt>
                  <c:pt idx="13">
                    <c:v>3D Waterproof EVA Plastic Shower Curtain 1.8*2Mtrs</c:v>
                  </c:pt>
                  <c:pt idx="14">
                    <c:v>3PCS Rotary Scraper Thermomix For Kitchen</c:v>
                  </c:pt>
                  <c:pt idx="15">
                    <c:v>3PCS Single Head Knitting Crochet Sweater Needle Set</c:v>
                  </c:pt>
                  <c:pt idx="16">
                    <c:v>40cm Gold DIY Acrylic Wall Sticker Clock</c:v>
                  </c:pt>
                  <c:pt idx="17">
                    <c:v>52 Pieces Cake Decorating Tool Set Gift Kit Baking Supplies</c:v>
                  </c:pt>
                  <c:pt idx="18">
                    <c:v>53 Pieces/Set Yarn Knitting Crochet Hooks With Bag - Pansies</c:v>
                  </c:pt>
                  <c:pt idx="19">
                    <c:v>53Pcs/Set Yarn Knitting Crochet Hooks With Bag - Fortune Cat</c:v>
                  </c:pt>
                  <c:pt idx="20">
                    <c:v>5m Waterproof Spherical LED String Lights Outdoor Ball Chain Lights Party Lighting Decoration Adjustable</c:v>
                  </c:pt>
                  <c:pt idx="21">
                    <c:v>5-PCS Stainless Steel Cooking Pot Set With Steamed Slices</c:v>
                  </c:pt>
                  <c:pt idx="22">
                    <c:v>7-piece Set Of Storage Bags, Travel Storage Bags, Shoe Bags</c:v>
                  </c:pt>
                  <c:pt idx="23">
                    <c:v>Agapeon Toothbrush Holder And Toothpaste Dispenser</c:v>
                  </c:pt>
                  <c:pt idx="24">
                    <c:v>Angle Measuring Tool Full Metal Multi Angle Measuring Tool</c:v>
                  </c:pt>
                  <c:pt idx="25">
                    <c:v>Anti-Skid Absorbent Insulation Coaster  For Home Office</c:v>
                  </c:pt>
                  <c:pt idx="26">
                    <c:v>Artificial Potted Flowers Room Decorative Flowers (2 Pieces)</c:v>
                  </c:pt>
                  <c:pt idx="27">
                    <c:v>Cartoon Car Decoration Cute Individuality For Car Home Desk</c:v>
                  </c:pt>
                  <c:pt idx="28">
                    <c:v>Classic Black Cat Cotton Hemp Pillow Case For Home Car</c:v>
                  </c:pt>
                  <c:pt idx="29">
                    <c:v>Desk Foldable Fan Adjustable Fan Strong Wind 3 Gear Usb</c:v>
                  </c:pt>
                  <c:pt idx="30">
                    <c:v>DIY File Folder, Office Drawer File Holder, Pen Holder, Desktop Storage Rack</c:v>
                  </c:pt>
                  <c:pt idx="31">
                    <c:v>Electric LED UV Mosquito Killer Lamp, Outdoor/Indoor Fly Killer Trap Light -USB</c:v>
                  </c:pt>
                  <c:pt idx="32">
                    <c:v>Electronic Digital Display Vernier Caliper</c:v>
                  </c:pt>
                  <c:pt idx="33">
                    <c:v>Exfoliate And Exfoliate Face Towel - Black</c:v>
                  </c:pt>
                  <c:pt idx="34">
                    <c:v>Foldable Overbed Table/Desk</c:v>
                  </c:pt>
                  <c:pt idx="35">
                    <c:v>Genebre 115 In 1 Screwdriver Repairing Tool Set For IPhone Cellphone Hand Tool</c:v>
                  </c:pt>
                  <c:pt idx="36">
                    <c:v>Intelligent  LED Body Sensor Wireless Lighting Night Light USB</c:v>
                  </c:pt>
                  <c:pt idx="37">
                    <c:v>Large Lazy Inflatable Sofa Chairs PVC Lounger Seat Bag</c:v>
                  </c:pt>
                  <c:pt idx="38">
                    <c:v>LASA 3 Tier Bamboo Shoe Bench Storage Shelf</c:v>
                  </c:pt>
                  <c:pt idx="39">
                    <c:v>LASA Aluminum Folding Truck Hand Cart - 68kg Max</c:v>
                  </c:pt>
                  <c:pt idx="40">
                    <c:v>LASA Digital Thermometer And Hydrometer</c:v>
                  </c:pt>
                  <c:pt idx="41">
                    <c:v>LASA FOLDING TABLE SERVING STAND</c:v>
                  </c:pt>
                  <c:pt idx="42">
                    <c:v>LED Eye Protection  Desk Lamp , Study, Reading, USB Fan - Double Pen Holder</c:v>
                  </c:pt>
                  <c:pt idx="43">
                    <c:v>LED Romantic Spaceship Starry Sky Projector,Children's Bedroom Night Light-Blue</c:v>
                  </c:pt>
                  <c:pt idx="44">
                    <c:v>LED Wall Digital Alarm Clock Study Home 12 / 24H Clock Calendar</c:v>
                  </c:pt>
                  <c:pt idx="45">
                    <c:v>Metal Decorative Hooks Key Hangers Entryway Wall Hooks Towel Hooks - Home</c:v>
                  </c:pt>
                  <c:pt idx="46">
                    <c:v>Multifunction Laser Level With Adjustment Tripod</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Shower Nozzle Cleaning Unclogging Needle Mini Crevice Small Hole Cleaning Brush</c:v>
                  </c:pt>
                  <c:pt idx="53">
                    <c:v>VIC Wireless Vacuum Cleaner Dual Use For Home And Car 120W High Power Powerful</c:v>
                  </c:pt>
                  <c:pt idx="54">
                    <c:v>Watercolour Gold Foil Textured Print Pillow Cover</c:v>
                  </c:pt>
                  <c:pt idx="55">
                    <c:v>Weighing Scale Digital Bathroom Body Fat Scale USB-Black</c:v>
                  </c:pt>
                  <c:pt idx="56">
                    <c:v>Wrought Iron Bathroom Shelf Wall Mounted Free Punch Toilet Rack</c:v>
                  </c:pt>
                </c:lvl>
              </c:multiLvlStrCache>
            </c:multiLvlStrRef>
          </c:cat>
          <c:val>
            <c:numRef>
              <c:f>'product vs discount'!$B$4:$B$118</c:f>
              <c:numCache>
                <c:formatCode>General</c:formatCode>
                <c:ptCount val="57"/>
                <c:pt idx="0">
                  <c:v>0.38</c:v>
                </c:pt>
                <c:pt idx="1">
                  <c:v>0.34</c:v>
                </c:pt>
                <c:pt idx="2">
                  <c:v>0.38</c:v>
                </c:pt>
                <c:pt idx="3">
                  <c:v>0.32</c:v>
                </c:pt>
                <c:pt idx="4">
                  <c:v>0.34</c:v>
                </c:pt>
                <c:pt idx="5">
                  <c:v>0.54</c:v>
                </c:pt>
                <c:pt idx="6">
                  <c:v>0.45</c:v>
                </c:pt>
                <c:pt idx="7">
                  <c:v>0.24</c:v>
                </c:pt>
                <c:pt idx="8">
                  <c:v>0.49</c:v>
                </c:pt>
                <c:pt idx="9">
                  <c:v>0.09</c:v>
                </c:pt>
                <c:pt idx="10">
                  <c:v>0.47</c:v>
                </c:pt>
                <c:pt idx="11">
                  <c:v>0.45</c:v>
                </c:pt>
                <c:pt idx="12">
                  <c:v>0.22</c:v>
                </c:pt>
                <c:pt idx="13">
                  <c:v>0.49</c:v>
                </c:pt>
                <c:pt idx="14">
                  <c:v>0.47</c:v>
                </c:pt>
                <c:pt idx="15">
                  <c:v>0.53</c:v>
                </c:pt>
                <c:pt idx="16">
                  <c:v>0.47</c:v>
                </c:pt>
                <c:pt idx="17">
                  <c:v>0.3</c:v>
                </c:pt>
                <c:pt idx="18">
                  <c:v>0.27</c:v>
                </c:pt>
                <c:pt idx="19">
                  <c:v>0.27</c:v>
                </c:pt>
                <c:pt idx="20">
                  <c:v>0.46</c:v>
                </c:pt>
                <c:pt idx="21">
                  <c:v>0.13</c:v>
                </c:pt>
                <c:pt idx="22">
                  <c:v>0.43</c:v>
                </c:pt>
                <c:pt idx="23">
                  <c:v>0.5</c:v>
                </c:pt>
                <c:pt idx="24">
                  <c:v>0.5</c:v>
                </c:pt>
                <c:pt idx="25">
                  <c:v>0.51</c:v>
                </c:pt>
                <c:pt idx="26">
                  <c:v>0.52</c:v>
                </c:pt>
                <c:pt idx="27">
                  <c:v>0.49</c:v>
                </c:pt>
                <c:pt idx="28">
                  <c:v>0.53</c:v>
                </c:pt>
                <c:pt idx="29">
                  <c:v>0.37</c:v>
                </c:pt>
                <c:pt idx="30">
                  <c:v>0.4</c:v>
                </c:pt>
                <c:pt idx="31">
                  <c:v>0.43</c:v>
                </c:pt>
                <c:pt idx="32">
                  <c:v>0.35</c:v>
                </c:pt>
                <c:pt idx="33">
                  <c:v>0.52</c:v>
                </c:pt>
                <c:pt idx="34">
                  <c:v>0.23</c:v>
                </c:pt>
                <c:pt idx="35">
                  <c:v>0.2</c:v>
                </c:pt>
                <c:pt idx="36">
                  <c:v>0.55000000000000004</c:v>
                </c:pt>
                <c:pt idx="37">
                  <c:v>0.39</c:v>
                </c:pt>
                <c:pt idx="38">
                  <c:v>0.54</c:v>
                </c:pt>
                <c:pt idx="39">
                  <c:v>0.49</c:v>
                </c:pt>
                <c:pt idx="40">
                  <c:v>0.42</c:v>
                </c:pt>
                <c:pt idx="41">
                  <c:v>0.55000000000000004</c:v>
                </c:pt>
                <c:pt idx="42">
                  <c:v>0.48</c:v>
                </c:pt>
                <c:pt idx="43">
                  <c:v>0.35</c:v>
                </c:pt>
                <c:pt idx="44">
                  <c:v>0.19</c:v>
                </c:pt>
                <c:pt idx="45">
                  <c:v>0.47</c:v>
                </c:pt>
                <c:pt idx="46">
                  <c:v>0.33</c:v>
                </c:pt>
                <c:pt idx="47">
                  <c:v>0.46</c:v>
                </c:pt>
                <c:pt idx="48">
                  <c:v>0.26</c:v>
                </c:pt>
                <c:pt idx="49">
                  <c:v>0.25</c:v>
                </c:pt>
                <c:pt idx="50">
                  <c:v>0.18</c:v>
                </c:pt>
                <c:pt idx="51">
                  <c:v>0.41</c:v>
                </c:pt>
                <c:pt idx="52">
                  <c:v>0.21</c:v>
                </c:pt>
                <c:pt idx="53">
                  <c:v>0.49</c:v>
                </c:pt>
                <c:pt idx="54">
                  <c:v>0.45</c:v>
                </c:pt>
                <c:pt idx="55">
                  <c:v>0.37</c:v>
                </c:pt>
                <c:pt idx="56">
                  <c:v>0.28999999999999998</c:v>
                </c:pt>
              </c:numCache>
            </c:numRef>
          </c:val>
          <c:extLst>
            <c:ext xmlns:c16="http://schemas.microsoft.com/office/drawing/2014/chart" uri="{C3380CC4-5D6E-409C-BE32-E72D297353CC}">
              <c16:uniqueId val="{00000000-7B3F-4AB3-A581-A48210E1BCAC}"/>
            </c:ext>
          </c:extLst>
        </c:ser>
        <c:ser>
          <c:idx val="1"/>
          <c:order val="1"/>
          <c:tx>
            <c:strRef>
              <c:f>'product vs discount'!$C$3</c:f>
              <c:strCache>
                <c:ptCount val="1"/>
                <c:pt idx="0">
                  <c:v>Sum of Current price</c:v>
                </c:pt>
              </c:strCache>
            </c:strRef>
          </c:tx>
          <c:spPr>
            <a:solidFill>
              <a:schemeClr val="accent2"/>
            </a:solidFill>
            <a:ln>
              <a:noFill/>
            </a:ln>
            <a:effectLst/>
          </c:spPr>
          <c:invertIfNegative val="0"/>
          <c:cat>
            <c:multiLvlStrRef>
              <c:f>'product vs discount'!$A$4:$A$118</c:f>
              <c:multiLvlStrCache>
                <c:ptCount val="57"/>
                <c:lvl>
                  <c:pt idx="0">
                    <c:v>Medium Discount</c:v>
                  </c:pt>
                  <c:pt idx="1">
                    <c:v>Medium Discount</c:v>
                  </c:pt>
                  <c:pt idx="2">
                    <c:v>Medium Discount</c:v>
                  </c:pt>
                  <c:pt idx="3">
                    <c:v>Medium Discount</c:v>
                  </c:pt>
                  <c:pt idx="4">
                    <c:v>Medium Discount</c:v>
                  </c:pt>
                  <c:pt idx="5">
                    <c:v>High Discount</c:v>
                  </c:pt>
                  <c:pt idx="6">
                    <c:v>High Discount</c:v>
                  </c:pt>
                  <c:pt idx="7">
                    <c:v>Medium Discount</c:v>
                  </c:pt>
                  <c:pt idx="8">
                    <c:v>High Discount</c:v>
                  </c:pt>
                  <c:pt idx="9">
                    <c:v>Low Discount</c:v>
                  </c:pt>
                  <c:pt idx="10">
                    <c:v>High Discount</c:v>
                  </c:pt>
                  <c:pt idx="11">
                    <c:v>High Discount</c:v>
                  </c:pt>
                  <c:pt idx="12">
                    <c:v>Medium Discount</c:v>
                  </c:pt>
                  <c:pt idx="13">
                    <c:v>High Discount</c:v>
                  </c:pt>
                  <c:pt idx="14">
                    <c:v>High Discount</c:v>
                  </c:pt>
                  <c:pt idx="15">
                    <c:v>High Discount</c:v>
                  </c:pt>
                  <c:pt idx="16">
                    <c:v>High Discount</c:v>
                  </c:pt>
                  <c:pt idx="17">
                    <c:v>Medium Discount</c:v>
                  </c:pt>
                  <c:pt idx="18">
                    <c:v>Medium Discount</c:v>
                  </c:pt>
                  <c:pt idx="19">
                    <c:v>Medium Discount</c:v>
                  </c:pt>
                  <c:pt idx="20">
                    <c:v>High Discount</c:v>
                  </c:pt>
                  <c:pt idx="21">
                    <c:v>Low Discount</c:v>
                  </c:pt>
                  <c:pt idx="22">
                    <c:v>High Discount</c:v>
                  </c:pt>
                  <c:pt idx="23">
                    <c:v>High Discount</c:v>
                  </c:pt>
                  <c:pt idx="24">
                    <c:v>High Discount</c:v>
                  </c:pt>
                  <c:pt idx="25">
                    <c:v>High Discount</c:v>
                  </c:pt>
                  <c:pt idx="26">
                    <c:v>High Discount</c:v>
                  </c:pt>
                  <c:pt idx="27">
                    <c:v>High Discount</c:v>
                  </c:pt>
                  <c:pt idx="28">
                    <c:v>High Discount</c:v>
                  </c:pt>
                  <c:pt idx="29">
                    <c:v>Medium Discount</c:v>
                  </c:pt>
                  <c:pt idx="30">
                    <c:v>Medium Discount</c:v>
                  </c:pt>
                  <c:pt idx="31">
                    <c:v>High Discount</c:v>
                  </c:pt>
                  <c:pt idx="32">
                    <c:v>Medium Discount</c:v>
                  </c:pt>
                  <c:pt idx="33">
                    <c:v>High Discount</c:v>
                  </c:pt>
                  <c:pt idx="34">
                    <c:v>Medium Discount</c:v>
                  </c:pt>
                  <c:pt idx="35">
                    <c:v>Medium Discount</c:v>
                  </c:pt>
                  <c:pt idx="36">
                    <c:v>High Discount</c:v>
                  </c:pt>
                  <c:pt idx="37">
                    <c:v>Medium Discount</c:v>
                  </c:pt>
                  <c:pt idx="38">
                    <c:v>High Discount</c:v>
                  </c:pt>
                  <c:pt idx="39">
                    <c:v>High Discount</c:v>
                  </c:pt>
                  <c:pt idx="40">
                    <c:v>High Discount</c:v>
                  </c:pt>
                  <c:pt idx="41">
                    <c:v>High Discount</c:v>
                  </c:pt>
                  <c:pt idx="42">
                    <c:v>High Discount</c:v>
                  </c:pt>
                  <c:pt idx="43">
                    <c:v>Medium Discount</c:v>
                  </c:pt>
                  <c:pt idx="44">
                    <c:v>Low Discount</c:v>
                  </c:pt>
                  <c:pt idx="45">
                    <c:v>High Discount</c:v>
                  </c:pt>
                  <c:pt idx="46">
                    <c:v>Medium Discount</c:v>
                  </c:pt>
                  <c:pt idx="47">
                    <c:v>High Discount</c:v>
                  </c:pt>
                  <c:pt idx="48">
                    <c:v>Medium Discount</c:v>
                  </c:pt>
                  <c:pt idx="49">
                    <c:v>Medium Discount</c:v>
                  </c:pt>
                  <c:pt idx="50">
                    <c:v>Low Discount</c:v>
                  </c:pt>
                  <c:pt idx="51">
                    <c:v>High Discount</c:v>
                  </c:pt>
                  <c:pt idx="52">
                    <c:v>Medium Discount</c:v>
                  </c:pt>
                  <c:pt idx="53">
                    <c:v>High Discount</c:v>
                  </c:pt>
                  <c:pt idx="54">
                    <c:v>High Discount</c:v>
                  </c:pt>
                  <c:pt idx="55">
                    <c:v>Medium Discount</c:v>
                  </c:pt>
                  <c:pt idx="56">
                    <c:v>Medium Discount</c:v>
                  </c:pt>
                </c:lvl>
                <c:lvl>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 Pairs Cowhide Split Leather Work Gloves.32â„‰ Or Above Welding Gloves</c:v>
                  </c:pt>
                  <c:pt idx="9">
                    <c:v>220V 60W Electric Soldering Iron Kits With Tools, Tips, And Multimeter</c:v>
                  </c:pt>
                  <c:pt idx="10">
                    <c:v>2PCS/LOT Solar LED Outdoor Intelligent Light Controlled Wall Lamp</c:v>
                  </c:pt>
                  <c:pt idx="11">
                    <c:v>32PCS Portable Cordless Drill Set With Cyclic Battery Drive -26 Variable Speed</c:v>
                  </c:pt>
                  <c:pt idx="12">
                    <c:v>380ML USB Rechargeable Portable Small Blenders And Juicers</c:v>
                  </c:pt>
                  <c:pt idx="13">
                    <c:v>3D Waterproof EVA Plastic Shower Curtain 1.8*2Mtrs</c:v>
                  </c:pt>
                  <c:pt idx="14">
                    <c:v>3PCS Rotary Scraper Thermomix For Kitchen</c:v>
                  </c:pt>
                  <c:pt idx="15">
                    <c:v>3PCS Single Head Knitting Crochet Sweater Needle Set</c:v>
                  </c:pt>
                  <c:pt idx="16">
                    <c:v>40cm Gold DIY Acrylic Wall Sticker Clock</c:v>
                  </c:pt>
                  <c:pt idx="17">
                    <c:v>52 Pieces Cake Decorating Tool Set Gift Kit Baking Supplies</c:v>
                  </c:pt>
                  <c:pt idx="18">
                    <c:v>53 Pieces/Set Yarn Knitting Crochet Hooks With Bag - Pansies</c:v>
                  </c:pt>
                  <c:pt idx="19">
                    <c:v>53Pcs/Set Yarn Knitting Crochet Hooks With Bag - Fortune Cat</c:v>
                  </c:pt>
                  <c:pt idx="20">
                    <c:v>5m Waterproof Spherical LED String Lights Outdoor Ball Chain Lights Party Lighting Decoration Adjustable</c:v>
                  </c:pt>
                  <c:pt idx="21">
                    <c:v>5-PCS Stainless Steel Cooking Pot Set With Steamed Slices</c:v>
                  </c:pt>
                  <c:pt idx="22">
                    <c:v>7-piece Set Of Storage Bags, Travel Storage Bags, Shoe Bags</c:v>
                  </c:pt>
                  <c:pt idx="23">
                    <c:v>Agapeon Toothbrush Holder And Toothpaste Dispenser</c:v>
                  </c:pt>
                  <c:pt idx="24">
                    <c:v>Angle Measuring Tool Full Metal Multi Angle Measuring Tool</c:v>
                  </c:pt>
                  <c:pt idx="25">
                    <c:v>Anti-Skid Absorbent Insulation Coaster  For Home Office</c:v>
                  </c:pt>
                  <c:pt idx="26">
                    <c:v>Artificial Potted Flowers Room Decorative Flowers (2 Pieces)</c:v>
                  </c:pt>
                  <c:pt idx="27">
                    <c:v>Cartoon Car Decoration Cute Individuality For Car Home Desk</c:v>
                  </c:pt>
                  <c:pt idx="28">
                    <c:v>Classic Black Cat Cotton Hemp Pillow Case For Home Car</c:v>
                  </c:pt>
                  <c:pt idx="29">
                    <c:v>Desk Foldable Fan Adjustable Fan Strong Wind 3 Gear Usb</c:v>
                  </c:pt>
                  <c:pt idx="30">
                    <c:v>DIY File Folder, Office Drawer File Holder, Pen Holder, Desktop Storage Rack</c:v>
                  </c:pt>
                  <c:pt idx="31">
                    <c:v>Electric LED UV Mosquito Killer Lamp, Outdoor/Indoor Fly Killer Trap Light -USB</c:v>
                  </c:pt>
                  <c:pt idx="32">
                    <c:v>Electronic Digital Display Vernier Caliper</c:v>
                  </c:pt>
                  <c:pt idx="33">
                    <c:v>Exfoliate And Exfoliate Face Towel - Black</c:v>
                  </c:pt>
                  <c:pt idx="34">
                    <c:v>Foldable Overbed Table/Desk</c:v>
                  </c:pt>
                  <c:pt idx="35">
                    <c:v>Genebre 115 In 1 Screwdriver Repairing Tool Set For IPhone Cellphone Hand Tool</c:v>
                  </c:pt>
                  <c:pt idx="36">
                    <c:v>Intelligent  LED Body Sensor Wireless Lighting Night Light USB</c:v>
                  </c:pt>
                  <c:pt idx="37">
                    <c:v>Large Lazy Inflatable Sofa Chairs PVC Lounger Seat Bag</c:v>
                  </c:pt>
                  <c:pt idx="38">
                    <c:v>LASA 3 Tier Bamboo Shoe Bench Storage Shelf</c:v>
                  </c:pt>
                  <c:pt idx="39">
                    <c:v>LASA Aluminum Folding Truck Hand Cart - 68kg Max</c:v>
                  </c:pt>
                  <c:pt idx="40">
                    <c:v>LASA Digital Thermometer And Hydrometer</c:v>
                  </c:pt>
                  <c:pt idx="41">
                    <c:v>LASA FOLDING TABLE SERVING STAND</c:v>
                  </c:pt>
                  <c:pt idx="42">
                    <c:v>LED Eye Protection  Desk Lamp , Study, Reading, USB Fan - Double Pen Holder</c:v>
                  </c:pt>
                  <c:pt idx="43">
                    <c:v>LED Romantic Spaceship Starry Sky Projector,Children's Bedroom Night Light-Blue</c:v>
                  </c:pt>
                  <c:pt idx="44">
                    <c:v>LED Wall Digital Alarm Clock Study Home 12 / 24H Clock Calendar</c:v>
                  </c:pt>
                  <c:pt idx="45">
                    <c:v>Metal Decorative Hooks Key Hangers Entryway Wall Hooks Towel Hooks - Home</c:v>
                  </c:pt>
                  <c:pt idx="46">
                    <c:v>Multifunction Laser Level With Adjustment Tripod</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Shower Nozzle Cleaning Unclogging Needle Mini Crevice Small Hole Cleaning Brush</c:v>
                  </c:pt>
                  <c:pt idx="53">
                    <c:v>VIC Wireless Vacuum Cleaner Dual Use For Home And Car 120W High Power Powerful</c:v>
                  </c:pt>
                  <c:pt idx="54">
                    <c:v>Watercolour Gold Foil Textured Print Pillow Cover</c:v>
                  </c:pt>
                  <c:pt idx="55">
                    <c:v>Weighing Scale Digital Bathroom Body Fat Scale USB-Black</c:v>
                  </c:pt>
                  <c:pt idx="56">
                    <c:v>Wrought Iron Bathroom Shelf Wall Mounted Free Punch Toilet Rack</c:v>
                  </c:pt>
                </c:lvl>
              </c:multiLvlStrCache>
            </c:multiLvlStrRef>
          </c:cat>
          <c:val>
            <c:numRef>
              <c:f>'product vs discount'!$C$4:$C$118</c:f>
              <c:numCache>
                <c:formatCode>General</c:formatCode>
                <c:ptCount val="57"/>
                <c:pt idx="0">
                  <c:v>1800</c:v>
                </c:pt>
                <c:pt idx="1">
                  <c:v>990</c:v>
                </c:pt>
                <c:pt idx="2">
                  <c:v>950</c:v>
                </c:pt>
                <c:pt idx="3">
                  <c:v>1350</c:v>
                </c:pt>
                <c:pt idx="4">
                  <c:v>980</c:v>
                </c:pt>
                <c:pt idx="5">
                  <c:v>458</c:v>
                </c:pt>
                <c:pt idx="6">
                  <c:v>1600</c:v>
                </c:pt>
                <c:pt idx="7">
                  <c:v>2319</c:v>
                </c:pt>
                <c:pt idx="8">
                  <c:v>979</c:v>
                </c:pt>
                <c:pt idx="9">
                  <c:v>2999</c:v>
                </c:pt>
                <c:pt idx="10">
                  <c:v>968</c:v>
                </c:pt>
                <c:pt idx="11">
                  <c:v>990</c:v>
                </c:pt>
                <c:pt idx="12">
                  <c:v>1220</c:v>
                </c:pt>
                <c:pt idx="13">
                  <c:v>998</c:v>
                </c:pt>
                <c:pt idx="14">
                  <c:v>1570</c:v>
                </c:pt>
                <c:pt idx="15">
                  <c:v>38</c:v>
                </c:pt>
                <c:pt idx="16">
                  <c:v>552</c:v>
                </c:pt>
                <c:pt idx="17">
                  <c:v>1758</c:v>
                </c:pt>
                <c:pt idx="18">
                  <c:v>1980</c:v>
                </c:pt>
                <c:pt idx="19">
                  <c:v>1940</c:v>
                </c:pt>
                <c:pt idx="20">
                  <c:v>1189</c:v>
                </c:pt>
                <c:pt idx="21">
                  <c:v>2170</c:v>
                </c:pt>
                <c:pt idx="22">
                  <c:v>345</c:v>
                </c:pt>
                <c:pt idx="23">
                  <c:v>1000</c:v>
                </c:pt>
                <c:pt idx="24">
                  <c:v>450</c:v>
                </c:pt>
                <c:pt idx="25">
                  <c:v>332</c:v>
                </c:pt>
                <c:pt idx="26">
                  <c:v>325</c:v>
                </c:pt>
                <c:pt idx="27">
                  <c:v>330</c:v>
                </c:pt>
                <c:pt idx="28">
                  <c:v>171</c:v>
                </c:pt>
                <c:pt idx="29">
                  <c:v>988</c:v>
                </c:pt>
                <c:pt idx="30">
                  <c:v>1620</c:v>
                </c:pt>
                <c:pt idx="31">
                  <c:v>509</c:v>
                </c:pt>
                <c:pt idx="32">
                  <c:v>420</c:v>
                </c:pt>
                <c:pt idx="33">
                  <c:v>185</c:v>
                </c:pt>
                <c:pt idx="34">
                  <c:v>1650</c:v>
                </c:pt>
                <c:pt idx="35">
                  <c:v>799</c:v>
                </c:pt>
                <c:pt idx="36">
                  <c:v>2115</c:v>
                </c:pt>
                <c:pt idx="37">
                  <c:v>3750</c:v>
                </c:pt>
                <c:pt idx="38">
                  <c:v>2048</c:v>
                </c:pt>
                <c:pt idx="39">
                  <c:v>2025</c:v>
                </c:pt>
                <c:pt idx="40">
                  <c:v>501</c:v>
                </c:pt>
                <c:pt idx="41">
                  <c:v>1274</c:v>
                </c:pt>
                <c:pt idx="42">
                  <c:v>1820</c:v>
                </c:pt>
                <c:pt idx="43">
                  <c:v>880</c:v>
                </c:pt>
                <c:pt idx="44">
                  <c:v>2999</c:v>
                </c:pt>
                <c:pt idx="45">
                  <c:v>527</c:v>
                </c:pt>
                <c:pt idx="46">
                  <c:v>1680</c:v>
                </c:pt>
                <c:pt idx="47">
                  <c:v>195</c:v>
                </c:pt>
                <c:pt idx="48">
                  <c:v>1740</c:v>
                </c:pt>
                <c:pt idx="49">
                  <c:v>2199</c:v>
                </c:pt>
                <c:pt idx="50">
                  <c:v>2880</c:v>
                </c:pt>
                <c:pt idx="51">
                  <c:v>389</c:v>
                </c:pt>
                <c:pt idx="52">
                  <c:v>3640</c:v>
                </c:pt>
                <c:pt idx="53">
                  <c:v>445</c:v>
                </c:pt>
                <c:pt idx="54">
                  <c:v>382</c:v>
                </c:pt>
                <c:pt idx="55">
                  <c:v>1580</c:v>
                </c:pt>
                <c:pt idx="56">
                  <c:v>2300</c:v>
                </c:pt>
              </c:numCache>
            </c:numRef>
          </c:val>
          <c:extLst>
            <c:ext xmlns:c16="http://schemas.microsoft.com/office/drawing/2014/chart" uri="{C3380CC4-5D6E-409C-BE32-E72D297353CC}">
              <c16:uniqueId val="{00000001-7B3F-4AB3-A581-A48210E1BCAC}"/>
            </c:ext>
          </c:extLst>
        </c:ser>
        <c:ser>
          <c:idx val="2"/>
          <c:order val="2"/>
          <c:tx>
            <c:strRef>
              <c:f>'product vs discount'!$D$3</c:f>
              <c:strCache>
                <c:ptCount val="1"/>
                <c:pt idx="0">
                  <c:v>Sum of Review</c:v>
                </c:pt>
              </c:strCache>
            </c:strRef>
          </c:tx>
          <c:spPr>
            <a:solidFill>
              <a:schemeClr val="accent3"/>
            </a:solidFill>
            <a:ln>
              <a:noFill/>
            </a:ln>
            <a:effectLst/>
          </c:spPr>
          <c:invertIfNegative val="0"/>
          <c:cat>
            <c:multiLvlStrRef>
              <c:f>'product vs discount'!$A$4:$A$118</c:f>
              <c:multiLvlStrCache>
                <c:ptCount val="57"/>
                <c:lvl>
                  <c:pt idx="0">
                    <c:v>Medium Discount</c:v>
                  </c:pt>
                  <c:pt idx="1">
                    <c:v>Medium Discount</c:v>
                  </c:pt>
                  <c:pt idx="2">
                    <c:v>Medium Discount</c:v>
                  </c:pt>
                  <c:pt idx="3">
                    <c:v>Medium Discount</c:v>
                  </c:pt>
                  <c:pt idx="4">
                    <c:v>Medium Discount</c:v>
                  </c:pt>
                  <c:pt idx="5">
                    <c:v>High Discount</c:v>
                  </c:pt>
                  <c:pt idx="6">
                    <c:v>High Discount</c:v>
                  </c:pt>
                  <c:pt idx="7">
                    <c:v>Medium Discount</c:v>
                  </c:pt>
                  <c:pt idx="8">
                    <c:v>High Discount</c:v>
                  </c:pt>
                  <c:pt idx="9">
                    <c:v>Low Discount</c:v>
                  </c:pt>
                  <c:pt idx="10">
                    <c:v>High Discount</c:v>
                  </c:pt>
                  <c:pt idx="11">
                    <c:v>High Discount</c:v>
                  </c:pt>
                  <c:pt idx="12">
                    <c:v>Medium Discount</c:v>
                  </c:pt>
                  <c:pt idx="13">
                    <c:v>High Discount</c:v>
                  </c:pt>
                  <c:pt idx="14">
                    <c:v>High Discount</c:v>
                  </c:pt>
                  <c:pt idx="15">
                    <c:v>High Discount</c:v>
                  </c:pt>
                  <c:pt idx="16">
                    <c:v>High Discount</c:v>
                  </c:pt>
                  <c:pt idx="17">
                    <c:v>Medium Discount</c:v>
                  </c:pt>
                  <c:pt idx="18">
                    <c:v>Medium Discount</c:v>
                  </c:pt>
                  <c:pt idx="19">
                    <c:v>Medium Discount</c:v>
                  </c:pt>
                  <c:pt idx="20">
                    <c:v>High Discount</c:v>
                  </c:pt>
                  <c:pt idx="21">
                    <c:v>Low Discount</c:v>
                  </c:pt>
                  <c:pt idx="22">
                    <c:v>High Discount</c:v>
                  </c:pt>
                  <c:pt idx="23">
                    <c:v>High Discount</c:v>
                  </c:pt>
                  <c:pt idx="24">
                    <c:v>High Discount</c:v>
                  </c:pt>
                  <c:pt idx="25">
                    <c:v>High Discount</c:v>
                  </c:pt>
                  <c:pt idx="26">
                    <c:v>High Discount</c:v>
                  </c:pt>
                  <c:pt idx="27">
                    <c:v>High Discount</c:v>
                  </c:pt>
                  <c:pt idx="28">
                    <c:v>High Discount</c:v>
                  </c:pt>
                  <c:pt idx="29">
                    <c:v>Medium Discount</c:v>
                  </c:pt>
                  <c:pt idx="30">
                    <c:v>Medium Discount</c:v>
                  </c:pt>
                  <c:pt idx="31">
                    <c:v>High Discount</c:v>
                  </c:pt>
                  <c:pt idx="32">
                    <c:v>Medium Discount</c:v>
                  </c:pt>
                  <c:pt idx="33">
                    <c:v>High Discount</c:v>
                  </c:pt>
                  <c:pt idx="34">
                    <c:v>Medium Discount</c:v>
                  </c:pt>
                  <c:pt idx="35">
                    <c:v>Medium Discount</c:v>
                  </c:pt>
                  <c:pt idx="36">
                    <c:v>High Discount</c:v>
                  </c:pt>
                  <c:pt idx="37">
                    <c:v>Medium Discount</c:v>
                  </c:pt>
                  <c:pt idx="38">
                    <c:v>High Discount</c:v>
                  </c:pt>
                  <c:pt idx="39">
                    <c:v>High Discount</c:v>
                  </c:pt>
                  <c:pt idx="40">
                    <c:v>High Discount</c:v>
                  </c:pt>
                  <c:pt idx="41">
                    <c:v>High Discount</c:v>
                  </c:pt>
                  <c:pt idx="42">
                    <c:v>High Discount</c:v>
                  </c:pt>
                  <c:pt idx="43">
                    <c:v>Medium Discount</c:v>
                  </c:pt>
                  <c:pt idx="44">
                    <c:v>Low Discount</c:v>
                  </c:pt>
                  <c:pt idx="45">
                    <c:v>High Discount</c:v>
                  </c:pt>
                  <c:pt idx="46">
                    <c:v>Medium Discount</c:v>
                  </c:pt>
                  <c:pt idx="47">
                    <c:v>High Discount</c:v>
                  </c:pt>
                  <c:pt idx="48">
                    <c:v>Medium Discount</c:v>
                  </c:pt>
                  <c:pt idx="49">
                    <c:v>Medium Discount</c:v>
                  </c:pt>
                  <c:pt idx="50">
                    <c:v>Low Discount</c:v>
                  </c:pt>
                  <c:pt idx="51">
                    <c:v>High Discount</c:v>
                  </c:pt>
                  <c:pt idx="52">
                    <c:v>Medium Discount</c:v>
                  </c:pt>
                  <c:pt idx="53">
                    <c:v>High Discount</c:v>
                  </c:pt>
                  <c:pt idx="54">
                    <c:v>High Discount</c:v>
                  </c:pt>
                  <c:pt idx="55">
                    <c:v>Medium Discount</c:v>
                  </c:pt>
                  <c:pt idx="56">
                    <c:v>Medium Discount</c:v>
                  </c:pt>
                </c:lvl>
                <c:lvl>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 Pairs Cowhide Split Leather Work Gloves.32â„‰ Or Above Welding Gloves</c:v>
                  </c:pt>
                  <c:pt idx="9">
                    <c:v>220V 60W Electric Soldering Iron Kits With Tools, Tips, And Multimeter</c:v>
                  </c:pt>
                  <c:pt idx="10">
                    <c:v>2PCS/LOT Solar LED Outdoor Intelligent Light Controlled Wall Lamp</c:v>
                  </c:pt>
                  <c:pt idx="11">
                    <c:v>32PCS Portable Cordless Drill Set With Cyclic Battery Drive -26 Variable Speed</c:v>
                  </c:pt>
                  <c:pt idx="12">
                    <c:v>380ML USB Rechargeable Portable Small Blenders And Juicers</c:v>
                  </c:pt>
                  <c:pt idx="13">
                    <c:v>3D Waterproof EVA Plastic Shower Curtain 1.8*2Mtrs</c:v>
                  </c:pt>
                  <c:pt idx="14">
                    <c:v>3PCS Rotary Scraper Thermomix For Kitchen</c:v>
                  </c:pt>
                  <c:pt idx="15">
                    <c:v>3PCS Single Head Knitting Crochet Sweater Needle Set</c:v>
                  </c:pt>
                  <c:pt idx="16">
                    <c:v>40cm Gold DIY Acrylic Wall Sticker Clock</c:v>
                  </c:pt>
                  <c:pt idx="17">
                    <c:v>52 Pieces Cake Decorating Tool Set Gift Kit Baking Supplies</c:v>
                  </c:pt>
                  <c:pt idx="18">
                    <c:v>53 Pieces/Set Yarn Knitting Crochet Hooks With Bag - Pansies</c:v>
                  </c:pt>
                  <c:pt idx="19">
                    <c:v>53Pcs/Set Yarn Knitting Crochet Hooks With Bag - Fortune Cat</c:v>
                  </c:pt>
                  <c:pt idx="20">
                    <c:v>5m Waterproof Spherical LED String Lights Outdoor Ball Chain Lights Party Lighting Decoration Adjustable</c:v>
                  </c:pt>
                  <c:pt idx="21">
                    <c:v>5-PCS Stainless Steel Cooking Pot Set With Steamed Slices</c:v>
                  </c:pt>
                  <c:pt idx="22">
                    <c:v>7-piece Set Of Storage Bags, Travel Storage Bags, Shoe Bags</c:v>
                  </c:pt>
                  <c:pt idx="23">
                    <c:v>Agapeon Toothbrush Holder And Toothpaste Dispenser</c:v>
                  </c:pt>
                  <c:pt idx="24">
                    <c:v>Angle Measuring Tool Full Metal Multi Angle Measuring Tool</c:v>
                  </c:pt>
                  <c:pt idx="25">
                    <c:v>Anti-Skid Absorbent Insulation Coaster  For Home Office</c:v>
                  </c:pt>
                  <c:pt idx="26">
                    <c:v>Artificial Potted Flowers Room Decorative Flowers (2 Pieces)</c:v>
                  </c:pt>
                  <c:pt idx="27">
                    <c:v>Cartoon Car Decoration Cute Individuality For Car Home Desk</c:v>
                  </c:pt>
                  <c:pt idx="28">
                    <c:v>Classic Black Cat Cotton Hemp Pillow Case For Home Car</c:v>
                  </c:pt>
                  <c:pt idx="29">
                    <c:v>Desk Foldable Fan Adjustable Fan Strong Wind 3 Gear Usb</c:v>
                  </c:pt>
                  <c:pt idx="30">
                    <c:v>DIY File Folder, Office Drawer File Holder, Pen Holder, Desktop Storage Rack</c:v>
                  </c:pt>
                  <c:pt idx="31">
                    <c:v>Electric LED UV Mosquito Killer Lamp, Outdoor/Indoor Fly Killer Trap Light -USB</c:v>
                  </c:pt>
                  <c:pt idx="32">
                    <c:v>Electronic Digital Display Vernier Caliper</c:v>
                  </c:pt>
                  <c:pt idx="33">
                    <c:v>Exfoliate And Exfoliate Face Towel - Black</c:v>
                  </c:pt>
                  <c:pt idx="34">
                    <c:v>Foldable Overbed Table/Desk</c:v>
                  </c:pt>
                  <c:pt idx="35">
                    <c:v>Genebre 115 In 1 Screwdriver Repairing Tool Set For IPhone Cellphone Hand Tool</c:v>
                  </c:pt>
                  <c:pt idx="36">
                    <c:v>Intelligent  LED Body Sensor Wireless Lighting Night Light USB</c:v>
                  </c:pt>
                  <c:pt idx="37">
                    <c:v>Large Lazy Inflatable Sofa Chairs PVC Lounger Seat Bag</c:v>
                  </c:pt>
                  <c:pt idx="38">
                    <c:v>LASA 3 Tier Bamboo Shoe Bench Storage Shelf</c:v>
                  </c:pt>
                  <c:pt idx="39">
                    <c:v>LASA Aluminum Folding Truck Hand Cart - 68kg Max</c:v>
                  </c:pt>
                  <c:pt idx="40">
                    <c:v>LASA Digital Thermometer And Hydrometer</c:v>
                  </c:pt>
                  <c:pt idx="41">
                    <c:v>LASA FOLDING TABLE SERVING STAND</c:v>
                  </c:pt>
                  <c:pt idx="42">
                    <c:v>LED Eye Protection  Desk Lamp , Study, Reading, USB Fan - Double Pen Holder</c:v>
                  </c:pt>
                  <c:pt idx="43">
                    <c:v>LED Romantic Spaceship Starry Sky Projector,Children's Bedroom Night Light-Blue</c:v>
                  </c:pt>
                  <c:pt idx="44">
                    <c:v>LED Wall Digital Alarm Clock Study Home 12 / 24H Clock Calendar</c:v>
                  </c:pt>
                  <c:pt idx="45">
                    <c:v>Metal Decorative Hooks Key Hangers Entryway Wall Hooks Towel Hooks - Home</c:v>
                  </c:pt>
                  <c:pt idx="46">
                    <c:v>Multifunction Laser Level With Adjustment Tripod</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Shower Nozzle Cleaning Unclogging Needle Mini Crevice Small Hole Cleaning Brush</c:v>
                  </c:pt>
                  <c:pt idx="53">
                    <c:v>VIC Wireless Vacuum Cleaner Dual Use For Home And Car 120W High Power Powerful</c:v>
                  </c:pt>
                  <c:pt idx="54">
                    <c:v>Watercolour Gold Foil Textured Print Pillow Cover</c:v>
                  </c:pt>
                  <c:pt idx="55">
                    <c:v>Weighing Scale Digital Bathroom Body Fat Scale USB-Black</c:v>
                  </c:pt>
                  <c:pt idx="56">
                    <c:v>Wrought Iron Bathroom Shelf Wall Mounted Free Punch Toilet Rack</c:v>
                  </c:pt>
                </c:lvl>
              </c:multiLvlStrCache>
            </c:multiLvlStrRef>
          </c:cat>
          <c:val>
            <c:numRef>
              <c:f>'product vs discount'!$D$4:$D$118</c:f>
              <c:numCache>
                <c:formatCode>General</c:formatCode>
                <c:ptCount val="57"/>
                <c:pt idx="0">
                  <c:v>-2</c:v>
                </c:pt>
                <c:pt idx="1">
                  <c:v>-39</c:v>
                </c:pt>
                <c:pt idx="2">
                  <c:v>-2</c:v>
                </c:pt>
                <c:pt idx="3">
                  <c:v>-13</c:v>
                </c:pt>
                <c:pt idx="4">
                  <c:v>-12</c:v>
                </c:pt>
                <c:pt idx="5">
                  <c:v>-10</c:v>
                </c:pt>
                <c:pt idx="6">
                  <c:v>-5</c:v>
                </c:pt>
                <c:pt idx="7">
                  <c:v>-55</c:v>
                </c:pt>
                <c:pt idx="8">
                  <c:v>-1</c:v>
                </c:pt>
                <c:pt idx="9">
                  <c:v>-15</c:v>
                </c:pt>
                <c:pt idx="10">
                  <c:v>-6</c:v>
                </c:pt>
                <c:pt idx="11">
                  <c:v>-6</c:v>
                </c:pt>
                <c:pt idx="12">
                  <c:v>-16</c:v>
                </c:pt>
                <c:pt idx="13">
                  <c:v>-44</c:v>
                </c:pt>
                <c:pt idx="14">
                  <c:v>-7</c:v>
                </c:pt>
                <c:pt idx="15">
                  <c:v>-13</c:v>
                </c:pt>
                <c:pt idx="16">
                  <c:v>-12</c:v>
                </c:pt>
                <c:pt idx="17">
                  <c:v>-20</c:v>
                </c:pt>
                <c:pt idx="18">
                  <c:v>-32</c:v>
                </c:pt>
                <c:pt idx="19">
                  <c:v>-20</c:v>
                </c:pt>
                <c:pt idx="20">
                  <c:v>-1</c:v>
                </c:pt>
                <c:pt idx="21">
                  <c:v>-6</c:v>
                </c:pt>
                <c:pt idx="22">
                  <c:v>-6</c:v>
                </c:pt>
                <c:pt idx="23">
                  <c:v>-7</c:v>
                </c:pt>
                <c:pt idx="24">
                  <c:v>-1</c:v>
                </c:pt>
                <c:pt idx="25">
                  <c:v>-2</c:v>
                </c:pt>
                <c:pt idx="26">
                  <c:v>-15</c:v>
                </c:pt>
                <c:pt idx="27">
                  <c:v>-1</c:v>
                </c:pt>
                <c:pt idx="28">
                  <c:v>-2</c:v>
                </c:pt>
                <c:pt idx="29">
                  <c:v>-2</c:v>
                </c:pt>
                <c:pt idx="30">
                  <c:v>-1</c:v>
                </c:pt>
                <c:pt idx="31">
                  <c:v>-5</c:v>
                </c:pt>
                <c:pt idx="32">
                  <c:v>-49</c:v>
                </c:pt>
                <c:pt idx="33">
                  <c:v>-9</c:v>
                </c:pt>
                <c:pt idx="34">
                  <c:v>-14</c:v>
                </c:pt>
                <c:pt idx="35">
                  <c:v>-12</c:v>
                </c:pt>
                <c:pt idx="36">
                  <c:v>-13</c:v>
                </c:pt>
                <c:pt idx="37">
                  <c:v>-5</c:v>
                </c:pt>
                <c:pt idx="38">
                  <c:v>-7</c:v>
                </c:pt>
                <c:pt idx="39">
                  <c:v>-3</c:v>
                </c:pt>
                <c:pt idx="40">
                  <c:v>-6</c:v>
                </c:pt>
                <c:pt idx="41">
                  <c:v>-5</c:v>
                </c:pt>
                <c:pt idx="42">
                  <c:v>-9</c:v>
                </c:pt>
                <c:pt idx="43">
                  <c:v>-6</c:v>
                </c:pt>
                <c:pt idx="44">
                  <c:v>-5</c:v>
                </c:pt>
                <c:pt idx="45">
                  <c:v>-14</c:v>
                </c:pt>
                <c:pt idx="46">
                  <c:v>-9</c:v>
                </c:pt>
                <c:pt idx="47">
                  <c:v>-2</c:v>
                </c:pt>
                <c:pt idx="48">
                  <c:v>-5</c:v>
                </c:pt>
                <c:pt idx="49">
                  <c:v>-24</c:v>
                </c:pt>
                <c:pt idx="50">
                  <c:v>-12</c:v>
                </c:pt>
                <c:pt idx="51">
                  <c:v>-36</c:v>
                </c:pt>
                <c:pt idx="52">
                  <c:v>-1</c:v>
                </c:pt>
                <c:pt idx="53">
                  <c:v>-69</c:v>
                </c:pt>
                <c:pt idx="54">
                  <c:v>-17</c:v>
                </c:pt>
                <c:pt idx="55">
                  <c:v>-7</c:v>
                </c:pt>
                <c:pt idx="56">
                  <c:v>-5</c:v>
                </c:pt>
              </c:numCache>
            </c:numRef>
          </c:val>
          <c:extLst>
            <c:ext xmlns:c16="http://schemas.microsoft.com/office/drawing/2014/chart" uri="{C3380CC4-5D6E-409C-BE32-E72D297353CC}">
              <c16:uniqueId val="{00000003-7B3F-4AB3-A581-A48210E1BCAC}"/>
            </c:ext>
          </c:extLst>
        </c:ser>
        <c:dLbls>
          <c:showLegendKey val="0"/>
          <c:showVal val="0"/>
          <c:showCatName val="0"/>
          <c:showSerName val="0"/>
          <c:showPercent val="0"/>
          <c:showBubbleSize val="0"/>
        </c:dLbls>
        <c:gapWidth val="219"/>
        <c:overlap val="-27"/>
        <c:axId val="517737120"/>
        <c:axId val="517737776"/>
      </c:barChart>
      <c:catAx>
        <c:axId val="5177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37776"/>
        <c:crosses val="autoZero"/>
        <c:auto val="1"/>
        <c:lblAlgn val="ctr"/>
        <c:lblOffset val="100"/>
        <c:noMultiLvlLbl val="0"/>
      </c:catAx>
      <c:valAx>
        <c:axId val="51773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3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sal.xlsx]product vs discount!PivotTable3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'product vs discount'!$B$3</c:f>
              <c:strCache>
                <c:ptCount val="1"/>
                <c:pt idx="0">
                  <c:v>Sum of Discount</c:v>
                </c:pt>
              </c:strCache>
            </c:strRef>
          </c:tx>
          <c:spPr>
            <a:solidFill>
              <a:schemeClr val="accent1"/>
            </a:solidFill>
            <a:ln>
              <a:noFill/>
            </a:ln>
            <a:effectLst/>
          </c:spPr>
          <c:cat>
            <c:multiLvlStrRef>
              <c:f>'product vs discount'!$A$4:$A$118</c:f>
              <c:multiLvlStrCache>
                <c:ptCount val="57"/>
                <c:lvl>
                  <c:pt idx="0">
                    <c:v>Medium Discount</c:v>
                  </c:pt>
                  <c:pt idx="1">
                    <c:v>Medium Discount</c:v>
                  </c:pt>
                  <c:pt idx="2">
                    <c:v>Medium Discount</c:v>
                  </c:pt>
                  <c:pt idx="3">
                    <c:v>Medium Discount</c:v>
                  </c:pt>
                  <c:pt idx="4">
                    <c:v>Medium Discount</c:v>
                  </c:pt>
                  <c:pt idx="5">
                    <c:v>High Discount</c:v>
                  </c:pt>
                  <c:pt idx="6">
                    <c:v>High Discount</c:v>
                  </c:pt>
                  <c:pt idx="7">
                    <c:v>Medium Discount</c:v>
                  </c:pt>
                  <c:pt idx="8">
                    <c:v>High Discount</c:v>
                  </c:pt>
                  <c:pt idx="9">
                    <c:v>Low Discount</c:v>
                  </c:pt>
                  <c:pt idx="10">
                    <c:v>High Discount</c:v>
                  </c:pt>
                  <c:pt idx="11">
                    <c:v>High Discount</c:v>
                  </c:pt>
                  <c:pt idx="12">
                    <c:v>Medium Discount</c:v>
                  </c:pt>
                  <c:pt idx="13">
                    <c:v>High Discount</c:v>
                  </c:pt>
                  <c:pt idx="14">
                    <c:v>High Discount</c:v>
                  </c:pt>
                  <c:pt idx="15">
                    <c:v>High Discount</c:v>
                  </c:pt>
                  <c:pt idx="16">
                    <c:v>High Discount</c:v>
                  </c:pt>
                  <c:pt idx="17">
                    <c:v>Medium Discount</c:v>
                  </c:pt>
                  <c:pt idx="18">
                    <c:v>Medium Discount</c:v>
                  </c:pt>
                  <c:pt idx="19">
                    <c:v>Medium Discount</c:v>
                  </c:pt>
                  <c:pt idx="20">
                    <c:v>High Discount</c:v>
                  </c:pt>
                  <c:pt idx="21">
                    <c:v>Low Discount</c:v>
                  </c:pt>
                  <c:pt idx="22">
                    <c:v>High Discount</c:v>
                  </c:pt>
                  <c:pt idx="23">
                    <c:v>High Discount</c:v>
                  </c:pt>
                  <c:pt idx="24">
                    <c:v>High Discount</c:v>
                  </c:pt>
                  <c:pt idx="25">
                    <c:v>High Discount</c:v>
                  </c:pt>
                  <c:pt idx="26">
                    <c:v>High Discount</c:v>
                  </c:pt>
                  <c:pt idx="27">
                    <c:v>High Discount</c:v>
                  </c:pt>
                  <c:pt idx="28">
                    <c:v>High Discount</c:v>
                  </c:pt>
                  <c:pt idx="29">
                    <c:v>Medium Discount</c:v>
                  </c:pt>
                  <c:pt idx="30">
                    <c:v>Medium Discount</c:v>
                  </c:pt>
                  <c:pt idx="31">
                    <c:v>High Discount</c:v>
                  </c:pt>
                  <c:pt idx="32">
                    <c:v>Medium Discount</c:v>
                  </c:pt>
                  <c:pt idx="33">
                    <c:v>High Discount</c:v>
                  </c:pt>
                  <c:pt idx="34">
                    <c:v>Medium Discount</c:v>
                  </c:pt>
                  <c:pt idx="35">
                    <c:v>Medium Discount</c:v>
                  </c:pt>
                  <c:pt idx="36">
                    <c:v>High Discount</c:v>
                  </c:pt>
                  <c:pt idx="37">
                    <c:v>Medium Discount</c:v>
                  </c:pt>
                  <c:pt idx="38">
                    <c:v>High Discount</c:v>
                  </c:pt>
                  <c:pt idx="39">
                    <c:v>High Discount</c:v>
                  </c:pt>
                  <c:pt idx="40">
                    <c:v>High Discount</c:v>
                  </c:pt>
                  <c:pt idx="41">
                    <c:v>High Discount</c:v>
                  </c:pt>
                  <c:pt idx="42">
                    <c:v>High Discount</c:v>
                  </c:pt>
                  <c:pt idx="43">
                    <c:v>Medium Discount</c:v>
                  </c:pt>
                  <c:pt idx="44">
                    <c:v>Low Discount</c:v>
                  </c:pt>
                  <c:pt idx="45">
                    <c:v>High Discount</c:v>
                  </c:pt>
                  <c:pt idx="46">
                    <c:v>Medium Discount</c:v>
                  </c:pt>
                  <c:pt idx="47">
                    <c:v>High Discount</c:v>
                  </c:pt>
                  <c:pt idx="48">
                    <c:v>Medium Discount</c:v>
                  </c:pt>
                  <c:pt idx="49">
                    <c:v>Medium Discount</c:v>
                  </c:pt>
                  <c:pt idx="50">
                    <c:v>Low Discount</c:v>
                  </c:pt>
                  <c:pt idx="51">
                    <c:v>High Discount</c:v>
                  </c:pt>
                  <c:pt idx="52">
                    <c:v>Medium Discount</c:v>
                  </c:pt>
                  <c:pt idx="53">
                    <c:v>High Discount</c:v>
                  </c:pt>
                  <c:pt idx="54">
                    <c:v>High Discount</c:v>
                  </c:pt>
                  <c:pt idx="55">
                    <c:v>Medium Discount</c:v>
                  </c:pt>
                  <c:pt idx="56">
                    <c:v>Medium Discount</c:v>
                  </c:pt>
                </c:lvl>
                <c:lvl>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 Pairs Cowhide Split Leather Work Gloves.32â„‰ Or Above Welding Gloves</c:v>
                  </c:pt>
                  <c:pt idx="9">
                    <c:v>220V 60W Electric Soldering Iron Kits With Tools, Tips, And Multimeter</c:v>
                  </c:pt>
                  <c:pt idx="10">
                    <c:v>2PCS/LOT Solar LED Outdoor Intelligent Light Controlled Wall Lamp</c:v>
                  </c:pt>
                  <c:pt idx="11">
                    <c:v>32PCS Portable Cordless Drill Set With Cyclic Battery Drive -26 Variable Speed</c:v>
                  </c:pt>
                  <c:pt idx="12">
                    <c:v>380ML USB Rechargeable Portable Small Blenders And Juicers</c:v>
                  </c:pt>
                  <c:pt idx="13">
                    <c:v>3D Waterproof EVA Plastic Shower Curtain 1.8*2Mtrs</c:v>
                  </c:pt>
                  <c:pt idx="14">
                    <c:v>3PCS Rotary Scraper Thermomix For Kitchen</c:v>
                  </c:pt>
                  <c:pt idx="15">
                    <c:v>3PCS Single Head Knitting Crochet Sweater Needle Set</c:v>
                  </c:pt>
                  <c:pt idx="16">
                    <c:v>40cm Gold DIY Acrylic Wall Sticker Clock</c:v>
                  </c:pt>
                  <c:pt idx="17">
                    <c:v>52 Pieces Cake Decorating Tool Set Gift Kit Baking Supplies</c:v>
                  </c:pt>
                  <c:pt idx="18">
                    <c:v>53 Pieces/Set Yarn Knitting Crochet Hooks With Bag - Pansies</c:v>
                  </c:pt>
                  <c:pt idx="19">
                    <c:v>53Pcs/Set Yarn Knitting Crochet Hooks With Bag - Fortune Cat</c:v>
                  </c:pt>
                  <c:pt idx="20">
                    <c:v>5m Waterproof Spherical LED String Lights Outdoor Ball Chain Lights Party Lighting Decoration Adjustable</c:v>
                  </c:pt>
                  <c:pt idx="21">
                    <c:v>5-PCS Stainless Steel Cooking Pot Set With Steamed Slices</c:v>
                  </c:pt>
                  <c:pt idx="22">
                    <c:v>7-piece Set Of Storage Bags, Travel Storage Bags, Shoe Bags</c:v>
                  </c:pt>
                  <c:pt idx="23">
                    <c:v>Agapeon Toothbrush Holder And Toothpaste Dispenser</c:v>
                  </c:pt>
                  <c:pt idx="24">
                    <c:v>Angle Measuring Tool Full Metal Multi Angle Measuring Tool</c:v>
                  </c:pt>
                  <c:pt idx="25">
                    <c:v>Anti-Skid Absorbent Insulation Coaster  For Home Office</c:v>
                  </c:pt>
                  <c:pt idx="26">
                    <c:v>Artificial Potted Flowers Room Decorative Flowers (2 Pieces)</c:v>
                  </c:pt>
                  <c:pt idx="27">
                    <c:v>Cartoon Car Decoration Cute Individuality For Car Home Desk</c:v>
                  </c:pt>
                  <c:pt idx="28">
                    <c:v>Classic Black Cat Cotton Hemp Pillow Case For Home Car</c:v>
                  </c:pt>
                  <c:pt idx="29">
                    <c:v>Desk Foldable Fan Adjustable Fan Strong Wind 3 Gear Usb</c:v>
                  </c:pt>
                  <c:pt idx="30">
                    <c:v>DIY File Folder, Office Drawer File Holder, Pen Holder, Desktop Storage Rack</c:v>
                  </c:pt>
                  <c:pt idx="31">
                    <c:v>Electric LED UV Mosquito Killer Lamp, Outdoor/Indoor Fly Killer Trap Light -USB</c:v>
                  </c:pt>
                  <c:pt idx="32">
                    <c:v>Electronic Digital Display Vernier Caliper</c:v>
                  </c:pt>
                  <c:pt idx="33">
                    <c:v>Exfoliate And Exfoliate Face Towel - Black</c:v>
                  </c:pt>
                  <c:pt idx="34">
                    <c:v>Foldable Overbed Table/Desk</c:v>
                  </c:pt>
                  <c:pt idx="35">
                    <c:v>Genebre 115 In 1 Screwdriver Repairing Tool Set For IPhone Cellphone Hand Tool</c:v>
                  </c:pt>
                  <c:pt idx="36">
                    <c:v>Intelligent  LED Body Sensor Wireless Lighting Night Light USB</c:v>
                  </c:pt>
                  <c:pt idx="37">
                    <c:v>Large Lazy Inflatable Sofa Chairs PVC Lounger Seat Bag</c:v>
                  </c:pt>
                  <c:pt idx="38">
                    <c:v>LASA 3 Tier Bamboo Shoe Bench Storage Shelf</c:v>
                  </c:pt>
                  <c:pt idx="39">
                    <c:v>LASA Aluminum Folding Truck Hand Cart - 68kg Max</c:v>
                  </c:pt>
                  <c:pt idx="40">
                    <c:v>LASA Digital Thermometer And Hydrometer</c:v>
                  </c:pt>
                  <c:pt idx="41">
                    <c:v>LASA FOLDING TABLE SERVING STAND</c:v>
                  </c:pt>
                  <c:pt idx="42">
                    <c:v>LED Eye Protection  Desk Lamp , Study, Reading, USB Fan - Double Pen Holder</c:v>
                  </c:pt>
                  <c:pt idx="43">
                    <c:v>LED Romantic Spaceship Starry Sky Projector,Children's Bedroom Night Light-Blue</c:v>
                  </c:pt>
                  <c:pt idx="44">
                    <c:v>LED Wall Digital Alarm Clock Study Home 12 / 24H Clock Calendar</c:v>
                  </c:pt>
                  <c:pt idx="45">
                    <c:v>Metal Decorative Hooks Key Hangers Entryway Wall Hooks Towel Hooks - Home</c:v>
                  </c:pt>
                  <c:pt idx="46">
                    <c:v>Multifunction Laser Level With Adjustment Tripod</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Shower Nozzle Cleaning Unclogging Needle Mini Crevice Small Hole Cleaning Brush</c:v>
                  </c:pt>
                  <c:pt idx="53">
                    <c:v>VIC Wireless Vacuum Cleaner Dual Use For Home And Car 120W High Power Powerful</c:v>
                  </c:pt>
                  <c:pt idx="54">
                    <c:v>Watercolour Gold Foil Textured Print Pillow Cover</c:v>
                  </c:pt>
                  <c:pt idx="55">
                    <c:v>Weighing Scale Digital Bathroom Body Fat Scale USB-Black</c:v>
                  </c:pt>
                  <c:pt idx="56">
                    <c:v>Wrought Iron Bathroom Shelf Wall Mounted Free Punch Toilet Rack</c:v>
                  </c:pt>
                </c:lvl>
              </c:multiLvlStrCache>
            </c:multiLvlStrRef>
          </c:cat>
          <c:val>
            <c:numRef>
              <c:f>'product vs discount'!$B$4:$B$118</c:f>
              <c:numCache>
                <c:formatCode>General</c:formatCode>
                <c:ptCount val="57"/>
                <c:pt idx="0">
                  <c:v>0.38</c:v>
                </c:pt>
                <c:pt idx="1">
                  <c:v>0.34</c:v>
                </c:pt>
                <c:pt idx="2">
                  <c:v>0.38</c:v>
                </c:pt>
                <c:pt idx="3">
                  <c:v>0.32</c:v>
                </c:pt>
                <c:pt idx="4">
                  <c:v>0.34</c:v>
                </c:pt>
                <c:pt idx="5">
                  <c:v>0.54</c:v>
                </c:pt>
                <c:pt idx="6">
                  <c:v>0.45</c:v>
                </c:pt>
                <c:pt idx="7">
                  <c:v>0.24</c:v>
                </c:pt>
                <c:pt idx="8">
                  <c:v>0.49</c:v>
                </c:pt>
                <c:pt idx="9">
                  <c:v>0.09</c:v>
                </c:pt>
                <c:pt idx="10">
                  <c:v>0.47</c:v>
                </c:pt>
                <c:pt idx="11">
                  <c:v>0.45</c:v>
                </c:pt>
                <c:pt idx="12">
                  <c:v>0.22</c:v>
                </c:pt>
                <c:pt idx="13">
                  <c:v>0.49</c:v>
                </c:pt>
                <c:pt idx="14">
                  <c:v>0.47</c:v>
                </c:pt>
                <c:pt idx="15">
                  <c:v>0.53</c:v>
                </c:pt>
                <c:pt idx="16">
                  <c:v>0.47</c:v>
                </c:pt>
                <c:pt idx="17">
                  <c:v>0.3</c:v>
                </c:pt>
                <c:pt idx="18">
                  <c:v>0.27</c:v>
                </c:pt>
                <c:pt idx="19">
                  <c:v>0.27</c:v>
                </c:pt>
                <c:pt idx="20">
                  <c:v>0.46</c:v>
                </c:pt>
                <c:pt idx="21">
                  <c:v>0.13</c:v>
                </c:pt>
                <c:pt idx="22">
                  <c:v>0.43</c:v>
                </c:pt>
                <c:pt idx="23">
                  <c:v>0.5</c:v>
                </c:pt>
                <c:pt idx="24">
                  <c:v>0.5</c:v>
                </c:pt>
                <c:pt idx="25">
                  <c:v>0.51</c:v>
                </c:pt>
                <c:pt idx="26">
                  <c:v>0.52</c:v>
                </c:pt>
                <c:pt idx="27">
                  <c:v>0.49</c:v>
                </c:pt>
                <c:pt idx="28">
                  <c:v>0.53</c:v>
                </c:pt>
                <c:pt idx="29">
                  <c:v>0.37</c:v>
                </c:pt>
                <c:pt idx="30">
                  <c:v>0.4</c:v>
                </c:pt>
                <c:pt idx="31">
                  <c:v>0.43</c:v>
                </c:pt>
                <c:pt idx="32">
                  <c:v>0.35</c:v>
                </c:pt>
                <c:pt idx="33">
                  <c:v>0.52</c:v>
                </c:pt>
                <c:pt idx="34">
                  <c:v>0.23</c:v>
                </c:pt>
                <c:pt idx="35">
                  <c:v>0.2</c:v>
                </c:pt>
                <c:pt idx="36">
                  <c:v>0.55000000000000004</c:v>
                </c:pt>
                <c:pt idx="37">
                  <c:v>0.39</c:v>
                </c:pt>
                <c:pt idx="38">
                  <c:v>0.54</c:v>
                </c:pt>
                <c:pt idx="39">
                  <c:v>0.49</c:v>
                </c:pt>
                <c:pt idx="40">
                  <c:v>0.42</c:v>
                </c:pt>
                <c:pt idx="41">
                  <c:v>0.55000000000000004</c:v>
                </c:pt>
                <c:pt idx="42">
                  <c:v>0.48</c:v>
                </c:pt>
                <c:pt idx="43">
                  <c:v>0.35</c:v>
                </c:pt>
                <c:pt idx="44">
                  <c:v>0.19</c:v>
                </c:pt>
                <c:pt idx="45">
                  <c:v>0.47</c:v>
                </c:pt>
                <c:pt idx="46">
                  <c:v>0.33</c:v>
                </c:pt>
                <c:pt idx="47">
                  <c:v>0.46</c:v>
                </c:pt>
                <c:pt idx="48">
                  <c:v>0.26</c:v>
                </c:pt>
                <c:pt idx="49">
                  <c:v>0.25</c:v>
                </c:pt>
                <c:pt idx="50">
                  <c:v>0.18</c:v>
                </c:pt>
                <c:pt idx="51">
                  <c:v>0.41</c:v>
                </c:pt>
                <c:pt idx="52">
                  <c:v>0.21</c:v>
                </c:pt>
                <c:pt idx="53">
                  <c:v>0.49</c:v>
                </c:pt>
                <c:pt idx="54">
                  <c:v>0.45</c:v>
                </c:pt>
                <c:pt idx="55">
                  <c:v>0.37</c:v>
                </c:pt>
                <c:pt idx="56">
                  <c:v>0.28999999999999998</c:v>
                </c:pt>
              </c:numCache>
            </c:numRef>
          </c:val>
          <c:extLst>
            <c:ext xmlns:c16="http://schemas.microsoft.com/office/drawing/2014/chart" uri="{C3380CC4-5D6E-409C-BE32-E72D297353CC}">
              <c16:uniqueId val="{00000000-BFF6-484F-ABF8-88A6B8E10D5C}"/>
            </c:ext>
          </c:extLst>
        </c:ser>
        <c:ser>
          <c:idx val="1"/>
          <c:order val="1"/>
          <c:tx>
            <c:strRef>
              <c:f>'product vs discount'!$C$3</c:f>
              <c:strCache>
                <c:ptCount val="1"/>
                <c:pt idx="0">
                  <c:v>Sum of Current price</c:v>
                </c:pt>
              </c:strCache>
            </c:strRef>
          </c:tx>
          <c:spPr>
            <a:solidFill>
              <a:schemeClr val="accent2"/>
            </a:solidFill>
            <a:ln>
              <a:noFill/>
            </a:ln>
            <a:effectLst/>
          </c:spPr>
          <c:cat>
            <c:multiLvlStrRef>
              <c:f>'product vs discount'!$A$4:$A$118</c:f>
              <c:multiLvlStrCache>
                <c:ptCount val="57"/>
                <c:lvl>
                  <c:pt idx="0">
                    <c:v>Medium Discount</c:v>
                  </c:pt>
                  <c:pt idx="1">
                    <c:v>Medium Discount</c:v>
                  </c:pt>
                  <c:pt idx="2">
                    <c:v>Medium Discount</c:v>
                  </c:pt>
                  <c:pt idx="3">
                    <c:v>Medium Discount</c:v>
                  </c:pt>
                  <c:pt idx="4">
                    <c:v>Medium Discount</c:v>
                  </c:pt>
                  <c:pt idx="5">
                    <c:v>High Discount</c:v>
                  </c:pt>
                  <c:pt idx="6">
                    <c:v>High Discount</c:v>
                  </c:pt>
                  <c:pt idx="7">
                    <c:v>Medium Discount</c:v>
                  </c:pt>
                  <c:pt idx="8">
                    <c:v>High Discount</c:v>
                  </c:pt>
                  <c:pt idx="9">
                    <c:v>Low Discount</c:v>
                  </c:pt>
                  <c:pt idx="10">
                    <c:v>High Discount</c:v>
                  </c:pt>
                  <c:pt idx="11">
                    <c:v>High Discount</c:v>
                  </c:pt>
                  <c:pt idx="12">
                    <c:v>Medium Discount</c:v>
                  </c:pt>
                  <c:pt idx="13">
                    <c:v>High Discount</c:v>
                  </c:pt>
                  <c:pt idx="14">
                    <c:v>High Discount</c:v>
                  </c:pt>
                  <c:pt idx="15">
                    <c:v>High Discount</c:v>
                  </c:pt>
                  <c:pt idx="16">
                    <c:v>High Discount</c:v>
                  </c:pt>
                  <c:pt idx="17">
                    <c:v>Medium Discount</c:v>
                  </c:pt>
                  <c:pt idx="18">
                    <c:v>Medium Discount</c:v>
                  </c:pt>
                  <c:pt idx="19">
                    <c:v>Medium Discount</c:v>
                  </c:pt>
                  <c:pt idx="20">
                    <c:v>High Discount</c:v>
                  </c:pt>
                  <c:pt idx="21">
                    <c:v>Low Discount</c:v>
                  </c:pt>
                  <c:pt idx="22">
                    <c:v>High Discount</c:v>
                  </c:pt>
                  <c:pt idx="23">
                    <c:v>High Discount</c:v>
                  </c:pt>
                  <c:pt idx="24">
                    <c:v>High Discount</c:v>
                  </c:pt>
                  <c:pt idx="25">
                    <c:v>High Discount</c:v>
                  </c:pt>
                  <c:pt idx="26">
                    <c:v>High Discount</c:v>
                  </c:pt>
                  <c:pt idx="27">
                    <c:v>High Discount</c:v>
                  </c:pt>
                  <c:pt idx="28">
                    <c:v>High Discount</c:v>
                  </c:pt>
                  <c:pt idx="29">
                    <c:v>Medium Discount</c:v>
                  </c:pt>
                  <c:pt idx="30">
                    <c:v>Medium Discount</c:v>
                  </c:pt>
                  <c:pt idx="31">
                    <c:v>High Discount</c:v>
                  </c:pt>
                  <c:pt idx="32">
                    <c:v>Medium Discount</c:v>
                  </c:pt>
                  <c:pt idx="33">
                    <c:v>High Discount</c:v>
                  </c:pt>
                  <c:pt idx="34">
                    <c:v>Medium Discount</c:v>
                  </c:pt>
                  <c:pt idx="35">
                    <c:v>Medium Discount</c:v>
                  </c:pt>
                  <c:pt idx="36">
                    <c:v>High Discount</c:v>
                  </c:pt>
                  <c:pt idx="37">
                    <c:v>Medium Discount</c:v>
                  </c:pt>
                  <c:pt idx="38">
                    <c:v>High Discount</c:v>
                  </c:pt>
                  <c:pt idx="39">
                    <c:v>High Discount</c:v>
                  </c:pt>
                  <c:pt idx="40">
                    <c:v>High Discount</c:v>
                  </c:pt>
                  <c:pt idx="41">
                    <c:v>High Discount</c:v>
                  </c:pt>
                  <c:pt idx="42">
                    <c:v>High Discount</c:v>
                  </c:pt>
                  <c:pt idx="43">
                    <c:v>Medium Discount</c:v>
                  </c:pt>
                  <c:pt idx="44">
                    <c:v>Low Discount</c:v>
                  </c:pt>
                  <c:pt idx="45">
                    <c:v>High Discount</c:v>
                  </c:pt>
                  <c:pt idx="46">
                    <c:v>Medium Discount</c:v>
                  </c:pt>
                  <c:pt idx="47">
                    <c:v>High Discount</c:v>
                  </c:pt>
                  <c:pt idx="48">
                    <c:v>Medium Discount</c:v>
                  </c:pt>
                  <c:pt idx="49">
                    <c:v>Medium Discount</c:v>
                  </c:pt>
                  <c:pt idx="50">
                    <c:v>Low Discount</c:v>
                  </c:pt>
                  <c:pt idx="51">
                    <c:v>High Discount</c:v>
                  </c:pt>
                  <c:pt idx="52">
                    <c:v>Medium Discount</c:v>
                  </c:pt>
                  <c:pt idx="53">
                    <c:v>High Discount</c:v>
                  </c:pt>
                  <c:pt idx="54">
                    <c:v>High Discount</c:v>
                  </c:pt>
                  <c:pt idx="55">
                    <c:v>Medium Discount</c:v>
                  </c:pt>
                  <c:pt idx="56">
                    <c:v>Medium Discount</c:v>
                  </c:pt>
                </c:lvl>
                <c:lvl>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 Pairs Cowhide Split Leather Work Gloves.32â„‰ Or Above Welding Gloves</c:v>
                  </c:pt>
                  <c:pt idx="9">
                    <c:v>220V 60W Electric Soldering Iron Kits With Tools, Tips, And Multimeter</c:v>
                  </c:pt>
                  <c:pt idx="10">
                    <c:v>2PCS/LOT Solar LED Outdoor Intelligent Light Controlled Wall Lamp</c:v>
                  </c:pt>
                  <c:pt idx="11">
                    <c:v>32PCS Portable Cordless Drill Set With Cyclic Battery Drive -26 Variable Speed</c:v>
                  </c:pt>
                  <c:pt idx="12">
                    <c:v>380ML USB Rechargeable Portable Small Blenders And Juicers</c:v>
                  </c:pt>
                  <c:pt idx="13">
                    <c:v>3D Waterproof EVA Plastic Shower Curtain 1.8*2Mtrs</c:v>
                  </c:pt>
                  <c:pt idx="14">
                    <c:v>3PCS Rotary Scraper Thermomix For Kitchen</c:v>
                  </c:pt>
                  <c:pt idx="15">
                    <c:v>3PCS Single Head Knitting Crochet Sweater Needle Set</c:v>
                  </c:pt>
                  <c:pt idx="16">
                    <c:v>40cm Gold DIY Acrylic Wall Sticker Clock</c:v>
                  </c:pt>
                  <c:pt idx="17">
                    <c:v>52 Pieces Cake Decorating Tool Set Gift Kit Baking Supplies</c:v>
                  </c:pt>
                  <c:pt idx="18">
                    <c:v>53 Pieces/Set Yarn Knitting Crochet Hooks With Bag - Pansies</c:v>
                  </c:pt>
                  <c:pt idx="19">
                    <c:v>53Pcs/Set Yarn Knitting Crochet Hooks With Bag - Fortune Cat</c:v>
                  </c:pt>
                  <c:pt idx="20">
                    <c:v>5m Waterproof Spherical LED String Lights Outdoor Ball Chain Lights Party Lighting Decoration Adjustable</c:v>
                  </c:pt>
                  <c:pt idx="21">
                    <c:v>5-PCS Stainless Steel Cooking Pot Set With Steamed Slices</c:v>
                  </c:pt>
                  <c:pt idx="22">
                    <c:v>7-piece Set Of Storage Bags, Travel Storage Bags, Shoe Bags</c:v>
                  </c:pt>
                  <c:pt idx="23">
                    <c:v>Agapeon Toothbrush Holder And Toothpaste Dispenser</c:v>
                  </c:pt>
                  <c:pt idx="24">
                    <c:v>Angle Measuring Tool Full Metal Multi Angle Measuring Tool</c:v>
                  </c:pt>
                  <c:pt idx="25">
                    <c:v>Anti-Skid Absorbent Insulation Coaster  For Home Office</c:v>
                  </c:pt>
                  <c:pt idx="26">
                    <c:v>Artificial Potted Flowers Room Decorative Flowers (2 Pieces)</c:v>
                  </c:pt>
                  <c:pt idx="27">
                    <c:v>Cartoon Car Decoration Cute Individuality For Car Home Desk</c:v>
                  </c:pt>
                  <c:pt idx="28">
                    <c:v>Classic Black Cat Cotton Hemp Pillow Case For Home Car</c:v>
                  </c:pt>
                  <c:pt idx="29">
                    <c:v>Desk Foldable Fan Adjustable Fan Strong Wind 3 Gear Usb</c:v>
                  </c:pt>
                  <c:pt idx="30">
                    <c:v>DIY File Folder, Office Drawer File Holder, Pen Holder, Desktop Storage Rack</c:v>
                  </c:pt>
                  <c:pt idx="31">
                    <c:v>Electric LED UV Mosquito Killer Lamp, Outdoor/Indoor Fly Killer Trap Light -USB</c:v>
                  </c:pt>
                  <c:pt idx="32">
                    <c:v>Electronic Digital Display Vernier Caliper</c:v>
                  </c:pt>
                  <c:pt idx="33">
                    <c:v>Exfoliate And Exfoliate Face Towel - Black</c:v>
                  </c:pt>
                  <c:pt idx="34">
                    <c:v>Foldable Overbed Table/Desk</c:v>
                  </c:pt>
                  <c:pt idx="35">
                    <c:v>Genebre 115 In 1 Screwdriver Repairing Tool Set For IPhone Cellphone Hand Tool</c:v>
                  </c:pt>
                  <c:pt idx="36">
                    <c:v>Intelligent  LED Body Sensor Wireless Lighting Night Light USB</c:v>
                  </c:pt>
                  <c:pt idx="37">
                    <c:v>Large Lazy Inflatable Sofa Chairs PVC Lounger Seat Bag</c:v>
                  </c:pt>
                  <c:pt idx="38">
                    <c:v>LASA 3 Tier Bamboo Shoe Bench Storage Shelf</c:v>
                  </c:pt>
                  <c:pt idx="39">
                    <c:v>LASA Aluminum Folding Truck Hand Cart - 68kg Max</c:v>
                  </c:pt>
                  <c:pt idx="40">
                    <c:v>LASA Digital Thermometer And Hydrometer</c:v>
                  </c:pt>
                  <c:pt idx="41">
                    <c:v>LASA FOLDING TABLE SERVING STAND</c:v>
                  </c:pt>
                  <c:pt idx="42">
                    <c:v>LED Eye Protection  Desk Lamp , Study, Reading, USB Fan - Double Pen Holder</c:v>
                  </c:pt>
                  <c:pt idx="43">
                    <c:v>LED Romantic Spaceship Starry Sky Projector,Children's Bedroom Night Light-Blue</c:v>
                  </c:pt>
                  <c:pt idx="44">
                    <c:v>LED Wall Digital Alarm Clock Study Home 12 / 24H Clock Calendar</c:v>
                  </c:pt>
                  <c:pt idx="45">
                    <c:v>Metal Decorative Hooks Key Hangers Entryway Wall Hooks Towel Hooks - Home</c:v>
                  </c:pt>
                  <c:pt idx="46">
                    <c:v>Multifunction Laser Level With Adjustment Tripod</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Shower Nozzle Cleaning Unclogging Needle Mini Crevice Small Hole Cleaning Brush</c:v>
                  </c:pt>
                  <c:pt idx="53">
                    <c:v>VIC Wireless Vacuum Cleaner Dual Use For Home And Car 120W High Power Powerful</c:v>
                  </c:pt>
                  <c:pt idx="54">
                    <c:v>Watercolour Gold Foil Textured Print Pillow Cover</c:v>
                  </c:pt>
                  <c:pt idx="55">
                    <c:v>Weighing Scale Digital Bathroom Body Fat Scale USB-Black</c:v>
                  </c:pt>
                  <c:pt idx="56">
                    <c:v>Wrought Iron Bathroom Shelf Wall Mounted Free Punch Toilet Rack</c:v>
                  </c:pt>
                </c:lvl>
              </c:multiLvlStrCache>
            </c:multiLvlStrRef>
          </c:cat>
          <c:val>
            <c:numRef>
              <c:f>'product vs discount'!$C$4:$C$118</c:f>
              <c:numCache>
                <c:formatCode>General</c:formatCode>
                <c:ptCount val="57"/>
                <c:pt idx="0">
                  <c:v>1800</c:v>
                </c:pt>
                <c:pt idx="1">
                  <c:v>990</c:v>
                </c:pt>
                <c:pt idx="2">
                  <c:v>950</c:v>
                </c:pt>
                <c:pt idx="3">
                  <c:v>1350</c:v>
                </c:pt>
                <c:pt idx="4">
                  <c:v>980</c:v>
                </c:pt>
                <c:pt idx="5">
                  <c:v>458</c:v>
                </c:pt>
                <c:pt idx="6">
                  <c:v>1600</c:v>
                </c:pt>
                <c:pt idx="7">
                  <c:v>2319</c:v>
                </c:pt>
                <c:pt idx="8">
                  <c:v>979</c:v>
                </c:pt>
                <c:pt idx="9">
                  <c:v>2999</c:v>
                </c:pt>
                <c:pt idx="10">
                  <c:v>968</c:v>
                </c:pt>
                <c:pt idx="11">
                  <c:v>990</c:v>
                </c:pt>
                <c:pt idx="12">
                  <c:v>1220</c:v>
                </c:pt>
                <c:pt idx="13">
                  <c:v>998</c:v>
                </c:pt>
                <c:pt idx="14">
                  <c:v>1570</c:v>
                </c:pt>
                <c:pt idx="15">
                  <c:v>38</c:v>
                </c:pt>
                <c:pt idx="16">
                  <c:v>552</c:v>
                </c:pt>
                <c:pt idx="17">
                  <c:v>1758</c:v>
                </c:pt>
                <c:pt idx="18">
                  <c:v>1980</c:v>
                </c:pt>
                <c:pt idx="19">
                  <c:v>1940</c:v>
                </c:pt>
                <c:pt idx="20">
                  <c:v>1189</c:v>
                </c:pt>
                <c:pt idx="21">
                  <c:v>2170</c:v>
                </c:pt>
                <c:pt idx="22">
                  <c:v>345</c:v>
                </c:pt>
                <c:pt idx="23">
                  <c:v>1000</c:v>
                </c:pt>
                <c:pt idx="24">
                  <c:v>450</c:v>
                </c:pt>
                <c:pt idx="25">
                  <c:v>332</c:v>
                </c:pt>
                <c:pt idx="26">
                  <c:v>325</c:v>
                </c:pt>
                <c:pt idx="27">
                  <c:v>330</c:v>
                </c:pt>
                <c:pt idx="28">
                  <c:v>171</c:v>
                </c:pt>
                <c:pt idx="29">
                  <c:v>988</c:v>
                </c:pt>
                <c:pt idx="30">
                  <c:v>1620</c:v>
                </c:pt>
                <c:pt idx="31">
                  <c:v>509</c:v>
                </c:pt>
                <c:pt idx="32">
                  <c:v>420</c:v>
                </c:pt>
                <c:pt idx="33">
                  <c:v>185</c:v>
                </c:pt>
                <c:pt idx="34">
                  <c:v>1650</c:v>
                </c:pt>
                <c:pt idx="35">
                  <c:v>799</c:v>
                </c:pt>
                <c:pt idx="36">
                  <c:v>2115</c:v>
                </c:pt>
                <c:pt idx="37">
                  <c:v>3750</c:v>
                </c:pt>
                <c:pt idx="38">
                  <c:v>2048</c:v>
                </c:pt>
                <c:pt idx="39">
                  <c:v>2025</c:v>
                </c:pt>
                <c:pt idx="40">
                  <c:v>501</c:v>
                </c:pt>
                <c:pt idx="41">
                  <c:v>1274</c:v>
                </c:pt>
                <c:pt idx="42">
                  <c:v>1820</c:v>
                </c:pt>
                <c:pt idx="43">
                  <c:v>880</c:v>
                </c:pt>
                <c:pt idx="44">
                  <c:v>2999</c:v>
                </c:pt>
                <c:pt idx="45">
                  <c:v>527</c:v>
                </c:pt>
                <c:pt idx="46">
                  <c:v>1680</c:v>
                </c:pt>
                <c:pt idx="47">
                  <c:v>195</c:v>
                </c:pt>
                <c:pt idx="48">
                  <c:v>1740</c:v>
                </c:pt>
                <c:pt idx="49">
                  <c:v>2199</c:v>
                </c:pt>
                <c:pt idx="50">
                  <c:v>2880</c:v>
                </c:pt>
                <c:pt idx="51">
                  <c:v>389</c:v>
                </c:pt>
                <c:pt idx="52">
                  <c:v>3640</c:v>
                </c:pt>
                <c:pt idx="53">
                  <c:v>445</c:v>
                </c:pt>
                <c:pt idx="54">
                  <c:v>382</c:v>
                </c:pt>
                <c:pt idx="55">
                  <c:v>1580</c:v>
                </c:pt>
                <c:pt idx="56">
                  <c:v>2300</c:v>
                </c:pt>
              </c:numCache>
            </c:numRef>
          </c:val>
          <c:extLst>
            <c:ext xmlns:c16="http://schemas.microsoft.com/office/drawing/2014/chart" uri="{C3380CC4-5D6E-409C-BE32-E72D297353CC}">
              <c16:uniqueId val="{00000001-BFF6-484F-ABF8-88A6B8E10D5C}"/>
            </c:ext>
          </c:extLst>
        </c:ser>
        <c:dLbls>
          <c:showLegendKey val="0"/>
          <c:showVal val="0"/>
          <c:showCatName val="0"/>
          <c:showSerName val="0"/>
          <c:showPercent val="0"/>
          <c:showBubbleSize val="0"/>
        </c:dLbls>
        <c:axId val="536096040"/>
        <c:axId val="536092432"/>
      </c:areaChart>
      <c:areaChart>
        <c:grouping val="standard"/>
        <c:varyColors val="0"/>
        <c:ser>
          <c:idx val="2"/>
          <c:order val="2"/>
          <c:tx>
            <c:strRef>
              <c:f>'product vs discount'!$D$3</c:f>
              <c:strCache>
                <c:ptCount val="1"/>
                <c:pt idx="0">
                  <c:v>Sum of Review</c:v>
                </c:pt>
              </c:strCache>
            </c:strRef>
          </c:tx>
          <c:spPr>
            <a:solidFill>
              <a:schemeClr val="accent3"/>
            </a:solidFill>
            <a:ln>
              <a:noFill/>
            </a:ln>
            <a:effectLst/>
          </c:spPr>
          <c:cat>
            <c:multiLvlStrRef>
              <c:f>'product vs discount'!$A$4:$A$118</c:f>
              <c:multiLvlStrCache>
                <c:ptCount val="57"/>
                <c:lvl>
                  <c:pt idx="0">
                    <c:v>Medium Discount</c:v>
                  </c:pt>
                  <c:pt idx="1">
                    <c:v>Medium Discount</c:v>
                  </c:pt>
                  <c:pt idx="2">
                    <c:v>Medium Discount</c:v>
                  </c:pt>
                  <c:pt idx="3">
                    <c:v>Medium Discount</c:v>
                  </c:pt>
                  <c:pt idx="4">
                    <c:v>Medium Discount</c:v>
                  </c:pt>
                  <c:pt idx="5">
                    <c:v>High Discount</c:v>
                  </c:pt>
                  <c:pt idx="6">
                    <c:v>High Discount</c:v>
                  </c:pt>
                  <c:pt idx="7">
                    <c:v>Medium Discount</c:v>
                  </c:pt>
                  <c:pt idx="8">
                    <c:v>High Discount</c:v>
                  </c:pt>
                  <c:pt idx="9">
                    <c:v>Low Discount</c:v>
                  </c:pt>
                  <c:pt idx="10">
                    <c:v>High Discount</c:v>
                  </c:pt>
                  <c:pt idx="11">
                    <c:v>High Discount</c:v>
                  </c:pt>
                  <c:pt idx="12">
                    <c:v>Medium Discount</c:v>
                  </c:pt>
                  <c:pt idx="13">
                    <c:v>High Discount</c:v>
                  </c:pt>
                  <c:pt idx="14">
                    <c:v>High Discount</c:v>
                  </c:pt>
                  <c:pt idx="15">
                    <c:v>High Discount</c:v>
                  </c:pt>
                  <c:pt idx="16">
                    <c:v>High Discount</c:v>
                  </c:pt>
                  <c:pt idx="17">
                    <c:v>Medium Discount</c:v>
                  </c:pt>
                  <c:pt idx="18">
                    <c:v>Medium Discount</c:v>
                  </c:pt>
                  <c:pt idx="19">
                    <c:v>Medium Discount</c:v>
                  </c:pt>
                  <c:pt idx="20">
                    <c:v>High Discount</c:v>
                  </c:pt>
                  <c:pt idx="21">
                    <c:v>Low Discount</c:v>
                  </c:pt>
                  <c:pt idx="22">
                    <c:v>High Discount</c:v>
                  </c:pt>
                  <c:pt idx="23">
                    <c:v>High Discount</c:v>
                  </c:pt>
                  <c:pt idx="24">
                    <c:v>High Discount</c:v>
                  </c:pt>
                  <c:pt idx="25">
                    <c:v>High Discount</c:v>
                  </c:pt>
                  <c:pt idx="26">
                    <c:v>High Discount</c:v>
                  </c:pt>
                  <c:pt idx="27">
                    <c:v>High Discount</c:v>
                  </c:pt>
                  <c:pt idx="28">
                    <c:v>High Discount</c:v>
                  </c:pt>
                  <c:pt idx="29">
                    <c:v>Medium Discount</c:v>
                  </c:pt>
                  <c:pt idx="30">
                    <c:v>Medium Discount</c:v>
                  </c:pt>
                  <c:pt idx="31">
                    <c:v>High Discount</c:v>
                  </c:pt>
                  <c:pt idx="32">
                    <c:v>Medium Discount</c:v>
                  </c:pt>
                  <c:pt idx="33">
                    <c:v>High Discount</c:v>
                  </c:pt>
                  <c:pt idx="34">
                    <c:v>Medium Discount</c:v>
                  </c:pt>
                  <c:pt idx="35">
                    <c:v>Medium Discount</c:v>
                  </c:pt>
                  <c:pt idx="36">
                    <c:v>High Discount</c:v>
                  </c:pt>
                  <c:pt idx="37">
                    <c:v>Medium Discount</c:v>
                  </c:pt>
                  <c:pt idx="38">
                    <c:v>High Discount</c:v>
                  </c:pt>
                  <c:pt idx="39">
                    <c:v>High Discount</c:v>
                  </c:pt>
                  <c:pt idx="40">
                    <c:v>High Discount</c:v>
                  </c:pt>
                  <c:pt idx="41">
                    <c:v>High Discount</c:v>
                  </c:pt>
                  <c:pt idx="42">
                    <c:v>High Discount</c:v>
                  </c:pt>
                  <c:pt idx="43">
                    <c:v>Medium Discount</c:v>
                  </c:pt>
                  <c:pt idx="44">
                    <c:v>Low Discount</c:v>
                  </c:pt>
                  <c:pt idx="45">
                    <c:v>High Discount</c:v>
                  </c:pt>
                  <c:pt idx="46">
                    <c:v>Medium Discount</c:v>
                  </c:pt>
                  <c:pt idx="47">
                    <c:v>High Discount</c:v>
                  </c:pt>
                  <c:pt idx="48">
                    <c:v>Medium Discount</c:v>
                  </c:pt>
                  <c:pt idx="49">
                    <c:v>Medium Discount</c:v>
                  </c:pt>
                  <c:pt idx="50">
                    <c:v>Low Discount</c:v>
                  </c:pt>
                  <c:pt idx="51">
                    <c:v>High Discount</c:v>
                  </c:pt>
                  <c:pt idx="52">
                    <c:v>Medium Discount</c:v>
                  </c:pt>
                  <c:pt idx="53">
                    <c:v>High Discount</c:v>
                  </c:pt>
                  <c:pt idx="54">
                    <c:v>High Discount</c:v>
                  </c:pt>
                  <c:pt idx="55">
                    <c:v>Medium Discount</c:v>
                  </c:pt>
                  <c:pt idx="56">
                    <c:v>Medium Discount</c:v>
                  </c:pt>
                </c:lvl>
                <c:lvl>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 Pairs Cowhide Split Leather Work Gloves.32â„‰ Or Above Welding Gloves</c:v>
                  </c:pt>
                  <c:pt idx="9">
                    <c:v>220V 60W Electric Soldering Iron Kits With Tools, Tips, And Multimeter</c:v>
                  </c:pt>
                  <c:pt idx="10">
                    <c:v>2PCS/LOT Solar LED Outdoor Intelligent Light Controlled Wall Lamp</c:v>
                  </c:pt>
                  <c:pt idx="11">
                    <c:v>32PCS Portable Cordless Drill Set With Cyclic Battery Drive -26 Variable Speed</c:v>
                  </c:pt>
                  <c:pt idx="12">
                    <c:v>380ML USB Rechargeable Portable Small Blenders And Juicers</c:v>
                  </c:pt>
                  <c:pt idx="13">
                    <c:v>3D Waterproof EVA Plastic Shower Curtain 1.8*2Mtrs</c:v>
                  </c:pt>
                  <c:pt idx="14">
                    <c:v>3PCS Rotary Scraper Thermomix For Kitchen</c:v>
                  </c:pt>
                  <c:pt idx="15">
                    <c:v>3PCS Single Head Knitting Crochet Sweater Needle Set</c:v>
                  </c:pt>
                  <c:pt idx="16">
                    <c:v>40cm Gold DIY Acrylic Wall Sticker Clock</c:v>
                  </c:pt>
                  <c:pt idx="17">
                    <c:v>52 Pieces Cake Decorating Tool Set Gift Kit Baking Supplies</c:v>
                  </c:pt>
                  <c:pt idx="18">
                    <c:v>53 Pieces/Set Yarn Knitting Crochet Hooks With Bag - Pansies</c:v>
                  </c:pt>
                  <c:pt idx="19">
                    <c:v>53Pcs/Set Yarn Knitting Crochet Hooks With Bag - Fortune Cat</c:v>
                  </c:pt>
                  <c:pt idx="20">
                    <c:v>5m Waterproof Spherical LED String Lights Outdoor Ball Chain Lights Party Lighting Decoration Adjustable</c:v>
                  </c:pt>
                  <c:pt idx="21">
                    <c:v>5-PCS Stainless Steel Cooking Pot Set With Steamed Slices</c:v>
                  </c:pt>
                  <c:pt idx="22">
                    <c:v>7-piece Set Of Storage Bags, Travel Storage Bags, Shoe Bags</c:v>
                  </c:pt>
                  <c:pt idx="23">
                    <c:v>Agapeon Toothbrush Holder And Toothpaste Dispenser</c:v>
                  </c:pt>
                  <c:pt idx="24">
                    <c:v>Angle Measuring Tool Full Metal Multi Angle Measuring Tool</c:v>
                  </c:pt>
                  <c:pt idx="25">
                    <c:v>Anti-Skid Absorbent Insulation Coaster  For Home Office</c:v>
                  </c:pt>
                  <c:pt idx="26">
                    <c:v>Artificial Potted Flowers Room Decorative Flowers (2 Pieces)</c:v>
                  </c:pt>
                  <c:pt idx="27">
                    <c:v>Cartoon Car Decoration Cute Individuality For Car Home Desk</c:v>
                  </c:pt>
                  <c:pt idx="28">
                    <c:v>Classic Black Cat Cotton Hemp Pillow Case For Home Car</c:v>
                  </c:pt>
                  <c:pt idx="29">
                    <c:v>Desk Foldable Fan Adjustable Fan Strong Wind 3 Gear Usb</c:v>
                  </c:pt>
                  <c:pt idx="30">
                    <c:v>DIY File Folder, Office Drawer File Holder, Pen Holder, Desktop Storage Rack</c:v>
                  </c:pt>
                  <c:pt idx="31">
                    <c:v>Electric LED UV Mosquito Killer Lamp, Outdoor/Indoor Fly Killer Trap Light -USB</c:v>
                  </c:pt>
                  <c:pt idx="32">
                    <c:v>Electronic Digital Display Vernier Caliper</c:v>
                  </c:pt>
                  <c:pt idx="33">
                    <c:v>Exfoliate And Exfoliate Face Towel - Black</c:v>
                  </c:pt>
                  <c:pt idx="34">
                    <c:v>Foldable Overbed Table/Desk</c:v>
                  </c:pt>
                  <c:pt idx="35">
                    <c:v>Genebre 115 In 1 Screwdriver Repairing Tool Set For IPhone Cellphone Hand Tool</c:v>
                  </c:pt>
                  <c:pt idx="36">
                    <c:v>Intelligent  LED Body Sensor Wireless Lighting Night Light USB</c:v>
                  </c:pt>
                  <c:pt idx="37">
                    <c:v>Large Lazy Inflatable Sofa Chairs PVC Lounger Seat Bag</c:v>
                  </c:pt>
                  <c:pt idx="38">
                    <c:v>LASA 3 Tier Bamboo Shoe Bench Storage Shelf</c:v>
                  </c:pt>
                  <c:pt idx="39">
                    <c:v>LASA Aluminum Folding Truck Hand Cart - 68kg Max</c:v>
                  </c:pt>
                  <c:pt idx="40">
                    <c:v>LASA Digital Thermometer And Hydrometer</c:v>
                  </c:pt>
                  <c:pt idx="41">
                    <c:v>LASA FOLDING TABLE SERVING STAND</c:v>
                  </c:pt>
                  <c:pt idx="42">
                    <c:v>LED Eye Protection  Desk Lamp , Study, Reading, USB Fan - Double Pen Holder</c:v>
                  </c:pt>
                  <c:pt idx="43">
                    <c:v>LED Romantic Spaceship Starry Sky Projector,Children's Bedroom Night Light-Blue</c:v>
                  </c:pt>
                  <c:pt idx="44">
                    <c:v>LED Wall Digital Alarm Clock Study Home 12 / 24H Clock Calendar</c:v>
                  </c:pt>
                  <c:pt idx="45">
                    <c:v>Metal Decorative Hooks Key Hangers Entryway Wall Hooks Towel Hooks - Home</c:v>
                  </c:pt>
                  <c:pt idx="46">
                    <c:v>Multifunction Laser Level With Adjustment Tripod</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Shower Nozzle Cleaning Unclogging Needle Mini Crevice Small Hole Cleaning Brush</c:v>
                  </c:pt>
                  <c:pt idx="53">
                    <c:v>VIC Wireless Vacuum Cleaner Dual Use For Home And Car 120W High Power Powerful</c:v>
                  </c:pt>
                  <c:pt idx="54">
                    <c:v>Watercolour Gold Foil Textured Print Pillow Cover</c:v>
                  </c:pt>
                  <c:pt idx="55">
                    <c:v>Weighing Scale Digital Bathroom Body Fat Scale USB-Black</c:v>
                  </c:pt>
                  <c:pt idx="56">
                    <c:v>Wrought Iron Bathroom Shelf Wall Mounted Free Punch Toilet Rack</c:v>
                  </c:pt>
                </c:lvl>
              </c:multiLvlStrCache>
            </c:multiLvlStrRef>
          </c:cat>
          <c:val>
            <c:numRef>
              <c:f>'product vs discount'!$D$4:$D$118</c:f>
              <c:numCache>
                <c:formatCode>General</c:formatCode>
                <c:ptCount val="57"/>
                <c:pt idx="0">
                  <c:v>-2</c:v>
                </c:pt>
                <c:pt idx="1">
                  <c:v>-39</c:v>
                </c:pt>
                <c:pt idx="2">
                  <c:v>-2</c:v>
                </c:pt>
                <c:pt idx="3">
                  <c:v>-13</c:v>
                </c:pt>
                <c:pt idx="4">
                  <c:v>-12</c:v>
                </c:pt>
                <c:pt idx="5">
                  <c:v>-10</c:v>
                </c:pt>
                <c:pt idx="6">
                  <c:v>-5</c:v>
                </c:pt>
                <c:pt idx="7">
                  <c:v>-55</c:v>
                </c:pt>
                <c:pt idx="8">
                  <c:v>-1</c:v>
                </c:pt>
                <c:pt idx="9">
                  <c:v>-15</c:v>
                </c:pt>
                <c:pt idx="10">
                  <c:v>-6</c:v>
                </c:pt>
                <c:pt idx="11">
                  <c:v>-6</c:v>
                </c:pt>
                <c:pt idx="12">
                  <c:v>-16</c:v>
                </c:pt>
                <c:pt idx="13">
                  <c:v>-44</c:v>
                </c:pt>
                <c:pt idx="14">
                  <c:v>-7</c:v>
                </c:pt>
                <c:pt idx="15">
                  <c:v>-13</c:v>
                </c:pt>
                <c:pt idx="16">
                  <c:v>-12</c:v>
                </c:pt>
                <c:pt idx="17">
                  <c:v>-20</c:v>
                </c:pt>
                <c:pt idx="18">
                  <c:v>-32</c:v>
                </c:pt>
                <c:pt idx="19">
                  <c:v>-20</c:v>
                </c:pt>
                <c:pt idx="20">
                  <c:v>-1</c:v>
                </c:pt>
                <c:pt idx="21">
                  <c:v>-6</c:v>
                </c:pt>
                <c:pt idx="22">
                  <c:v>-6</c:v>
                </c:pt>
                <c:pt idx="23">
                  <c:v>-7</c:v>
                </c:pt>
                <c:pt idx="24">
                  <c:v>-1</c:v>
                </c:pt>
                <c:pt idx="25">
                  <c:v>-2</c:v>
                </c:pt>
                <c:pt idx="26">
                  <c:v>-15</c:v>
                </c:pt>
                <c:pt idx="27">
                  <c:v>-1</c:v>
                </c:pt>
                <c:pt idx="28">
                  <c:v>-2</c:v>
                </c:pt>
                <c:pt idx="29">
                  <c:v>-2</c:v>
                </c:pt>
                <c:pt idx="30">
                  <c:v>-1</c:v>
                </c:pt>
                <c:pt idx="31">
                  <c:v>-5</c:v>
                </c:pt>
                <c:pt idx="32">
                  <c:v>-49</c:v>
                </c:pt>
                <c:pt idx="33">
                  <c:v>-9</c:v>
                </c:pt>
                <c:pt idx="34">
                  <c:v>-14</c:v>
                </c:pt>
                <c:pt idx="35">
                  <c:v>-12</c:v>
                </c:pt>
                <c:pt idx="36">
                  <c:v>-13</c:v>
                </c:pt>
                <c:pt idx="37">
                  <c:v>-5</c:v>
                </c:pt>
                <c:pt idx="38">
                  <c:v>-7</c:v>
                </c:pt>
                <c:pt idx="39">
                  <c:v>-3</c:v>
                </c:pt>
                <c:pt idx="40">
                  <c:v>-6</c:v>
                </c:pt>
                <c:pt idx="41">
                  <c:v>-5</c:v>
                </c:pt>
                <c:pt idx="42">
                  <c:v>-9</c:v>
                </c:pt>
                <c:pt idx="43">
                  <c:v>-6</c:v>
                </c:pt>
                <c:pt idx="44">
                  <c:v>-5</c:v>
                </c:pt>
                <c:pt idx="45">
                  <c:v>-14</c:v>
                </c:pt>
                <c:pt idx="46">
                  <c:v>-9</c:v>
                </c:pt>
                <c:pt idx="47">
                  <c:v>-2</c:v>
                </c:pt>
                <c:pt idx="48">
                  <c:v>-5</c:v>
                </c:pt>
                <c:pt idx="49">
                  <c:v>-24</c:v>
                </c:pt>
                <c:pt idx="50">
                  <c:v>-12</c:v>
                </c:pt>
                <c:pt idx="51">
                  <c:v>-36</c:v>
                </c:pt>
                <c:pt idx="52">
                  <c:v>-1</c:v>
                </c:pt>
                <c:pt idx="53">
                  <c:v>-69</c:v>
                </c:pt>
                <c:pt idx="54">
                  <c:v>-17</c:v>
                </c:pt>
                <c:pt idx="55">
                  <c:v>-7</c:v>
                </c:pt>
                <c:pt idx="56">
                  <c:v>-5</c:v>
                </c:pt>
              </c:numCache>
            </c:numRef>
          </c:val>
          <c:extLst>
            <c:ext xmlns:c16="http://schemas.microsoft.com/office/drawing/2014/chart" uri="{C3380CC4-5D6E-409C-BE32-E72D297353CC}">
              <c16:uniqueId val="{00000002-BFF6-484F-ABF8-88A6B8E10D5C}"/>
            </c:ext>
          </c:extLst>
        </c:ser>
        <c:dLbls>
          <c:showLegendKey val="0"/>
          <c:showVal val="0"/>
          <c:showCatName val="0"/>
          <c:showSerName val="0"/>
          <c:showPercent val="0"/>
          <c:showBubbleSize val="0"/>
        </c:dLbls>
        <c:axId val="528190488"/>
        <c:axId val="528189504"/>
      </c:areaChart>
      <c:catAx>
        <c:axId val="536096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2432"/>
        <c:crosses val="autoZero"/>
        <c:auto val="1"/>
        <c:lblAlgn val="ctr"/>
        <c:lblOffset val="100"/>
        <c:noMultiLvlLbl val="0"/>
      </c:catAx>
      <c:valAx>
        <c:axId val="53609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6040"/>
        <c:crosses val="autoZero"/>
        <c:crossBetween val="midCat"/>
      </c:valAx>
      <c:valAx>
        <c:axId val="5281895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90488"/>
        <c:crosses val="max"/>
        <c:crossBetween val="midCat"/>
      </c:valAx>
      <c:catAx>
        <c:axId val="528190488"/>
        <c:scaling>
          <c:orientation val="minMax"/>
        </c:scaling>
        <c:delete val="1"/>
        <c:axPos val="b"/>
        <c:numFmt formatCode="General" sourceLinked="1"/>
        <c:majorTickMark val="out"/>
        <c:minorTickMark val="none"/>
        <c:tickLblPos val="nextTo"/>
        <c:crossAx val="5281895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sal.xlsx]reveiws vs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reveiews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'reveiws vs product'!$B$3</c:f>
              <c:strCache>
                <c:ptCount val="1"/>
                <c:pt idx="0">
                  <c:v>Total</c:v>
                </c:pt>
              </c:strCache>
            </c:strRef>
          </c:tx>
          <c:spPr>
            <a:solidFill>
              <a:schemeClr val="accent1"/>
            </a:solidFill>
            <a:ln>
              <a:noFill/>
            </a:ln>
            <a:effectLst/>
          </c:spPr>
          <c:cat>
            <c:strRef>
              <c:f>'reveiws vs product'!$A$4:$A$61</c:f>
              <c:strCache>
                <c:ptCount val="57"/>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 Pairs Cowhide Split Leather Work Gloves.32â„‰ Or Above Welding Gloves</c:v>
                </c:pt>
                <c:pt idx="9">
                  <c:v>220V 60W Electric Soldering Iron Kits With Tools, Tips, And Multimeter</c:v>
                </c:pt>
                <c:pt idx="10">
                  <c:v>2PCS/LOT Solar LED Outdoor Intelligent Light Controlled Wall Lamp</c:v>
                </c:pt>
                <c:pt idx="11">
                  <c:v>32PCS Portable Cordless Drill Set With Cyclic Battery Drive -26 Variable Speed</c:v>
                </c:pt>
                <c:pt idx="12">
                  <c:v>380ML USB Rechargeable Portable Small Blenders And Juicers</c:v>
                </c:pt>
                <c:pt idx="13">
                  <c:v>3D Waterproof EVA Plastic Shower Curtain 1.8*2Mtrs</c:v>
                </c:pt>
                <c:pt idx="14">
                  <c:v>3PCS Rotary Scraper Thermomix For Kitchen</c:v>
                </c:pt>
                <c:pt idx="15">
                  <c:v>3PCS Single Head Knitting Crochet Sweater Needle Set</c:v>
                </c:pt>
                <c:pt idx="16">
                  <c:v>40cm Gold DIY Acrylic Wall Sticker Clock</c:v>
                </c:pt>
                <c:pt idx="17">
                  <c:v>52 Pieces Cake Decorating Tool Set Gift Kit Baking Supplies</c:v>
                </c:pt>
                <c:pt idx="18">
                  <c:v>53 Pieces/Set Yarn Knitting Crochet Hooks With Bag - Pansies</c:v>
                </c:pt>
                <c:pt idx="19">
                  <c:v>53Pcs/Set Yarn Knitting Crochet Hooks With Bag - Fortune Cat</c:v>
                </c:pt>
                <c:pt idx="20">
                  <c:v>5m Waterproof Spherical LED String Lights Outdoor Ball Chain Lights Party Lighting Decoration Adjustable</c:v>
                </c:pt>
                <c:pt idx="21">
                  <c:v>5-PCS Stainless Steel Cooking Pot Set With Steamed Slices</c:v>
                </c:pt>
                <c:pt idx="22">
                  <c:v>7-piece Set Of Storage Bags, Travel Storage Bags, Shoe Bags</c:v>
                </c:pt>
                <c:pt idx="23">
                  <c:v>Agapeon Toothbrush Holder And Toothpaste Dispenser</c:v>
                </c:pt>
                <c:pt idx="24">
                  <c:v>Angle Measuring Tool Full Metal Multi Angle Measuring Tool</c:v>
                </c:pt>
                <c:pt idx="25">
                  <c:v>Anti-Skid Absorbent Insulation Coaster  For Home Office</c:v>
                </c:pt>
                <c:pt idx="26">
                  <c:v>Artificial Potted Flowers Room Decorative Flowers (2 Pieces)</c:v>
                </c:pt>
                <c:pt idx="27">
                  <c:v>Cartoon Car Decoration Cute Individuality For Car Home Desk</c:v>
                </c:pt>
                <c:pt idx="28">
                  <c:v>Classic Black Cat Cotton Hemp Pillow Case For Home Car</c:v>
                </c:pt>
                <c:pt idx="29">
                  <c:v>Desk Foldable Fan Adjustable Fan Strong Wind 3 Gear Usb</c:v>
                </c:pt>
                <c:pt idx="30">
                  <c:v>DIY File Folder, Office Drawer File Holder, Pen Holder, Desktop Storage Rack</c:v>
                </c:pt>
                <c:pt idx="31">
                  <c:v>Electric LED UV Mosquito Killer Lamp, Outdoor/Indoor Fly Killer Trap Light -USB</c:v>
                </c:pt>
                <c:pt idx="32">
                  <c:v>Electronic Digital Display Vernier Caliper</c:v>
                </c:pt>
                <c:pt idx="33">
                  <c:v>Exfoliate And Exfoliate Face Towel - Black</c:v>
                </c:pt>
                <c:pt idx="34">
                  <c:v>Foldable Overbed Table/Desk</c:v>
                </c:pt>
                <c:pt idx="35">
                  <c:v>Genebre 115 In 1 Screwdriver Repairing Tool Set For IPhone Cellphone Hand Tool</c:v>
                </c:pt>
                <c:pt idx="36">
                  <c:v>Intelligent  LED Body Sensor Wireless Lighting Night Light USB</c:v>
                </c:pt>
                <c:pt idx="37">
                  <c:v>Large Lazy Inflatable Sofa Chairs PVC Lounger Seat Bag</c:v>
                </c:pt>
                <c:pt idx="38">
                  <c:v>LASA 3 Tier Bamboo Shoe Bench Storage Shelf</c:v>
                </c:pt>
                <c:pt idx="39">
                  <c:v>LASA Aluminum Folding Truck Hand Cart - 68kg Max</c:v>
                </c:pt>
                <c:pt idx="40">
                  <c:v>LASA Digital Thermometer And Hydrometer</c:v>
                </c:pt>
                <c:pt idx="41">
                  <c:v>LASA FOLDING TABLE SERVING STAND</c:v>
                </c:pt>
                <c:pt idx="42">
                  <c:v>LED Eye Protection  Desk Lamp , Study, Reading, USB Fan - Double Pen Holder</c:v>
                </c:pt>
                <c:pt idx="43">
                  <c:v>LED Romantic Spaceship Starry Sky Projector,Children's Bedroom Night Light-Blue</c:v>
                </c:pt>
                <c:pt idx="44">
                  <c:v>LED Wall Digital Alarm Clock Study Home 12 / 24H Clock Calendar</c:v>
                </c:pt>
                <c:pt idx="45">
                  <c:v>Metal Decorative Hooks Key Hangers Entryway Wall Hooks Towel Hooks - Home</c:v>
                </c:pt>
                <c:pt idx="46">
                  <c:v>Multifunction Laser Level With Adjustment Tripod</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Shower Nozzle Cleaning Unclogging Needle Mini Crevice Small Hole Cleaning Brush</c:v>
                </c:pt>
                <c:pt idx="53">
                  <c:v>VIC Wireless Vacuum Cleaner Dual Use For Home And Car 120W High Power Powerful</c:v>
                </c:pt>
                <c:pt idx="54">
                  <c:v>Watercolour Gold Foil Textured Print Pillow Cover</c:v>
                </c:pt>
                <c:pt idx="55">
                  <c:v>Weighing Scale Digital Bathroom Body Fat Scale USB-Black</c:v>
                </c:pt>
                <c:pt idx="56">
                  <c:v>Wrought Iron Bathroom Shelf Wall Mounted Free Punch Toilet Rack</c:v>
                </c:pt>
              </c:strCache>
            </c:strRef>
          </c:cat>
          <c:val>
            <c:numRef>
              <c:f>'reveiws vs product'!$B$4:$B$61</c:f>
              <c:numCache>
                <c:formatCode>General</c:formatCode>
                <c:ptCount val="57"/>
                <c:pt idx="0">
                  <c:v>-2</c:v>
                </c:pt>
                <c:pt idx="1">
                  <c:v>-39</c:v>
                </c:pt>
                <c:pt idx="2">
                  <c:v>-2</c:v>
                </c:pt>
                <c:pt idx="3">
                  <c:v>-13</c:v>
                </c:pt>
                <c:pt idx="4">
                  <c:v>-12</c:v>
                </c:pt>
                <c:pt idx="5">
                  <c:v>-10</c:v>
                </c:pt>
                <c:pt idx="6">
                  <c:v>-5</c:v>
                </c:pt>
                <c:pt idx="7">
                  <c:v>-55</c:v>
                </c:pt>
                <c:pt idx="8">
                  <c:v>-1</c:v>
                </c:pt>
                <c:pt idx="9">
                  <c:v>-15</c:v>
                </c:pt>
                <c:pt idx="10">
                  <c:v>-6</c:v>
                </c:pt>
                <c:pt idx="11">
                  <c:v>-6</c:v>
                </c:pt>
                <c:pt idx="12">
                  <c:v>-16</c:v>
                </c:pt>
                <c:pt idx="13">
                  <c:v>-44</c:v>
                </c:pt>
                <c:pt idx="14">
                  <c:v>-7</c:v>
                </c:pt>
                <c:pt idx="15">
                  <c:v>-13</c:v>
                </c:pt>
                <c:pt idx="16">
                  <c:v>-12</c:v>
                </c:pt>
                <c:pt idx="17">
                  <c:v>-20</c:v>
                </c:pt>
                <c:pt idx="18">
                  <c:v>-32</c:v>
                </c:pt>
                <c:pt idx="19">
                  <c:v>-20</c:v>
                </c:pt>
                <c:pt idx="20">
                  <c:v>-1</c:v>
                </c:pt>
                <c:pt idx="21">
                  <c:v>-6</c:v>
                </c:pt>
                <c:pt idx="22">
                  <c:v>-6</c:v>
                </c:pt>
                <c:pt idx="23">
                  <c:v>-7</c:v>
                </c:pt>
                <c:pt idx="24">
                  <c:v>-1</c:v>
                </c:pt>
                <c:pt idx="25">
                  <c:v>-2</c:v>
                </c:pt>
                <c:pt idx="26">
                  <c:v>-15</c:v>
                </c:pt>
                <c:pt idx="27">
                  <c:v>-1</c:v>
                </c:pt>
                <c:pt idx="28">
                  <c:v>-2</c:v>
                </c:pt>
                <c:pt idx="29">
                  <c:v>-2</c:v>
                </c:pt>
                <c:pt idx="30">
                  <c:v>-1</c:v>
                </c:pt>
                <c:pt idx="31">
                  <c:v>-5</c:v>
                </c:pt>
                <c:pt idx="32">
                  <c:v>-49</c:v>
                </c:pt>
                <c:pt idx="33">
                  <c:v>-9</c:v>
                </c:pt>
                <c:pt idx="34">
                  <c:v>-14</c:v>
                </c:pt>
                <c:pt idx="35">
                  <c:v>-12</c:v>
                </c:pt>
                <c:pt idx="36">
                  <c:v>-13</c:v>
                </c:pt>
                <c:pt idx="37">
                  <c:v>-5</c:v>
                </c:pt>
                <c:pt idx="38">
                  <c:v>-7</c:v>
                </c:pt>
                <c:pt idx="39">
                  <c:v>-3</c:v>
                </c:pt>
                <c:pt idx="40">
                  <c:v>-6</c:v>
                </c:pt>
                <c:pt idx="41">
                  <c:v>-5</c:v>
                </c:pt>
                <c:pt idx="42">
                  <c:v>-9</c:v>
                </c:pt>
                <c:pt idx="43">
                  <c:v>-6</c:v>
                </c:pt>
                <c:pt idx="44">
                  <c:v>-5</c:v>
                </c:pt>
                <c:pt idx="45">
                  <c:v>-14</c:v>
                </c:pt>
                <c:pt idx="46">
                  <c:v>-9</c:v>
                </c:pt>
                <c:pt idx="47">
                  <c:v>-2</c:v>
                </c:pt>
                <c:pt idx="48">
                  <c:v>-5</c:v>
                </c:pt>
                <c:pt idx="49">
                  <c:v>-24</c:v>
                </c:pt>
                <c:pt idx="50">
                  <c:v>-12</c:v>
                </c:pt>
                <c:pt idx="51">
                  <c:v>-36</c:v>
                </c:pt>
                <c:pt idx="52">
                  <c:v>-1</c:v>
                </c:pt>
                <c:pt idx="53">
                  <c:v>-69</c:v>
                </c:pt>
                <c:pt idx="54">
                  <c:v>-17</c:v>
                </c:pt>
                <c:pt idx="55">
                  <c:v>-7</c:v>
                </c:pt>
                <c:pt idx="56">
                  <c:v>-5</c:v>
                </c:pt>
              </c:numCache>
            </c:numRef>
          </c:val>
          <c:extLst>
            <c:ext xmlns:c16="http://schemas.microsoft.com/office/drawing/2014/chart" uri="{C3380CC4-5D6E-409C-BE32-E72D297353CC}">
              <c16:uniqueId val="{00000000-57C4-49C2-958F-12E7668C2371}"/>
            </c:ext>
          </c:extLst>
        </c:ser>
        <c:dLbls>
          <c:showLegendKey val="0"/>
          <c:showVal val="0"/>
          <c:showCatName val="0"/>
          <c:showSerName val="0"/>
          <c:showPercent val="0"/>
          <c:showBubbleSize val="0"/>
        </c:dLbls>
        <c:axId val="520342208"/>
        <c:axId val="520342864"/>
      </c:areaChart>
      <c:catAx>
        <c:axId val="520342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42864"/>
        <c:crosses val="autoZero"/>
        <c:auto val="1"/>
        <c:lblAlgn val="ctr"/>
        <c:lblOffset val="100"/>
        <c:noMultiLvlLbl val="0"/>
      </c:catAx>
      <c:valAx>
        <c:axId val="52034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422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sal.xlsx]product vs discount category!PivotTable5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Discount</a:t>
            </a:r>
            <a:r>
              <a:rPr lang="en-US" baseline="0">
                <a:solidFill>
                  <a:schemeClr val="accent4"/>
                </a:solidFill>
              </a:rPr>
              <a:t> cat vs Ratings</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vs discount category'!$B$3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3FC-4918-B09E-6EB66C9D407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FC-4918-B09E-6EB66C9D407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3FC-4918-B09E-6EB66C9D40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discount category'!$A$4:$A$7</c:f>
              <c:strCache>
                <c:ptCount val="3"/>
                <c:pt idx="0">
                  <c:v>High Discount</c:v>
                </c:pt>
                <c:pt idx="1">
                  <c:v>Low Discount</c:v>
                </c:pt>
                <c:pt idx="2">
                  <c:v>Medium Discount</c:v>
                </c:pt>
              </c:strCache>
            </c:strRef>
          </c:cat>
          <c:val>
            <c:numRef>
              <c:f>'product vs discount category'!$B$4:$B$7</c:f>
              <c:numCache>
                <c:formatCode>General</c:formatCode>
                <c:ptCount val="3"/>
                <c:pt idx="0">
                  <c:v>108.39999999999998</c:v>
                </c:pt>
                <c:pt idx="1">
                  <c:v>14.899999999999999</c:v>
                </c:pt>
                <c:pt idx="2">
                  <c:v>98.40000000000002</c:v>
                </c:pt>
              </c:numCache>
            </c:numRef>
          </c:val>
          <c:extLst>
            <c:ext xmlns:c16="http://schemas.microsoft.com/office/drawing/2014/chart" uri="{C3380CC4-5D6E-409C-BE32-E72D297353CC}">
              <c16:uniqueId val="{00000000-739E-42C6-AB4C-AB387947952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sal.xlsx]product vs discount category!PivotTable5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Discount</a:t>
            </a:r>
            <a:r>
              <a:rPr lang="en-US" baseline="0">
                <a:solidFill>
                  <a:schemeClr val="accent4"/>
                </a:solidFill>
              </a:rPr>
              <a:t> cat vs Ratings</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vs discount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vs discount category'!$A$4:$A$7</c:f>
              <c:strCache>
                <c:ptCount val="3"/>
                <c:pt idx="0">
                  <c:v>High Discount</c:v>
                </c:pt>
                <c:pt idx="1">
                  <c:v>Low Discount</c:v>
                </c:pt>
                <c:pt idx="2">
                  <c:v>Medium Discount</c:v>
                </c:pt>
              </c:strCache>
            </c:strRef>
          </c:cat>
          <c:val>
            <c:numRef>
              <c:f>'product vs discount category'!$B$4:$B$7</c:f>
              <c:numCache>
                <c:formatCode>General</c:formatCode>
                <c:ptCount val="3"/>
                <c:pt idx="0">
                  <c:v>108.39999999999998</c:v>
                </c:pt>
                <c:pt idx="1">
                  <c:v>14.899999999999999</c:v>
                </c:pt>
                <c:pt idx="2">
                  <c:v>98.40000000000002</c:v>
                </c:pt>
              </c:numCache>
            </c:numRef>
          </c:val>
          <c:extLst>
            <c:ext xmlns:c16="http://schemas.microsoft.com/office/drawing/2014/chart" uri="{C3380CC4-5D6E-409C-BE32-E72D297353CC}">
              <c16:uniqueId val="{00000000-8924-4193-B527-52A487C306A9}"/>
            </c:ext>
          </c:extLst>
        </c:ser>
        <c:dLbls>
          <c:dLblPos val="outEnd"/>
          <c:showLegendKey val="0"/>
          <c:showVal val="1"/>
          <c:showCatName val="0"/>
          <c:showSerName val="0"/>
          <c:showPercent val="0"/>
          <c:showBubbleSize val="0"/>
        </c:dLbls>
        <c:gapWidth val="182"/>
        <c:axId val="431179368"/>
        <c:axId val="431180680"/>
      </c:barChart>
      <c:catAx>
        <c:axId val="431179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80680"/>
        <c:crosses val="autoZero"/>
        <c:auto val="1"/>
        <c:lblAlgn val="ctr"/>
        <c:lblOffset val="100"/>
        <c:noMultiLvlLbl val="0"/>
      </c:catAx>
      <c:valAx>
        <c:axId val="431180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7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sal.xlsx]rating vs review!PivotTable1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Average</a:t>
            </a:r>
            <a:r>
              <a:rPr lang="en-US" baseline="0">
                <a:solidFill>
                  <a:schemeClr val="accent2"/>
                </a:solidFill>
              </a:rPr>
              <a:t> ratings vs  review</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'rating vs review'!$B$3</c:f>
              <c:strCache>
                <c:ptCount val="1"/>
                <c:pt idx="0">
                  <c:v>Total</c:v>
                </c:pt>
              </c:strCache>
            </c:strRef>
          </c:tx>
          <c:spPr>
            <a:solidFill>
              <a:schemeClr val="accent1"/>
            </a:solidFill>
            <a:ln>
              <a:noFill/>
            </a:ln>
            <a:effectLst/>
            <a:sp3d/>
          </c:spPr>
          <c:invertIfNegative val="0"/>
          <c:cat>
            <c:strRef>
              <c:f>'rating vs review'!$A$4:$A$26</c:f>
              <c:strCache>
                <c:ptCount val="22"/>
                <c:pt idx="0">
                  <c:v>2.0</c:v>
                </c:pt>
                <c:pt idx="1">
                  <c:v>2.1</c:v>
                </c:pt>
                <c:pt idx="2">
                  <c:v>2.2</c:v>
                </c:pt>
                <c:pt idx="3">
                  <c:v>2.3</c:v>
                </c:pt>
                <c:pt idx="4">
                  <c:v>2.5</c:v>
                </c:pt>
                <c:pt idx="5">
                  <c:v>2.6</c:v>
                </c:pt>
                <c:pt idx="6">
                  <c:v>2.7</c:v>
                </c:pt>
                <c:pt idx="7">
                  <c:v>2.8</c:v>
                </c:pt>
                <c:pt idx="8">
                  <c:v>2.9</c:v>
                </c:pt>
                <c:pt idx="9">
                  <c:v>3.0</c:v>
                </c:pt>
                <c:pt idx="10">
                  <c:v>3.3</c:v>
                </c:pt>
                <c:pt idx="11">
                  <c:v>3.8</c:v>
                </c:pt>
                <c:pt idx="12">
                  <c:v>4.0</c:v>
                </c:pt>
                <c:pt idx="13">
                  <c:v>4.1</c:v>
                </c:pt>
                <c:pt idx="14">
                  <c:v>4.2</c:v>
                </c:pt>
                <c:pt idx="15">
                  <c:v>4.3</c:v>
                </c:pt>
                <c:pt idx="16">
                  <c:v>4.4</c:v>
                </c:pt>
                <c:pt idx="17">
                  <c:v>4.5</c:v>
                </c:pt>
                <c:pt idx="18">
                  <c:v>4.6</c:v>
                </c:pt>
                <c:pt idx="19">
                  <c:v>4.7</c:v>
                </c:pt>
                <c:pt idx="20">
                  <c:v>4.8</c:v>
                </c:pt>
                <c:pt idx="21">
                  <c:v>5.0</c:v>
                </c:pt>
              </c:strCache>
            </c:strRef>
          </c:cat>
          <c:val>
            <c:numRef>
              <c:f>'rating vs review'!$B$4:$B$26</c:f>
              <c:numCache>
                <c:formatCode>General</c:formatCode>
                <c:ptCount val="22"/>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extLst>
            <c:ext xmlns:c16="http://schemas.microsoft.com/office/drawing/2014/chart" uri="{C3380CC4-5D6E-409C-BE32-E72D297353CC}">
              <c16:uniqueId val="{00000000-058C-4151-86FA-C4AFEFC4CDDD}"/>
            </c:ext>
          </c:extLst>
        </c:ser>
        <c:dLbls>
          <c:showLegendKey val="0"/>
          <c:showVal val="0"/>
          <c:showCatName val="0"/>
          <c:showSerName val="0"/>
          <c:showPercent val="0"/>
          <c:showBubbleSize val="0"/>
        </c:dLbls>
        <c:gapWidth val="150"/>
        <c:shape val="box"/>
        <c:axId val="452998224"/>
        <c:axId val="453004128"/>
        <c:axId val="0"/>
      </c:bar3DChart>
      <c:catAx>
        <c:axId val="45299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04128"/>
        <c:crosses val="autoZero"/>
        <c:auto val="1"/>
        <c:lblAlgn val="ctr"/>
        <c:lblOffset val="100"/>
        <c:noMultiLvlLbl val="0"/>
      </c:catAx>
      <c:valAx>
        <c:axId val="45300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project sal.xlsx]discount % vs review!PivotTable2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Discount</a:t>
            </a:r>
            <a:r>
              <a:rPr lang="en-US" baseline="0">
                <a:solidFill>
                  <a:schemeClr val="accent2"/>
                </a:solidFill>
              </a:rPr>
              <a:t> % vs Reveiw</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'discount % vs review'!$B$3</c:f>
              <c:strCache>
                <c:ptCount val="1"/>
                <c:pt idx="0">
                  <c:v>Total</c:v>
                </c:pt>
              </c:strCache>
            </c:strRef>
          </c:tx>
          <c:spPr>
            <a:ln w="28575" cap="rnd">
              <a:solidFill>
                <a:schemeClr val="accent1"/>
              </a:solidFill>
              <a:round/>
            </a:ln>
            <a:effectLst/>
          </c:spPr>
          <c:marker>
            <c:symbol val="none"/>
          </c:marker>
          <c:cat>
            <c:strRef>
              <c:f>'discount % vs review'!$A$4:$A$40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 vs review'!$B$4:$B$40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-52</c:v>
                </c:pt>
                <c:pt idx="12">
                  <c:v>-5</c:v>
                </c:pt>
                <c:pt idx="13">
                  <c:v>-20</c:v>
                </c:pt>
                <c:pt idx="14">
                  <c:v>-13</c:v>
                </c:pt>
                <c:pt idx="15">
                  <c:v>-9</c:v>
                </c:pt>
                <c:pt idx="16">
                  <c:v>-51</c:v>
                </c:pt>
                <c:pt idx="17">
                  <c:v>-55</c:v>
                </c:pt>
                <c:pt idx="18">
                  <c:v>-9</c:v>
                </c:pt>
                <c:pt idx="19">
                  <c:v>-4</c:v>
                </c:pt>
                <c:pt idx="20">
                  <c:v>-5</c:v>
                </c:pt>
                <c:pt idx="21">
                  <c:v>-1</c:v>
                </c:pt>
                <c:pt idx="22">
                  <c:v>-36</c:v>
                </c:pt>
                <c:pt idx="23">
                  <c:v>-6</c:v>
                </c:pt>
                <c:pt idx="24">
                  <c:v>-11</c:v>
                </c:pt>
                <c:pt idx="25">
                  <c:v>-28</c:v>
                </c:pt>
                <c:pt idx="26">
                  <c:v>-3</c:v>
                </c:pt>
                <c:pt idx="27">
                  <c:v>-39</c:v>
                </c:pt>
                <c:pt idx="28">
                  <c:v>-9</c:v>
                </c:pt>
                <c:pt idx="29">
                  <c:v>-118</c:v>
                </c:pt>
                <c:pt idx="30">
                  <c:v>-8</c:v>
                </c:pt>
                <c:pt idx="31">
                  <c:v>-2</c:v>
                </c:pt>
                <c:pt idx="32">
                  <c:v>-24</c:v>
                </c:pt>
                <c:pt idx="33">
                  <c:v>-15</c:v>
                </c:pt>
                <c:pt idx="34">
                  <c:v>-17</c:v>
                </c:pt>
                <c:pt idx="35">
                  <c:v>-18</c:v>
                </c:pt>
              </c:numCache>
            </c:numRef>
          </c:val>
          <c:smooth val="0"/>
          <c:extLst>
            <c:ext xmlns:c16="http://schemas.microsoft.com/office/drawing/2014/chart" uri="{C3380CC4-5D6E-409C-BE32-E72D297353CC}">
              <c16:uniqueId val="{00000000-42FB-4DA0-B7D8-2FBB5B0A9EA4}"/>
            </c:ext>
          </c:extLst>
        </c:ser>
        <c:dLbls>
          <c:dLblPos val="t"/>
          <c:showLegendKey val="0"/>
          <c:showVal val="0"/>
          <c:showCatName val="0"/>
          <c:showSerName val="0"/>
          <c:showPercent val="0"/>
          <c:showBubbleSize val="0"/>
        </c:dLbls>
        <c:smooth val="0"/>
        <c:axId val="453010360"/>
        <c:axId val="453014952"/>
      </c:lineChart>
      <c:catAx>
        <c:axId val="453010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14952"/>
        <c:crosses val="autoZero"/>
        <c:auto val="1"/>
        <c:lblAlgn val="ctr"/>
        <c:lblOffset val="100"/>
        <c:noMultiLvlLbl val="0"/>
      </c:catAx>
      <c:valAx>
        <c:axId val="453014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1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90487</xdr:colOff>
      <xdr:row>9</xdr:row>
      <xdr:rowOff>85725</xdr:rowOff>
    </xdr:from>
    <xdr:to>
      <xdr:col>6</xdr:col>
      <xdr:colOff>157162</xdr:colOff>
      <xdr:row>23</xdr:row>
      <xdr:rowOff>161925</xdr:rowOff>
    </xdr:to>
    <xdr:graphicFrame macro="">
      <xdr:nvGraphicFramePr>
        <xdr:cNvPr id="2" name="Chart 1">
          <a:extLst>
            <a:ext uri="{FF2B5EF4-FFF2-40B4-BE49-F238E27FC236}">
              <a16:creationId xmlns:a16="http://schemas.microsoft.com/office/drawing/2014/main" id="{CEC3091C-58B2-472A-8294-4A409AC9D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419100</xdr:colOff>
      <xdr:row>1</xdr:row>
      <xdr:rowOff>114300</xdr:rowOff>
    </xdr:from>
    <xdr:to>
      <xdr:col>11</xdr:col>
      <xdr:colOff>504825</xdr:colOff>
      <xdr:row>11</xdr:row>
      <xdr:rowOff>85725</xdr:rowOff>
    </xdr:to>
    <mc:AlternateContent xmlns:mc="http://schemas.openxmlformats.org/markup-compatibility/2006" xmlns:a14="http://schemas.microsoft.com/office/drawing/2010/main">
      <mc:Choice Requires="a14">
        <xdr:graphicFrame macro="">
          <xdr:nvGraphicFramePr>
            <xdr:cNvPr id="3" name="Discount">
              <a:extLst>
                <a:ext uri="{FF2B5EF4-FFF2-40B4-BE49-F238E27FC236}">
                  <a16:creationId xmlns:a16="http://schemas.microsoft.com/office/drawing/2014/main" id="{451B83FB-C8AC-4650-9ECD-333CAE5DE29B}"/>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7086600" y="304800"/>
              <a:ext cx="1304925"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428625</xdr:colOff>
      <xdr:row>1</xdr:row>
      <xdr:rowOff>171451</xdr:rowOff>
    </xdr:from>
    <xdr:to>
      <xdr:col>9</xdr:col>
      <xdr:colOff>257175</xdr:colOff>
      <xdr:row>9</xdr:row>
      <xdr:rowOff>1</xdr:rowOff>
    </xdr:to>
    <mc:AlternateContent xmlns:mc="http://schemas.openxmlformats.org/markup-compatibility/2006" xmlns:a14="http://schemas.microsoft.com/office/drawing/2010/main">
      <mc:Choice Requires="a14">
        <xdr:graphicFrame macro="">
          <xdr:nvGraphicFramePr>
            <xdr:cNvPr id="4" name="Discount Category">
              <a:extLst>
                <a:ext uri="{FF2B5EF4-FFF2-40B4-BE49-F238E27FC236}">
                  <a16:creationId xmlns:a16="http://schemas.microsoft.com/office/drawing/2014/main" id="{0E766DCD-B6D1-4B2E-B4A5-6270B2D12EC4}"/>
                </a:ext>
              </a:extLst>
            </xdr:cNvPr>
            <xdr:cNvGraphicFramePr/>
          </xdr:nvGraphicFramePr>
          <xdr:xfrm>
            <a:off x="0" y="0"/>
            <a:ext cx="0" cy="0"/>
          </xdr:xfrm>
          <a:graphic>
            <a:graphicData uri="http://schemas.microsoft.com/office/drawing/2010/slicer">
              <sle:slicer xmlns:sle="http://schemas.microsoft.com/office/drawing/2010/slicer" name="Discount Category"/>
            </a:graphicData>
          </a:graphic>
        </xdr:graphicFrame>
      </mc:Choice>
      <mc:Fallback xmlns="">
        <xdr:sp macro="" textlink="">
          <xdr:nvSpPr>
            <xdr:cNvPr id="0" name=""/>
            <xdr:cNvSpPr>
              <a:spLocks noTextEdit="1"/>
            </xdr:cNvSpPr>
          </xdr:nvSpPr>
          <xdr:spPr>
            <a:xfrm>
              <a:off x="5267325" y="361951"/>
              <a:ext cx="165735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323850</xdr:colOff>
      <xdr:row>12</xdr:row>
      <xdr:rowOff>57151</xdr:rowOff>
    </xdr:from>
    <xdr:to>
      <xdr:col>11</xdr:col>
      <xdr:colOff>457200</xdr:colOff>
      <xdr:row>22</xdr:row>
      <xdr:rowOff>95251</xdr:rowOff>
    </xdr:to>
    <mc:AlternateContent xmlns:mc="http://schemas.openxmlformats.org/markup-compatibility/2006" xmlns:a14="http://schemas.microsoft.com/office/drawing/2010/main">
      <mc:Choice Requires="a14">
        <xdr:graphicFrame macro="">
          <xdr:nvGraphicFramePr>
            <xdr:cNvPr id="5" name="Review">
              <a:extLst>
                <a:ext uri="{FF2B5EF4-FFF2-40B4-BE49-F238E27FC236}">
                  <a16:creationId xmlns:a16="http://schemas.microsoft.com/office/drawing/2014/main" id="{F42AB1BD-6644-4D2E-A903-B61E4311FCDC}"/>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6991350" y="2343151"/>
              <a:ext cx="135255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400050</xdr:colOff>
      <xdr:row>10</xdr:row>
      <xdr:rowOff>9525</xdr:rowOff>
    </xdr:from>
    <xdr:to>
      <xdr:col>9</xdr:col>
      <xdr:colOff>47625</xdr:colOff>
      <xdr:row>18</xdr:row>
      <xdr:rowOff>76200</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646EA6F4-9EC5-44EE-9E17-E3696FB1498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238750" y="1914525"/>
              <a:ext cx="1476375"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180975</xdr:colOff>
      <xdr:row>2</xdr:row>
      <xdr:rowOff>85725</xdr:rowOff>
    </xdr:from>
    <xdr:to>
      <xdr:col>15</xdr:col>
      <xdr:colOff>180975</xdr:colOff>
      <xdr:row>15</xdr:row>
      <xdr:rowOff>133350</xdr:rowOff>
    </xdr:to>
    <mc:AlternateContent xmlns:mc="http://schemas.openxmlformats.org/markup-compatibility/2006" xmlns:a14="http://schemas.microsoft.com/office/drawing/2010/main">
      <mc:Choice Requires="a14">
        <xdr:graphicFrame macro="">
          <xdr:nvGraphicFramePr>
            <xdr:cNvPr id="7" name="Ratings">
              <a:extLst>
                <a:ext uri="{FF2B5EF4-FFF2-40B4-BE49-F238E27FC236}">
                  <a16:creationId xmlns:a16="http://schemas.microsoft.com/office/drawing/2014/main" id="{824C60F3-D351-4637-BE90-CCE4BA54AC6E}"/>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86772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314325</xdr:colOff>
      <xdr:row>13</xdr:row>
      <xdr:rowOff>104776</xdr:rowOff>
    </xdr:from>
    <xdr:to>
      <xdr:col>4</xdr:col>
      <xdr:colOff>457200</xdr:colOff>
      <xdr:row>21</xdr:row>
      <xdr:rowOff>142876</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724B5D74-0995-4468-A82A-B6F2133B056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781925" y="2581276"/>
              <a:ext cx="1362075"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209550</xdr:colOff>
      <xdr:row>6</xdr:row>
      <xdr:rowOff>114300</xdr:rowOff>
    </xdr:from>
    <xdr:to>
      <xdr:col>4</xdr:col>
      <xdr:colOff>352425</xdr:colOff>
      <xdr:row>12</xdr:row>
      <xdr:rowOff>161925</xdr:rowOff>
    </xdr:to>
    <mc:AlternateContent xmlns:mc="http://schemas.openxmlformats.org/markup-compatibility/2006" xmlns:a14="http://schemas.microsoft.com/office/drawing/2010/main">
      <mc:Choice Requires="a14">
        <xdr:graphicFrame macro="">
          <xdr:nvGraphicFramePr>
            <xdr:cNvPr id="3" name="Ratings 1">
              <a:extLst>
                <a:ext uri="{FF2B5EF4-FFF2-40B4-BE49-F238E27FC236}">
                  <a16:creationId xmlns:a16="http://schemas.microsoft.com/office/drawing/2014/main" id="{6B4C79E4-398B-4101-9BD9-D90990EDFD8A}"/>
                </a:ext>
              </a:extLst>
            </xdr:cNvPr>
            <xdr:cNvGraphicFramePr/>
          </xdr:nvGraphicFramePr>
          <xdr:xfrm>
            <a:off x="0" y="0"/>
            <a:ext cx="0" cy="0"/>
          </xdr:xfrm>
          <a:graphic>
            <a:graphicData uri="http://schemas.microsoft.com/office/drawing/2010/slicer">
              <sle:slicer xmlns:sle="http://schemas.microsoft.com/office/drawing/2010/slicer" name="Ratings 1"/>
            </a:graphicData>
          </a:graphic>
        </xdr:graphicFrame>
      </mc:Choice>
      <mc:Fallback xmlns="">
        <xdr:sp macro="" textlink="">
          <xdr:nvSpPr>
            <xdr:cNvPr id="0" name=""/>
            <xdr:cNvSpPr>
              <a:spLocks noTextEdit="1"/>
            </xdr:cNvSpPr>
          </xdr:nvSpPr>
          <xdr:spPr>
            <a:xfrm>
              <a:off x="7677150" y="1257300"/>
              <a:ext cx="13620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0</xdr:row>
      <xdr:rowOff>0</xdr:rowOff>
    </xdr:from>
    <xdr:to>
      <xdr:col>4</xdr:col>
      <xdr:colOff>428625</xdr:colOff>
      <xdr:row>6</xdr:row>
      <xdr:rowOff>66675</xdr:rowOff>
    </xdr:to>
    <mc:AlternateContent xmlns:mc="http://schemas.openxmlformats.org/markup-compatibility/2006" xmlns:a14="http://schemas.microsoft.com/office/drawing/2010/main">
      <mc:Choice Requires="a14">
        <xdr:graphicFrame macro="">
          <xdr:nvGraphicFramePr>
            <xdr:cNvPr id="4" name="Product Category 1">
              <a:extLst>
                <a:ext uri="{FF2B5EF4-FFF2-40B4-BE49-F238E27FC236}">
                  <a16:creationId xmlns:a16="http://schemas.microsoft.com/office/drawing/2014/main" id="{AC5BF777-4EAB-41FD-921E-0DFE42F942C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772400" y="0"/>
              <a:ext cx="13430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2081212</xdr:colOff>
      <xdr:row>9</xdr:row>
      <xdr:rowOff>95250</xdr:rowOff>
    </xdr:from>
    <xdr:to>
      <xdr:col>1</xdr:col>
      <xdr:colOff>128587</xdr:colOff>
      <xdr:row>23</xdr:row>
      <xdr:rowOff>171450</xdr:rowOff>
    </xdr:to>
    <xdr:graphicFrame macro="">
      <xdr:nvGraphicFramePr>
        <xdr:cNvPr id="5" name="Chart 4">
          <a:extLst>
            <a:ext uri="{FF2B5EF4-FFF2-40B4-BE49-F238E27FC236}">
              <a16:creationId xmlns:a16="http://schemas.microsoft.com/office/drawing/2014/main" id="{FCA0BBD3-E9C7-4173-BD39-87BF3070E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76200</xdr:colOff>
      <xdr:row>10</xdr:row>
      <xdr:rowOff>161925</xdr:rowOff>
    </xdr:from>
    <xdr:to>
      <xdr:col>4</xdr:col>
      <xdr:colOff>552450</xdr:colOff>
      <xdr:row>19</xdr:row>
      <xdr:rowOff>114300</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12EA1F83-4B2F-4390-BB39-5F375267C8B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667500" y="2066925"/>
              <a:ext cx="142875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276225</xdr:colOff>
      <xdr:row>1</xdr:row>
      <xdr:rowOff>104775</xdr:rowOff>
    </xdr:from>
    <xdr:to>
      <xdr:col>5</xdr:col>
      <xdr:colOff>66675</xdr:colOff>
      <xdr:row>9</xdr:row>
      <xdr:rowOff>19050</xdr:rowOff>
    </xdr:to>
    <mc:AlternateContent xmlns:mc="http://schemas.openxmlformats.org/markup-compatibility/2006" xmlns:a14="http://schemas.microsoft.com/office/drawing/2010/main">
      <mc:Choice Requires="a14">
        <xdr:graphicFrame macro="">
          <xdr:nvGraphicFramePr>
            <xdr:cNvPr id="3" name="Discount Category 1">
              <a:extLst>
                <a:ext uri="{FF2B5EF4-FFF2-40B4-BE49-F238E27FC236}">
                  <a16:creationId xmlns:a16="http://schemas.microsoft.com/office/drawing/2014/main" id="{46243E46-1AEA-4A1A-B1E2-6798C2925557}"/>
                </a:ext>
              </a:extLst>
            </xdr:cNvPr>
            <xdr:cNvGraphicFramePr/>
          </xdr:nvGraphicFramePr>
          <xdr:xfrm>
            <a:off x="0" y="0"/>
            <a:ext cx="0" cy="0"/>
          </xdr:xfrm>
          <a:graphic>
            <a:graphicData uri="http://schemas.microsoft.com/office/drawing/2010/slicer">
              <sle:slicer xmlns:sle="http://schemas.microsoft.com/office/drawing/2010/slicer" name="Discount Category 1"/>
            </a:graphicData>
          </a:graphic>
        </xdr:graphicFrame>
      </mc:Choice>
      <mc:Fallback xmlns="">
        <xdr:sp macro="" textlink="">
          <xdr:nvSpPr>
            <xdr:cNvPr id="0" name=""/>
            <xdr:cNvSpPr>
              <a:spLocks noTextEdit="1"/>
            </xdr:cNvSpPr>
          </xdr:nvSpPr>
          <xdr:spPr>
            <a:xfrm>
              <a:off x="6867525" y="295275"/>
              <a:ext cx="135255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3</xdr:row>
      <xdr:rowOff>95250</xdr:rowOff>
    </xdr:from>
    <xdr:to>
      <xdr:col>9</xdr:col>
      <xdr:colOff>180975</xdr:colOff>
      <xdr:row>16</xdr:row>
      <xdr:rowOff>142875</xdr:rowOff>
    </xdr:to>
    <mc:AlternateContent xmlns:mc="http://schemas.openxmlformats.org/markup-compatibility/2006" xmlns:a14="http://schemas.microsoft.com/office/drawing/2010/main">
      <mc:Choice Requires="a14">
        <xdr:graphicFrame macro="">
          <xdr:nvGraphicFramePr>
            <xdr:cNvPr id="4" name="Current price">
              <a:extLst>
                <a:ext uri="{FF2B5EF4-FFF2-40B4-BE49-F238E27FC236}">
                  <a16:creationId xmlns:a16="http://schemas.microsoft.com/office/drawing/2014/main" id="{2AF43469-9DEC-4936-B14A-B1DF4CD295E7}"/>
                </a:ext>
              </a:extLst>
            </xdr:cNvPr>
            <xdr:cNvGraphicFramePr/>
          </xdr:nvGraphicFramePr>
          <xdr:xfrm>
            <a:off x="0" y="0"/>
            <a:ext cx="0" cy="0"/>
          </xdr:xfrm>
          <a:graphic>
            <a:graphicData uri="http://schemas.microsoft.com/office/drawing/2010/slicer">
              <sle:slicer xmlns:sle="http://schemas.microsoft.com/office/drawing/2010/slicer" name="Current price"/>
            </a:graphicData>
          </a:graphic>
        </xdr:graphicFrame>
      </mc:Choice>
      <mc:Fallback xmlns="">
        <xdr:sp macro="" textlink="">
          <xdr:nvSpPr>
            <xdr:cNvPr id="0" name=""/>
            <xdr:cNvSpPr>
              <a:spLocks noTextEdit="1"/>
            </xdr:cNvSpPr>
          </xdr:nvSpPr>
          <xdr:spPr>
            <a:xfrm>
              <a:off x="8943975" y="66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1671637</xdr:colOff>
      <xdr:row>18</xdr:row>
      <xdr:rowOff>171450</xdr:rowOff>
    </xdr:from>
    <xdr:to>
      <xdr:col>2</xdr:col>
      <xdr:colOff>1290637</xdr:colOff>
      <xdr:row>33</xdr:row>
      <xdr:rowOff>57150</xdr:rowOff>
    </xdr:to>
    <xdr:graphicFrame macro="">
      <xdr:nvGraphicFramePr>
        <xdr:cNvPr id="5" name="Chart 4">
          <a:extLst>
            <a:ext uri="{FF2B5EF4-FFF2-40B4-BE49-F238E27FC236}">
              <a16:creationId xmlns:a16="http://schemas.microsoft.com/office/drawing/2014/main" id="{0E866963-23D8-47E5-8565-7EC905C1C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633412</xdr:colOff>
      <xdr:row>16</xdr:row>
      <xdr:rowOff>38100</xdr:rowOff>
    </xdr:from>
    <xdr:to>
      <xdr:col>10</xdr:col>
      <xdr:colOff>595312</xdr:colOff>
      <xdr:row>30</xdr:row>
      <xdr:rowOff>114300</xdr:rowOff>
    </xdr:to>
    <xdr:graphicFrame macro="">
      <xdr:nvGraphicFramePr>
        <xdr:cNvPr id="6" name="Chart 5">
          <a:extLst>
            <a:ext uri="{FF2B5EF4-FFF2-40B4-BE49-F238E27FC236}">
              <a16:creationId xmlns:a16="http://schemas.microsoft.com/office/drawing/2014/main" id="{6063DCE8-8515-4A00-8733-0FA4BB42C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514350</xdr:colOff>
      <xdr:row>0</xdr:row>
      <xdr:rowOff>180975</xdr:rowOff>
    </xdr:from>
    <xdr:to>
      <xdr:col>7</xdr:col>
      <xdr:colOff>142875</xdr:colOff>
      <xdr:row>10</xdr:row>
      <xdr:rowOff>57150</xdr:rowOff>
    </xdr:to>
    <mc:AlternateContent xmlns:mc="http://schemas.openxmlformats.org/markup-compatibility/2006" xmlns:a14="http://schemas.microsoft.com/office/drawing/2010/main">
      <mc:Choice Requires="a14">
        <xdr:graphicFrame macro="">
          <xdr:nvGraphicFramePr>
            <xdr:cNvPr id="2" name="Product 2">
              <a:extLst>
                <a:ext uri="{FF2B5EF4-FFF2-40B4-BE49-F238E27FC236}">
                  <a16:creationId xmlns:a16="http://schemas.microsoft.com/office/drawing/2014/main" id="{D0AC1AFD-ABC0-4DE1-BE31-8FD8734F6ECE}"/>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9067800" y="180975"/>
              <a:ext cx="1457325"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285750</xdr:colOff>
      <xdr:row>15</xdr:row>
      <xdr:rowOff>161926</xdr:rowOff>
    </xdr:from>
    <xdr:to>
      <xdr:col>4</xdr:col>
      <xdr:colOff>304800</xdr:colOff>
      <xdr:row>22</xdr:row>
      <xdr:rowOff>161926</xdr:rowOff>
    </xdr:to>
    <mc:AlternateContent xmlns:mc="http://schemas.openxmlformats.org/markup-compatibility/2006" xmlns:a14="http://schemas.microsoft.com/office/drawing/2010/main">
      <mc:Choice Requires="a14">
        <xdr:graphicFrame macro="">
          <xdr:nvGraphicFramePr>
            <xdr:cNvPr id="3" name="Discount 1">
              <a:extLst>
                <a:ext uri="{FF2B5EF4-FFF2-40B4-BE49-F238E27FC236}">
                  <a16:creationId xmlns:a16="http://schemas.microsoft.com/office/drawing/2014/main" id="{631198A4-1071-4C10-B39C-8D8799C1DCA3}"/>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mlns="">
        <xdr:sp macro="" textlink="">
          <xdr:nvSpPr>
            <xdr:cNvPr id="0" name=""/>
            <xdr:cNvSpPr>
              <a:spLocks noTextEdit="1"/>
            </xdr:cNvSpPr>
          </xdr:nvSpPr>
          <xdr:spPr>
            <a:xfrm>
              <a:off x="7620000" y="3019426"/>
              <a:ext cx="123825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266700</xdr:colOff>
      <xdr:row>8</xdr:row>
      <xdr:rowOff>161926</xdr:rowOff>
    </xdr:from>
    <xdr:to>
      <xdr:col>4</xdr:col>
      <xdr:colOff>390525</xdr:colOff>
      <xdr:row>15</xdr:row>
      <xdr:rowOff>161926</xdr:rowOff>
    </xdr:to>
    <mc:AlternateContent xmlns:mc="http://schemas.openxmlformats.org/markup-compatibility/2006" xmlns:a14="http://schemas.microsoft.com/office/drawing/2010/main">
      <mc:Choice Requires="a14">
        <xdr:graphicFrame macro="">
          <xdr:nvGraphicFramePr>
            <xdr:cNvPr id="4" name="Review 1">
              <a:extLst>
                <a:ext uri="{FF2B5EF4-FFF2-40B4-BE49-F238E27FC236}">
                  <a16:creationId xmlns:a16="http://schemas.microsoft.com/office/drawing/2014/main" id="{594088CC-7A63-4D5A-A99A-82F1BE6DA18F}"/>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mlns="">
        <xdr:sp macro="" textlink="">
          <xdr:nvSpPr>
            <xdr:cNvPr id="0" name=""/>
            <xdr:cNvSpPr>
              <a:spLocks noTextEdit="1"/>
            </xdr:cNvSpPr>
          </xdr:nvSpPr>
          <xdr:spPr>
            <a:xfrm>
              <a:off x="7600950" y="1685926"/>
              <a:ext cx="1343025"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314325</xdr:colOff>
      <xdr:row>0</xdr:row>
      <xdr:rowOff>114301</xdr:rowOff>
    </xdr:from>
    <xdr:to>
      <xdr:col>4</xdr:col>
      <xdr:colOff>361950</xdr:colOff>
      <xdr:row>8</xdr:row>
      <xdr:rowOff>95251</xdr:rowOff>
    </xdr:to>
    <mc:AlternateContent xmlns:mc="http://schemas.openxmlformats.org/markup-compatibility/2006" xmlns:a14="http://schemas.microsoft.com/office/drawing/2010/main">
      <mc:Choice Requires="a14">
        <xdr:graphicFrame macro="">
          <xdr:nvGraphicFramePr>
            <xdr:cNvPr id="5" name="Ratings 2">
              <a:extLst>
                <a:ext uri="{FF2B5EF4-FFF2-40B4-BE49-F238E27FC236}">
                  <a16:creationId xmlns:a16="http://schemas.microsoft.com/office/drawing/2014/main" id="{7C1ABDA2-3B43-4549-A21F-4304CA8A54E9}"/>
                </a:ext>
              </a:extLst>
            </xdr:cNvPr>
            <xdr:cNvGraphicFramePr/>
          </xdr:nvGraphicFramePr>
          <xdr:xfrm>
            <a:off x="0" y="0"/>
            <a:ext cx="0" cy="0"/>
          </xdr:xfrm>
          <a:graphic>
            <a:graphicData uri="http://schemas.microsoft.com/office/drawing/2010/slicer">
              <sle:slicer xmlns:sle="http://schemas.microsoft.com/office/drawing/2010/slicer" name="Ratings 2"/>
            </a:graphicData>
          </a:graphic>
        </xdr:graphicFrame>
      </mc:Choice>
      <mc:Fallback xmlns="">
        <xdr:sp macro="" textlink="">
          <xdr:nvSpPr>
            <xdr:cNvPr id="0" name=""/>
            <xdr:cNvSpPr>
              <a:spLocks noTextEdit="1"/>
            </xdr:cNvSpPr>
          </xdr:nvSpPr>
          <xdr:spPr>
            <a:xfrm>
              <a:off x="7648575" y="114301"/>
              <a:ext cx="126682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3529012</xdr:colOff>
      <xdr:row>16</xdr:row>
      <xdr:rowOff>152400</xdr:rowOff>
    </xdr:from>
    <xdr:to>
      <xdr:col>3</xdr:col>
      <xdr:colOff>157162</xdr:colOff>
      <xdr:row>31</xdr:row>
      <xdr:rowOff>38100</xdr:rowOff>
    </xdr:to>
    <xdr:graphicFrame macro="">
      <xdr:nvGraphicFramePr>
        <xdr:cNvPr id="6" name="Chart 5">
          <a:extLst>
            <a:ext uri="{FF2B5EF4-FFF2-40B4-BE49-F238E27FC236}">
              <a16:creationId xmlns:a16="http://schemas.microsoft.com/office/drawing/2014/main" id="{A8369C60-D431-4027-B3B4-E814D96D5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80962</xdr:colOff>
      <xdr:row>6</xdr:row>
      <xdr:rowOff>95250</xdr:rowOff>
    </xdr:from>
    <xdr:to>
      <xdr:col>10</xdr:col>
      <xdr:colOff>385762</xdr:colOff>
      <xdr:row>20</xdr:row>
      <xdr:rowOff>171450</xdr:rowOff>
    </xdr:to>
    <xdr:graphicFrame macro="">
      <xdr:nvGraphicFramePr>
        <xdr:cNvPr id="3" name="Chart 2">
          <a:extLst>
            <a:ext uri="{FF2B5EF4-FFF2-40B4-BE49-F238E27FC236}">
              <a16:creationId xmlns:a16="http://schemas.microsoft.com/office/drawing/2014/main" id="{79CEEDFC-5492-4509-9DAF-AC630A4A1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238125</xdr:colOff>
      <xdr:row>5</xdr:row>
      <xdr:rowOff>85724</xdr:rowOff>
    </xdr:from>
    <xdr:to>
      <xdr:col>16</xdr:col>
      <xdr:colOff>590551</xdr:colOff>
      <xdr:row>18</xdr:row>
      <xdr:rowOff>95249</xdr:rowOff>
    </xdr:to>
    <xdr:graphicFrame macro="">
      <xdr:nvGraphicFramePr>
        <xdr:cNvPr id="4" name="Chart 3">
          <a:extLst>
            <a:ext uri="{FF2B5EF4-FFF2-40B4-BE49-F238E27FC236}">
              <a16:creationId xmlns:a16="http://schemas.microsoft.com/office/drawing/2014/main" id="{F7C6A8CA-D8BC-4DC7-A9A2-0009C798E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180975</xdr:colOff>
      <xdr:row>9</xdr:row>
      <xdr:rowOff>19050</xdr:rowOff>
    </xdr:from>
    <xdr:to>
      <xdr:col>2</xdr:col>
      <xdr:colOff>514350</xdr:colOff>
      <xdr:row>16</xdr:row>
      <xdr:rowOff>142875</xdr:rowOff>
    </xdr:to>
    <mc:AlternateContent xmlns:mc="http://schemas.openxmlformats.org/markup-compatibility/2006" xmlns:a14="http://schemas.microsoft.com/office/drawing/2010/main">
      <mc:Choice Requires="a14">
        <xdr:graphicFrame macro="">
          <xdr:nvGraphicFramePr>
            <xdr:cNvPr id="5" name="Current price 1">
              <a:extLst>
                <a:ext uri="{FF2B5EF4-FFF2-40B4-BE49-F238E27FC236}">
                  <a16:creationId xmlns:a16="http://schemas.microsoft.com/office/drawing/2014/main" id="{9EAA3E36-4039-4389-870F-976478BADB55}"/>
                </a:ext>
              </a:extLst>
            </xdr:cNvPr>
            <xdr:cNvGraphicFramePr/>
          </xdr:nvGraphicFramePr>
          <xdr:xfrm>
            <a:off x="0" y="0"/>
            <a:ext cx="0" cy="0"/>
          </xdr:xfrm>
          <a:graphic>
            <a:graphicData uri="http://schemas.microsoft.com/office/drawing/2010/slicer">
              <sle:slicer xmlns:sle="http://schemas.microsoft.com/office/drawing/2010/slicer" name="Current price 1"/>
            </a:graphicData>
          </a:graphic>
        </xdr:graphicFrame>
      </mc:Choice>
      <mc:Fallback xmlns="">
        <xdr:sp macro="" textlink="">
          <xdr:nvSpPr>
            <xdr:cNvPr id="0" name=""/>
            <xdr:cNvSpPr>
              <a:spLocks noTextEdit="1"/>
            </xdr:cNvSpPr>
          </xdr:nvSpPr>
          <xdr:spPr>
            <a:xfrm>
              <a:off x="1295400" y="1733550"/>
              <a:ext cx="127635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28576</xdr:rowOff>
    </xdr:from>
    <xdr:to>
      <xdr:col>1</xdr:col>
      <xdr:colOff>114300</xdr:colOff>
      <xdr:row>14</xdr:row>
      <xdr:rowOff>104776</xdr:rowOff>
    </xdr:to>
    <mc:AlternateContent xmlns:mc="http://schemas.openxmlformats.org/markup-compatibility/2006" xmlns:a14="http://schemas.microsoft.com/office/drawing/2010/main">
      <mc:Choice Requires="a14">
        <xdr:graphicFrame macro="">
          <xdr:nvGraphicFramePr>
            <xdr:cNvPr id="6" name="Discount Category 2">
              <a:extLst>
                <a:ext uri="{FF2B5EF4-FFF2-40B4-BE49-F238E27FC236}">
                  <a16:creationId xmlns:a16="http://schemas.microsoft.com/office/drawing/2014/main" id="{527B967C-F2BC-4A28-B47B-432C24E623B8}"/>
                </a:ext>
              </a:extLst>
            </xdr:cNvPr>
            <xdr:cNvGraphicFramePr/>
          </xdr:nvGraphicFramePr>
          <xdr:xfrm>
            <a:off x="0" y="0"/>
            <a:ext cx="0" cy="0"/>
          </xdr:xfrm>
          <a:graphic>
            <a:graphicData uri="http://schemas.microsoft.com/office/drawing/2010/slicer">
              <sle:slicer xmlns:sle="http://schemas.microsoft.com/office/drawing/2010/slicer" name="Discount Category 2"/>
            </a:graphicData>
          </a:graphic>
        </xdr:graphicFrame>
      </mc:Choice>
      <mc:Fallback xmlns="">
        <xdr:sp macro="" textlink="">
          <xdr:nvSpPr>
            <xdr:cNvPr id="0" name=""/>
            <xdr:cNvSpPr>
              <a:spLocks noTextEdit="1"/>
            </xdr:cNvSpPr>
          </xdr:nvSpPr>
          <xdr:spPr>
            <a:xfrm>
              <a:off x="28575" y="1743076"/>
              <a:ext cx="120015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21</xdr:row>
      <xdr:rowOff>66676</xdr:rowOff>
    </xdr:from>
    <xdr:to>
      <xdr:col>1</xdr:col>
      <xdr:colOff>76200</xdr:colOff>
      <xdr:row>26</xdr:row>
      <xdr:rowOff>123826</xdr:rowOff>
    </xdr:to>
    <mc:AlternateContent xmlns:mc="http://schemas.openxmlformats.org/markup-compatibility/2006" xmlns:a14="http://schemas.microsoft.com/office/drawing/2010/main">
      <mc:Choice Requires="a14">
        <xdr:graphicFrame macro="">
          <xdr:nvGraphicFramePr>
            <xdr:cNvPr id="7" name="Ratings 3">
              <a:extLst>
                <a:ext uri="{FF2B5EF4-FFF2-40B4-BE49-F238E27FC236}">
                  <a16:creationId xmlns:a16="http://schemas.microsoft.com/office/drawing/2014/main" id="{2B73FE5D-A242-4F38-A741-975E6E7C2132}"/>
                </a:ext>
              </a:extLst>
            </xdr:cNvPr>
            <xdr:cNvGraphicFramePr/>
          </xdr:nvGraphicFramePr>
          <xdr:xfrm>
            <a:off x="0" y="0"/>
            <a:ext cx="0" cy="0"/>
          </xdr:xfrm>
          <a:graphic>
            <a:graphicData uri="http://schemas.microsoft.com/office/drawing/2010/slicer">
              <sle:slicer xmlns:sle="http://schemas.microsoft.com/office/drawing/2010/slicer" name="Ratings 3"/>
            </a:graphicData>
          </a:graphic>
        </xdr:graphicFrame>
      </mc:Choice>
      <mc:Fallback xmlns="">
        <xdr:sp macro="" textlink="">
          <xdr:nvSpPr>
            <xdr:cNvPr id="0" name=""/>
            <xdr:cNvSpPr>
              <a:spLocks noTextEdit="1"/>
            </xdr:cNvSpPr>
          </xdr:nvSpPr>
          <xdr:spPr>
            <a:xfrm>
              <a:off x="114300" y="4067176"/>
              <a:ext cx="107632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15</xdr:row>
      <xdr:rowOff>47626</xdr:rowOff>
    </xdr:from>
    <xdr:to>
      <xdr:col>1</xdr:col>
      <xdr:colOff>171450</xdr:colOff>
      <xdr:row>21</xdr:row>
      <xdr:rowOff>142876</xdr:rowOff>
    </xdr:to>
    <mc:AlternateContent xmlns:mc="http://schemas.openxmlformats.org/markup-compatibility/2006" xmlns:a14="http://schemas.microsoft.com/office/drawing/2010/main">
      <mc:Choice Requires="a14">
        <xdr:graphicFrame macro="">
          <xdr:nvGraphicFramePr>
            <xdr:cNvPr id="8" name="Product Category 2">
              <a:extLst>
                <a:ext uri="{FF2B5EF4-FFF2-40B4-BE49-F238E27FC236}">
                  <a16:creationId xmlns:a16="http://schemas.microsoft.com/office/drawing/2014/main" id="{5E425766-7BAB-4F79-8E08-50DEB14DAF79}"/>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85725" y="2905126"/>
              <a:ext cx="12001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309562</xdr:colOff>
      <xdr:row>8</xdr:row>
      <xdr:rowOff>28574</xdr:rowOff>
    </xdr:from>
    <xdr:to>
      <xdr:col>10</xdr:col>
      <xdr:colOff>85725</xdr:colOff>
      <xdr:row>20</xdr:row>
      <xdr:rowOff>171449</xdr:rowOff>
    </xdr:to>
    <xdr:graphicFrame macro="">
      <xdr:nvGraphicFramePr>
        <xdr:cNvPr id="3" name="Chart 2">
          <a:extLst>
            <a:ext uri="{FF2B5EF4-FFF2-40B4-BE49-F238E27FC236}">
              <a16:creationId xmlns:a16="http://schemas.microsoft.com/office/drawing/2014/main" id="{0C5D2A46-2F48-4F71-B9D1-EED03EEE0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309562</xdr:colOff>
      <xdr:row>6</xdr:row>
      <xdr:rowOff>95250</xdr:rowOff>
    </xdr:from>
    <xdr:to>
      <xdr:col>11</xdr:col>
      <xdr:colOff>4762</xdr:colOff>
      <xdr:row>20</xdr:row>
      <xdr:rowOff>171450</xdr:rowOff>
    </xdr:to>
    <xdr:graphicFrame macro="">
      <xdr:nvGraphicFramePr>
        <xdr:cNvPr id="2" name="Chart 1">
          <a:extLst>
            <a:ext uri="{FF2B5EF4-FFF2-40B4-BE49-F238E27FC236}">
              <a16:creationId xmlns:a16="http://schemas.microsoft.com/office/drawing/2014/main" id="{BAEB9424-EFBD-466D-85C6-2B2455FA8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152400</xdr:colOff>
      <xdr:row>0</xdr:row>
      <xdr:rowOff>76200</xdr:rowOff>
    </xdr:from>
    <xdr:to>
      <xdr:col>12</xdr:col>
      <xdr:colOff>152400</xdr:colOff>
      <xdr:row>13</xdr:row>
      <xdr:rowOff>123825</xdr:rowOff>
    </xdr:to>
    <mc:AlternateContent xmlns:mc="http://schemas.openxmlformats.org/markup-compatibility/2006">
      <mc:Choice xmlns:a14="http://schemas.microsoft.com/office/drawing/2010/main" Requires="a14">
        <xdr:graphicFrame macro="">
          <xdr:nvGraphicFramePr>
            <xdr:cNvPr id="3" name="Product 3">
              <a:extLst>
                <a:ext uri="{FF2B5EF4-FFF2-40B4-BE49-F238E27FC236}">
                  <a16:creationId xmlns:a16="http://schemas.microsoft.com/office/drawing/2014/main" id="{93C4459E-9510-44B6-A365-69751B31FF4E}"/>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624840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542925</xdr:colOff>
      <xdr:row>10</xdr:row>
      <xdr:rowOff>57150</xdr:rowOff>
    </xdr:from>
    <xdr:to>
      <xdr:col>12</xdr:col>
      <xdr:colOff>542925</xdr:colOff>
      <xdr:row>23</xdr:row>
      <xdr:rowOff>104775</xdr:rowOff>
    </xdr:to>
    <mc:AlternateContent xmlns:mc="http://schemas.openxmlformats.org/markup-compatibility/2006">
      <mc:Choice xmlns:a14="http://schemas.microsoft.com/office/drawing/2010/main" Requires="a14">
        <xdr:graphicFrame macro="">
          <xdr:nvGraphicFramePr>
            <xdr:cNvPr id="4" name="Discount 3">
              <a:extLst>
                <a:ext uri="{FF2B5EF4-FFF2-40B4-BE49-F238E27FC236}">
                  <a16:creationId xmlns:a16="http://schemas.microsoft.com/office/drawing/2014/main" id="{72F14409-3D46-4C46-A10C-9F08B643BC88}"/>
                </a:ext>
              </a:extLst>
            </xdr:cNvPr>
            <xdr:cNvGraphicFramePr/>
          </xdr:nvGraphicFramePr>
          <xdr:xfrm>
            <a:off x="0" y="0"/>
            <a:ext cx="0" cy="0"/>
          </xdr:xfrm>
          <a:graphic>
            <a:graphicData uri="http://schemas.microsoft.com/office/drawing/2010/slicer">
              <sle:slicer xmlns:sle="http://schemas.microsoft.com/office/drawing/2010/slicer" name="Discount 3"/>
            </a:graphicData>
          </a:graphic>
        </xdr:graphicFrame>
      </mc:Choice>
      <mc:Fallback>
        <xdr:sp macro="" textlink="">
          <xdr:nvSpPr>
            <xdr:cNvPr id="0" name=""/>
            <xdr:cNvSpPr>
              <a:spLocks noTextEdit="1"/>
            </xdr:cNvSpPr>
          </xdr:nvSpPr>
          <xdr:spPr>
            <a:xfrm>
              <a:off x="6638925" y="1962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276225</xdr:colOff>
      <xdr:row>2</xdr:row>
      <xdr:rowOff>66675</xdr:rowOff>
    </xdr:from>
    <xdr:to>
      <xdr:col>15</xdr:col>
      <xdr:colOff>276225</xdr:colOff>
      <xdr:row>15</xdr:row>
      <xdr:rowOff>114300</xdr:rowOff>
    </xdr:to>
    <mc:AlternateContent xmlns:mc="http://schemas.openxmlformats.org/markup-compatibility/2006">
      <mc:Choice xmlns:a14="http://schemas.microsoft.com/office/drawing/2010/main" Requires="a14">
        <xdr:graphicFrame macro="">
          <xdr:nvGraphicFramePr>
            <xdr:cNvPr id="5" name="Discount Category 4">
              <a:extLst>
                <a:ext uri="{FF2B5EF4-FFF2-40B4-BE49-F238E27FC236}">
                  <a16:creationId xmlns:a16="http://schemas.microsoft.com/office/drawing/2014/main" id="{8AA4FB1A-0376-49A4-A795-C5D22BFD8C26}"/>
                </a:ext>
              </a:extLst>
            </xdr:cNvPr>
            <xdr:cNvGraphicFramePr/>
          </xdr:nvGraphicFramePr>
          <xdr:xfrm>
            <a:off x="0" y="0"/>
            <a:ext cx="0" cy="0"/>
          </xdr:xfrm>
          <a:graphic>
            <a:graphicData uri="http://schemas.microsoft.com/office/drawing/2010/slicer">
              <sle:slicer xmlns:sle="http://schemas.microsoft.com/office/drawing/2010/slicer" name="Discount Category 4"/>
            </a:graphicData>
          </a:graphic>
        </xdr:graphicFrame>
      </mc:Choice>
      <mc:Fallback>
        <xdr:sp macro="" textlink="">
          <xdr:nvSpPr>
            <xdr:cNvPr id="0" name=""/>
            <xdr:cNvSpPr>
              <a:spLocks noTextEdit="1"/>
            </xdr:cNvSpPr>
          </xdr:nvSpPr>
          <xdr:spPr>
            <a:xfrm>
              <a:off x="8201025" y="447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171450</xdr:colOff>
      <xdr:row>6</xdr:row>
      <xdr:rowOff>57150</xdr:rowOff>
    </xdr:from>
    <xdr:to>
      <xdr:col>17</xdr:col>
      <xdr:colOff>171450</xdr:colOff>
      <xdr:row>19</xdr:row>
      <xdr:rowOff>104775</xdr:rowOff>
    </xdr:to>
    <mc:AlternateContent xmlns:mc="http://schemas.openxmlformats.org/markup-compatibility/2006">
      <mc:Choice xmlns:a14="http://schemas.microsoft.com/office/drawing/2010/main" Requires="a14">
        <xdr:graphicFrame macro="">
          <xdr:nvGraphicFramePr>
            <xdr:cNvPr id="6" name="Review 3">
              <a:extLst>
                <a:ext uri="{FF2B5EF4-FFF2-40B4-BE49-F238E27FC236}">
                  <a16:creationId xmlns:a16="http://schemas.microsoft.com/office/drawing/2014/main" id="{59D6B69B-38C9-4E66-AA85-E02F25A1AFB6}"/>
                </a:ext>
              </a:extLst>
            </xdr:cNvPr>
            <xdr:cNvGraphicFramePr/>
          </xdr:nvGraphicFramePr>
          <xdr:xfrm>
            <a:off x="0" y="0"/>
            <a:ext cx="0" cy="0"/>
          </xdr:xfrm>
          <a:graphic>
            <a:graphicData uri="http://schemas.microsoft.com/office/drawing/2010/slicer">
              <sle:slicer xmlns:sle="http://schemas.microsoft.com/office/drawing/2010/slicer" name="Review 3"/>
            </a:graphicData>
          </a:graphic>
        </xdr:graphicFrame>
      </mc:Choice>
      <mc:Fallback>
        <xdr:sp macro="" textlink="">
          <xdr:nvSpPr>
            <xdr:cNvPr id="0" name=""/>
            <xdr:cNvSpPr>
              <a:spLocks noTextEdit="1"/>
            </xdr:cNvSpPr>
          </xdr:nvSpPr>
          <xdr:spPr>
            <a:xfrm>
              <a:off x="9315450" y="1200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180975</xdr:colOff>
      <xdr:row>4</xdr:row>
      <xdr:rowOff>47625</xdr:rowOff>
    </xdr:from>
    <xdr:to>
      <xdr:col>12</xdr:col>
      <xdr:colOff>180975</xdr:colOff>
      <xdr:row>17</xdr:row>
      <xdr:rowOff>95250</xdr:rowOff>
    </xdr:to>
    <mc:AlternateContent xmlns:mc="http://schemas.openxmlformats.org/markup-compatibility/2006">
      <mc:Choice xmlns:a14="http://schemas.microsoft.com/office/drawing/2010/main" Requires="a14">
        <xdr:graphicFrame macro="">
          <xdr:nvGraphicFramePr>
            <xdr:cNvPr id="7" name="Ratings 5">
              <a:extLst>
                <a:ext uri="{FF2B5EF4-FFF2-40B4-BE49-F238E27FC236}">
                  <a16:creationId xmlns:a16="http://schemas.microsoft.com/office/drawing/2014/main" id="{E63A6D10-14C3-461B-8B09-2529692ED728}"/>
                </a:ext>
              </a:extLst>
            </xdr:cNvPr>
            <xdr:cNvGraphicFramePr/>
          </xdr:nvGraphicFramePr>
          <xdr:xfrm>
            <a:off x="0" y="0"/>
            <a:ext cx="0" cy="0"/>
          </xdr:xfrm>
          <a:graphic>
            <a:graphicData uri="http://schemas.microsoft.com/office/drawing/2010/slicer">
              <sle:slicer xmlns:sle="http://schemas.microsoft.com/office/drawing/2010/slicer" name="Ratings 5"/>
            </a:graphicData>
          </a:graphic>
        </xdr:graphicFrame>
      </mc:Choice>
      <mc:Fallback>
        <xdr:sp macro="" textlink="">
          <xdr:nvSpPr>
            <xdr:cNvPr id="0" name=""/>
            <xdr:cNvSpPr>
              <a:spLocks noTextEdit="1"/>
            </xdr:cNvSpPr>
          </xdr:nvSpPr>
          <xdr:spPr>
            <a:xfrm>
              <a:off x="6276975"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219075</xdr:colOff>
      <xdr:row>8</xdr:row>
      <xdr:rowOff>180975</xdr:rowOff>
    </xdr:from>
    <xdr:to>
      <xdr:col>14</xdr:col>
      <xdr:colOff>219075</xdr:colOff>
      <xdr:row>22</xdr:row>
      <xdr:rowOff>38100</xdr:rowOff>
    </xdr:to>
    <mc:AlternateContent xmlns:mc="http://schemas.openxmlformats.org/markup-compatibility/2006">
      <mc:Choice xmlns:a14="http://schemas.microsoft.com/office/drawing/2010/main" Requires="a14">
        <xdr:graphicFrame macro="">
          <xdr:nvGraphicFramePr>
            <xdr:cNvPr id="8" name="Product Category 4">
              <a:extLst>
                <a:ext uri="{FF2B5EF4-FFF2-40B4-BE49-F238E27FC236}">
                  <a16:creationId xmlns:a16="http://schemas.microsoft.com/office/drawing/2014/main" id="{3935576F-A134-4B84-A371-CE6D879A9182}"/>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dr:sp macro="" textlink="">
          <xdr:nvSpPr>
            <xdr:cNvPr id="0" name=""/>
            <xdr:cNvSpPr>
              <a:spLocks noTextEdit="1"/>
            </xdr:cNvSpPr>
          </xdr:nvSpPr>
          <xdr:spPr>
            <a:xfrm>
              <a:off x="7534275" y="1704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5</xdr:row>
      <xdr:rowOff>9525</xdr:rowOff>
    </xdr:from>
    <xdr:to>
      <xdr:col>2</xdr:col>
      <xdr:colOff>142874</xdr:colOff>
      <xdr:row>11</xdr:row>
      <xdr:rowOff>57150</xdr:rowOff>
    </xdr:to>
    <mc:AlternateContent xmlns:mc="http://schemas.openxmlformats.org/markup-compatibility/2006">
      <mc:Choice xmlns:a14="http://schemas.microsoft.com/office/drawing/2010/main" Requires="a14">
        <xdr:graphicFrame macro="">
          <xdr:nvGraphicFramePr>
            <xdr:cNvPr id="2" name="Product Category 3">
              <a:extLst>
                <a:ext uri="{FF2B5EF4-FFF2-40B4-BE49-F238E27FC236}">
                  <a16:creationId xmlns:a16="http://schemas.microsoft.com/office/drawing/2014/main" id="{2B53BE88-576E-4A5D-BCB8-8CF69A34D3A1}"/>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dr:sp macro="" textlink="">
          <xdr:nvSpPr>
            <xdr:cNvPr id="0" name=""/>
            <xdr:cNvSpPr>
              <a:spLocks noTextEdit="1"/>
            </xdr:cNvSpPr>
          </xdr:nvSpPr>
          <xdr:spPr>
            <a:xfrm>
              <a:off x="38100" y="1133475"/>
              <a:ext cx="1323974"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123825</xdr:rowOff>
    </xdr:from>
    <xdr:to>
      <xdr:col>2</xdr:col>
      <xdr:colOff>142875</xdr:colOff>
      <xdr:row>17</xdr:row>
      <xdr:rowOff>95251</xdr:rowOff>
    </xdr:to>
    <mc:AlternateContent xmlns:mc="http://schemas.openxmlformats.org/markup-compatibility/2006">
      <mc:Choice xmlns:a14="http://schemas.microsoft.com/office/drawing/2010/main" Requires="a14">
        <xdr:graphicFrame macro="">
          <xdr:nvGraphicFramePr>
            <xdr:cNvPr id="3" name="Discount Category 3">
              <a:extLst>
                <a:ext uri="{FF2B5EF4-FFF2-40B4-BE49-F238E27FC236}">
                  <a16:creationId xmlns:a16="http://schemas.microsoft.com/office/drawing/2014/main" id="{35685C03-4EB8-4764-A89D-5B53FBCE73D3}"/>
                </a:ext>
              </a:extLst>
            </xdr:cNvPr>
            <xdr:cNvGraphicFramePr/>
          </xdr:nvGraphicFramePr>
          <xdr:xfrm>
            <a:off x="0" y="0"/>
            <a:ext cx="0" cy="0"/>
          </xdr:xfrm>
          <a:graphic>
            <a:graphicData uri="http://schemas.microsoft.com/office/drawing/2010/slicer">
              <sle:slicer xmlns:sle="http://schemas.microsoft.com/office/drawing/2010/slicer" name="Discount Category 3"/>
            </a:graphicData>
          </a:graphic>
        </xdr:graphicFrame>
      </mc:Choice>
      <mc:Fallback>
        <xdr:sp macro="" textlink="">
          <xdr:nvSpPr>
            <xdr:cNvPr id="0" name=""/>
            <xdr:cNvSpPr>
              <a:spLocks noTextEdit="1"/>
            </xdr:cNvSpPr>
          </xdr:nvSpPr>
          <xdr:spPr>
            <a:xfrm>
              <a:off x="28575" y="2390775"/>
              <a:ext cx="1333500" cy="1114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190499</xdr:rowOff>
    </xdr:from>
    <xdr:to>
      <xdr:col>2</xdr:col>
      <xdr:colOff>161925</xdr:colOff>
      <xdr:row>28</xdr:row>
      <xdr:rowOff>66674</xdr:rowOff>
    </xdr:to>
    <mc:AlternateContent xmlns:mc="http://schemas.openxmlformats.org/markup-compatibility/2006">
      <mc:Choice xmlns:a14="http://schemas.microsoft.com/office/drawing/2010/main" Requires="a14">
        <xdr:graphicFrame macro="">
          <xdr:nvGraphicFramePr>
            <xdr:cNvPr id="4" name="Current price 2">
              <a:extLst>
                <a:ext uri="{FF2B5EF4-FFF2-40B4-BE49-F238E27FC236}">
                  <a16:creationId xmlns:a16="http://schemas.microsoft.com/office/drawing/2014/main" id="{409DBBFA-9600-4F30-B7A4-92F0D3662741}"/>
                </a:ext>
              </a:extLst>
            </xdr:cNvPr>
            <xdr:cNvGraphicFramePr/>
          </xdr:nvGraphicFramePr>
          <xdr:xfrm>
            <a:off x="0" y="0"/>
            <a:ext cx="0" cy="0"/>
          </xdr:xfrm>
          <a:graphic>
            <a:graphicData uri="http://schemas.microsoft.com/office/drawing/2010/slicer">
              <sle:slicer xmlns:sle="http://schemas.microsoft.com/office/drawing/2010/slicer" name="Current price 2"/>
            </a:graphicData>
          </a:graphic>
        </xdr:graphicFrame>
      </mc:Choice>
      <mc:Fallback>
        <xdr:sp macro="" textlink="">
          <xdr:nvSpPr>
            <xdr:cNvPr id="0" name=""/>
            <xdr:cNvSpPr>
              <a:spLocks noTextEdit="1"/>
            </xdr:cNvSpPr>
          </xdr:nvSpPr>
          <xdr:spPr>
            <a:xfrm>
              <a:off x="38100" y="3600449"/>
              <a:ext cx="1343025"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5</xdr:row>
      <xdr:rowOff>0</xdr:rowOff>
    </xdr:from>
    <xdr:to>
      <xdr:col>4</xdr:col>
      <xdr:colOff>371475</xdr:colOff>
      <xdr:row>11</xdr:row>
      <xdr:rowOff>47626</xdr:rowOff>
    </xdr:to>
    <mc:AlternateContent xmlns:mc="http://schemas.openxmlformats.org/markup-compatibility/2006">
      <mc:Choice xmlns:a14="http://schemas.microsoft.com/office/drawing/2010/main" Requires="a14">
        <xdr:graphicFrame macro="">
          <xdr:nvGraphicFramePr>
            <xdr:cNvPr id="5" name="Ratings 4">
              <a:extLst>
                <a:ext uri="{FF2B5EF4-FFF2-40B4-BE49-F238E27FC236}">
                  <a16:creationId xmlns:a16="http://schemas.microsoft.com/office/drawing/2014/main" id="{974653A1-4867-4B15-9549-D4777CF08016}"/>
                </a:ext>
              </a:extLst>
            </xdr:cNvPr>
            <xdr:cNvGraphicFramePr/>
          </xdr:nvGraphicFramePr>
          <xdr:xfrm>
            <a:off x="0" y="0"/>
            <a:ext cx="0" cy="0"/>
          </xdr:xfrm>
          <a:graphic>
            <a:graphicData uri="http://schemas.microsoft.com/office/drawing/2010/slicer">
              <sle:slicer xmlns:sle="http://schemas.microsoft.com/office/drawing/2010/slicer" name="Ratings 4"/>
            </a:graphicData>
          </a:graphic>
        </xdr:graphicFrame>
      </mc:Choice>
      <mc:Fallback>
        <xdr:sp macro="" textlink="">
          <xdr:nvSpPr>
            <xdr:cNvPr id="0" name=""/>
            <xdr:cNvSpPr>
              <a:spLocks noTextEdit="1"/>
            </xdr:cNvSpPr>
          </xdr:nvSpPr>
          <xdr:spPr>
            <a:xfrm>
              <a:off x="1438275" y="1123950"/>
              <a:ext cx="1371600" cy="119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219074</xdr:colOff>
      <xdr:row>11</xdr:row>
      <xdr:rowOff>95250</xdr:rowOff>
    </xdr:from>
    <xdr:to>
      <xdr:col>4</xdr:col>
      <xdr:colOff>371475</xdr:colOff>
      <xdr:row>17</xdr:row>
      <xdr:rowOff>171450</xdr:rowOff>
    </xdr:to>
    <mc:AlternateContent xmlns:mc="http://schemas.openxmlformats.org/markup-compatibility/2006">
      <mc:Choice xmlns:a14="http://schemas.microsoft.com/office/drawing/2010/main" Requires="a14">
        <xdr:graphicFrame macro="">
          <xdr:nvGraphicFramePr>
            <xdr:cNvPr id="6" name="Review 2">
              <a:extLst>
                <a:ext uri="{FF2B5EF4-FFF2-40B4-BE49-F238E27FC236}">
                  <a16:creationId xmlns:a16="http://schemas.microsoft.com/office/drawing/2014/main" id="{40AE2B61-6672-4FE3-A1B6-5C343B1DD9DC}"/>
                </a:ext>
              </a:extLst>
            </xdr:cNvPr>
            <xdr:cNvGraphicFramePr/>
          </xdr:nvGraphicFramePr>
          <xdr:xfrm>
            <a:off x="0" y="0"/>
            <a:ext cx="0" cy="0"/>
          </xdr:xfrm>
          <a:graphic>
            <a:graphicData uri="http://schemas.microsoft.com/office/drawing/2010/slicer">
              <sle:slicer xmlns:sle="http://schemas.microsoft.com/office/drawing/2010/slicer" name="Review 2"/>
            </a:graphicData>
          </a:graphic>
        </xdr:graphicFrame>
      </mc:Choice>
      <mc:Fallback>
        <xdr:sp macro="" textlink="">
          <xdr:nvSpPr>
            <xdr:cNvPr id="0" name=""/>
            <xdr:cNvSpPr>
              <a:spLocks noTextEdit="1"/>
            </xdr:cNvSpPr>
          </xdr:nvSpPr>
          <xdr:spPr>
            <a:xfrm>
              <a:off x="1438274" y="2362200"/>
              <a:ext cx="1371601"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200025</xdr:colOff>
      <xdr:row>18</xdr:row>
      <xdr:rowOff>47624</xdr:rowOff>
    </xdr:from>
    <xdr:to>
      <xdr:col>4</xdr:col>
      <xdr:colOff>390525</xdr:colOff>
      <xdr:row>28</xdr:row>
      <xdr:rowOff>95249</xdr:rowOff>
    </xdr:to>
    <mc:AlternateContent xmlns:mc="http://schemas.openxmlformats.org/markup-compatibility/2006">
      <mc:Choice xmlns:a14="http://schemas.microsoft.com/office/drawing/2010/main" Requires="a14">
        <xdr:graphicFrame macro="">
          <xdr:nvGraphicFramePr>
            <xdr:cNvPr id="7" name="Discount 2">
              <a:extLst>
                <a:ext uri="{FF2B5EF4-FFF2-40B4-BE49-F238E27FC236}">
                  <a16:creationId xmlns:a16="http://schemas.microsoft.com/office/drawing/2014/main" id="{BE05532A-12EC-4FE1-B9C8-20D38AB57538}"/>
                </a:ext>
              </a:extLst>
            </xdr:cNvPr>
            <xdr:cNvGraphicFramePr/>
          </xdr:nvGraphicFramePr>
          <xdr:xfrm>
            <a:off x="0" y="0"/>
            <a:ext cx="0" cy="0"/>
          </xdr:xfrm>
          <a:graphic>
            <a:graphicData uri="http://schemas.microsoft.com/office/drawing/2010/slicer">
              <sle:slicer xmlns:sle="http://schemas.microsoft.com/office/drawing/2010/slicer" name="Discount 2"/>
            </a:graphicData>
          </a:graphic>
        </xdr:graphicFrame>
      </mc:Choice>
      <mc:Fallback>
        <xdr:sp macro="" textlink="">
          <xdr:nvSpPr>
            <xdr:cNvPr id="0" name=""/>
            <xdr:cNvSpPr>
              <a:spLocks noTextEdit="1"/>
            </xdr:cNvSpPr>
          </xdr:nvSpPr>
          <xdr:spPr>
            <a:xfrm>
              <a:off x="1419225" y="3648074"/>
              <a:ext cx="14097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57150</xdr:colOff>
      <xdr:row>4</xdr:row>
      <xdr:rowOff>133350</xdr:rowOff>
    </xdr:from>
    <xdr:to>
      <xdr:col>14</xdr:col>
      <xdr:colOff>285750</xdr:colOff>
      <xdr:row>15</xdr:row>
      <xdr:rowOff>114299</xdr:rowOff>
    </xdr:to>
    <xdr:graphicFrame macro="">
      <xdr:nvGraphicFramePr>
        <xdr:cNvPr id="10" name="Chart 9">
          <a:extLst>
            <a:ext uri="{FF2B5EF4-FFF2-40B4-BE49-F238E27FC236}">
              <a16:creationId xmlns:a16="http://schemas.microsoft.com/office/drawing/2014/main" id="{6BF5461E-548A-4EE2-BD16-8ADE25989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333374</xdr:colOff>
      <xdr:row>16</xdr:row>
      <xdr:rowOff>28574</xdr:rowOff>
    </xdr:from>
    <xdr:to>
      <xdr:col>19</xdr:col>
      <xdr:colOff>533399</xdr:colOff>
      <xdr:row>28</xdr:row>
      <xdr:rowOff>114299</xdr:rowOff>
    </xdr:to>
    <xdr:graphicFrame macro="">
      <xdr:nvGraphicFramePr>
        <xdr:cNvPr id="11" name="Chart 10">
          <a:extLst>
            <a:ext uri="{FF2B5EF4-FFF2-40B4-BE49-F238E27FC236}">
              <a16:creationId xmlns:a16="http://schemas.microsoft.com/office/drawing/2014/main" id="{7CEC5BF9-2E18-4514-B512-AC52E9E0A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257175</xdr:colOff>
      <xdr:row>1</xdr:row>
      <xdr:rowOff>342899</xdr:rowOff>
    </xdr:from>
    <xdr:to>
      <xdr:col>2</xdr:col>
      <xdr:colOff>238125</xdr:colOff>
      <xdr:row>4</xdr:row>
      <xdr:rowOff>161924</xdr:rowOff>
    </xdr:to>
    <xdr:sp macro="" textlink="">
      <xdr:nvSpPr>
        <xdr:cNvPr id="13" name="Rectangle: Rounded Corners 12">
          <a:extLst>
            <a:ext uri="{FF2B5EF4-FFF2-40B4-BE49-F238E27FC236}">
              <a16:creationId xmlns:a16="http://schemas.microsoft.com/office/drawing/2014/main" id="{D54522D1-176F-45DF-AAA4-48F266A8D25D}"/>
            </a:ext>
          </a:extLst>
        </xdr:cNvPr>
        <xdr:cNvSpPr/>
      </xdr:nvSpPr>
      <xdr:spPr>
        <a:xfrm>
          <a:off x="257175" y="533399"/>
          <a:ext cx="1200150"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Ave Current Price</a:t>
          </a:r>
          <a:r>
            <a:rPr lang="en-US"/>
            <a:t> </a:t>
          </a:r>
          <a:r>
            <a:rPr lang="en-US" sz="1100" b="0" i="0" u="none" strike="noStrike">
              <a:solidFill>
                <a:schemeClr val="lt1"/>
              </a:solidFill>
              <a:effectLst/>
              <a:latin typeface="+mn-lt"/>
              <a:ea typeface="+mn-ea"/>
              <a:cs typeface="+mn-cs"/>
            </a:rPr>
            <a:t>1303</a:t>
          </a:r>
          <a:r>
            <a:rPr lang="en-US"/>
            <a:t> </a:t>
          </a:r>
          <a:endParaRPr lang="en-US" sz="1100"/>
        </a:p>
      </xdr:txBody>
    </xdr:sp>
    <xdr:clientData/>
  </xdr:twoCellAnchor>
  <xdr:twoCellAnchor>
    <xdr:from>
      <xdr:col>2</xdr:col>
      <xdr:colOff>371475</xdr:colOff>
      <xdr:row>2</xdr:row>
      <xdr:rowOff>0</xdr:rowOff>
    </xdr:from>
    <xdr:to>
      <xdr:col>4</xdr:col>
      <xdr:colOff>561975</xdr:colOff>
      <xdr:row>4</xdr:row>
      <xdr:rowOff>171450</xdr:rowOff>
    </xdr:to>
    <xdr:sp macro="" textlink="">
      <xdr:nvSpPr>
        <xdr:cNvPr id="14" name="Rectangle: Rounded Corners 13">
          <a:extLst>
            <a:ext uri="{FF2B5EF4-FFF2-40B4-BE49-F238E27FC236}">
              <a16:creationId xmlns:a16="http://schemas.microsoft.com/office/drawing/2014/main" id="{41BB0A57-FE28-4A63-AC58-2752B18DF1FE}"/>
            </a:ext>
          </a:extLst>
        </xdr:cNvPr>
        <xdr:cNvSpPr/>
      </xdr:nvSpPr>
      <xdr:spPr>
        <a:xfrm>
          <a:off x="1590675" y="552450"/>
          <a:ext cx="140970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Ave Old Price</a:t>
          </a:r>
          <a:r>
            <a:rPr lang="en-US"/>
            <a:t> =</a:t>
          </a:r>
          <a:r>
            <a:rPr lang="en-US" sz="1100" b="0" i="0" u="none" strike="noStrike">
              <a:solidFill>
                <a:schemeClr val="lt1"/>
              </a:solidFill>
              <a:effectLst/>
              <a:latin typeface="+mn-lt"/>
              <a:ea typeface="+mn-ea"/>
              <a:cs typeface="+mn-cs"/>
            </a:rPr>
            <a:t>2072</a:t>
          </a:r>
          <a:r>
            <a:rPr lang="en-US"/>
            <a:t> </a:t>
          </a:r>
          <a:endParaRPr lang="en-US" sz="1100"/>
        </a:p>
      </xdr:txBody>
    </xdr:sp>
    <xdr:clientData/>
  </xdr:twoCellAnchor>
  <xdr:twoCellAnchor>
    <xdr:from>
      <xdr:col>5</xdr:col>
      <xdr:colOff>66675</xdr:colOff>
      <xdr:row>1</xdr:row>
      <xdr:rowOff>361949</xdr:rowOff>
    </xdr:from>
    <xdr:to>
      <xdr:col>7</xdr:col>
      <xdr:colOff>104775</xdr:colOff>
      <xdr:row>4</xdr:row>
      <xdr:rowOff>161924</xdr:rowOff>
    </xdr:to>
    <xdr:sp macro="" textlink="">
      <xdr:nvSpPr>
        <xdr:cNvPr id="15" name="Rectangle: Rounded Corners 14">
          <a:extLst>
            <a:ext uri="{FF2B5EF4-FFF2-40B4-BE49-F238E27FC236}">
              <a16:creationId xmlns:a16="http://schemas.microsoft.com/office/drawing/2014/main" id="{7888B34B-7891-42E6-B2DD-ED5143A5886D}"/>
            </a:ext>
          </a:extLst>
        </xdr:cNvPr>
        <xdr:cNvSpPr/>
      </xdr:nvSpPr>
      <xdr:spPr>
        <a:xfrm>
          <a:off x="3114675" y="552449"/>
          <a:ext cx="125730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Ave Ratings</a:t>
          </a:r>
          <a:r>
            <a:rPr lang="en-US"/>
            <a:t> =</a:t>
          </a:r>
          <a:r>
            <a:rPr lang="en-US" sz="1100" b="0" i="0" u="none" strike="noStrike">
              <a:solidFill>
                <a:schemeClr val="lt1"/>
              </a:solidFill>
              <a:effectLst/>
              <a:latin typeface="+mn-lt"/>
              <a:ea typeface="+mn-ea"/>
              <a:cs typeface="+mn-cs"/>
            </a:rPr>
            <a:t>3.9</a:t>
          </a:r>
          <a:r>
            <a:rPr lang="en-US"/>
            <a:t> </a:t>
          </a:r>
          <a:endParaRPr lang="en-US" sz="1100"/>
        </a:p>
      </xdr:txBody>
    </xdr:sp>
    <xdr:clientData/>
  </xdr:twoCellAnchor>
  <xdr:twoCellAnchor>
    <xdr:from>
      <xdr:col>7</xdr:col>
      <xdr:colOff>209550</xdr:colOff>
      <xdr:row>2</xdr:row>
      <xdr:rowOff>38100</xdr:rowOff>
    </xdr:from>
    <xdr:to>
      <xdr:col>10</xdr:col>
      <xdr:colOff>38099</xdr:colOff>
      <xdr:row>4</xdr:row>
      <xdr:rowOff>133350</xdr:rowOff>
    </xdr:to>
    <xdr:sp macro="" textlink="">
      <xdr:nvSpPr>
        <xdr:cNvPr id="16" name="Rectangle: Rounded Corners 15">
          <a:extLst>
            <a:ext uri="{FF2B5EF4-FFF2-40B4-BE49-F238E27FC236}">
              <a16:creationId xmlns:a16="http://schemas.microsoft.com/office/drawing/2014/main" id="{1A5BA153-E1FA-4124-B529-A22162A7CAD8}"/>
            </a:ext>
          </a:extLst>
        </xdr:cNvPr>
        <xdr:cNvSpPr/>
      </xdr:nvSpPr>
      <xdr:spPr>
        <a:xfrm>
          <a:off x="4476750" y="590550"/>
          <a:ext cx="1657349"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Ave discount %</a:t>
          </a:r>
          <a:r>
            <a:rPr lang="en-US"/>
            <a:t> =</a:t>
          </a:r>
          <a:r>
            <a:rPr lang="en-US" sz="1100" b="0" i="0" u="none" strike="noStrike">
              <a:solidFill>
                <a:schemeClr val="lt1"/>
              </a:solidFill>
              <a:effectLst/>
              <a:latin typeface="+mn-lt"/>
              <a:ea typeface="+mn-ea"/>
              <a:cs typeface="+mn-cs"/>
            </a:rPr>
            <a:t>39%</a:t>
          </a:r>
          <a:r>
            <a:rPr lang="en-US"/>
            <a:t> </a:t>
          </a:r>
          <a:endParaRPr lang="en-US" sz="1100"/>
        </a:p>
      </xdr:txBody>
    </xdr:sp>
    <xdr:clientData/>
  </xdr:twoCellAnchor>
  <xdr:twoCellAnchor>
    <xdr:from>
      <xdr:col>10</xdr:col>
      <xdr:colOff>161925</xdr:colOff>
      <xdr:row>2</xdr:row>
      <xdr:rowOff>9525</xdr:rowOff>
    </xdr:from>
    <xdr:to>
      <xdr:col>12</xdr:col>
      <xdr:colOff>514350</xdr:colOff>
      <xdr:row>4</xdr:row>
      <xdr:rowOff>133350</xdr:rowOff>
    </xdr:to>
    <xdr:sp macro="" textlink="">
      <xdr:nvSpPr>
        <xdr:cNvPr id="17" name="Rectangle: Rounded Corners 16">
          <a:extLst>
            <a:ext uri="{FF2B5EF4-FFF2-40B4-BE49-F238E27FC236}">
              <a16:creationId xmlns:a16="http://schemas.microsoft.com/office/drawing/2014/main" id="{FFBC20A4-2C6A-46B3-9490-8785DD04386A}"/>
            </a:ext>
          </a:extLst>
        </xdr:cNvPr>
        <xdr:cNvSpPr/>
      </xdr:nvSpPr>
      <xdr:spPr>
        <a:xfrm>
          <a:off x="6257925" y="561975"/>
          <a:ext cx="15716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Total Discount %</a:t>
          </a:r>
          <a:r>
            <a:rPr lang="en-US"/>
            <a:t> </a:t>
          </a:r>
          <a:r>
            <a:rPr lang="en-US" sz="1100" b="0" i="0" u="none" strike="noStrike">
              <a:solidFill>
                <a:schemeClr val="lt1"/>
              </a:solidFill>
              <a:effectLst/>
              <a:latin typeface="+mn-lt"/>
              <a:ea typeface="+mn-ea"/>
              <a:cs typeface="+mn-cs"/>
            </a:rPr>
            <a:t>2221%</a:t>
          </a:r>
          <a:r>
            <a:rPr lang="en-US"/>
            <a:t> </a:t>
          </a:r>
          <a:endParaRPr lang="en-US" sz="1100"/>
        </a:p>
      </xdr:txBody>
    </xdr:sp>
    <xdr:clientData/>
  </xdr:twoCellAnchor>
  <xdr:twoCellAnchor>
    <xdr:from>
      <xdr:col>13</xdr:col>
      <xdr:colOff>19050</xdr:colOff>
      <xdr:row>2</xdr:row>
      <xdr:rowOff>19050</xdr:rowOff>
    </xdr:from>
    <xdr:to>
      <xdr:col>15</xdr:col>
      <xdr:colOff>85725</xdr:colOff>
      <xdr:row>4</xdr:row>
      <xdr:rowOff>142875</xdr:rowOff>
    </xdr:to>
    <xdr:sp macro="" textlink="">
      <xdr:nvSpPr>
        <xdr:cNvPr id="18" name="Rectangle: Rounded Corners 17">
          <a:extLst>
            <a:ext uri="{FF2B5EF4-FFF2-40B4-BE49-F238E27FC236}">
              <a16:creationId xmlns:a16="http://schemas.microsoft.com/office/drawing/2014/main" id="{64199225-9371-4399-AE11-DC8933CB731B}"/>
            </a:ext>
          </a:extLst>
        </xdr:cNvPr>
        <xdr:cNvSpPr/>
      </xdr:nvSpPr>
      <xdr:spPr>
        <a:xfrm>
          <a:off x="7943850" y="571500"/>
          <a:ext cx="12858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Total Review</a:t>
          </a:r>
          <a:r>
            <a:rPr lang="en-US"/>
            <a:t> =</a:t>
          </a:r>
          <a:r>
            <a:rPr lang="en-US" sz="1100" b="0" i="0" u="none" strike="noStrike">
              <a:solidFill>
                <a:schemeClr val="lt1"/>
              </a:solidFill>
              <a:effectLst/>
              <a:latin typeface="+mn-lt"/>
              <a:ea typeface="+mn-ea"/>
              <a:cs typeface="+mn-cs"/>
            </a:rPr>
            <a:t>-723</a:t>
          </a:r>
          <a:r>
            <a:rPr lang="en-US"/>
            <a:t> </a:t>
          </a:r>
          <a:endParaRPr lang="en-US" sz="1100"/>
        </a:p>
      </xdr:txBody>
    </xdr:sp>
    <xdr:clientData/>
  </xdr:twoCellAnchor>
  <xdr:twoCellAnchor>
    <xdr:from>
      <xdr:col>15</xdr:col>
      <xdr:colOff>200025</xdr:colOff>
      <xdr:row>1</xdr:row>
      <xdr:rowOff>304800</xdr:rowOff>
    </xdr:from>
    <xdr:to>
      <xdr:col>17</xdr:col>
      <xdr:colOff>276225</xdr:colOff>
      <xdr:row>4</xdr:row>
      <xdr:rowOff>114300</xdr:rowOff>
    </xdr:to>
    <xdr:sp macro="" textlink="">
      <xdr:nvSpPr>
        <xdr:cNvPr id="19" name="Rectangle: Rounded Corners 18">
          <a:extLst>
            <a:ext uri="{FF2B5EF4-FFF2-40B4-BE49-F238E27FC236}">
              <a16:creationId xmlns:a16="http://schemas.microsoft.com/office/drawing/2014/main" id="{86BE228B-C5E0-436A-B9C4-4105F931D9E5}"/>
            </a:ext>
          </a:extLst>
        </xdr:cNvPr>
        <xdr:cNvSpPr/>
      </xdr:nvSpPr>
      <xdr:spPr>
        <a:xfrm>
          <a:off x="9344025" y="495300"/>
          <a:ext cx="129540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Total Current Price</a:t>
          </a:r>
          <a:r>
            <a:rPr lang="en-US"/>
            <a:t> </a:t>
          </a:r>
          <a:r>
            <a:rPr lang="en-US" sz="1100" b="0" i="0" u="none" strike="noStrike">
              <a:solidFill>
                <a:schemeClr val="lt1"/>
              </a:solidFill>
              <a:effectLst/>
              <a:latin typeface="+mn-lt"/>
              <a:ea typeface="+mn-ea"/>
              <a:cs typeface="+mn-cs"/>
            </a:rPr>
            <a:t>74291</a:t>
          </a:r>
          <a:r>
            <a:rPr lang="en-US"/>
            <a:t> </a:t>
          </a:r>
          <a:endParaRPr lang="en-US" sz="1100"/>
        </a:p>
      </xdr:txBody>
    </xdr:sp>
    <xdr:clientData/>
  </xdr:twoCellAnchor>
  <xdr:twoCellAnchor>
    <xdr:from>
      <xdr:col>4</xdr:col>
      <xdr:colOff>438149</xdr:colOff>
      <xdr:row>15</xdr:row>
      <xdr:rowOff>190499</xdr:rowOff>
    </xdr:from>
    <xdr:to>
      <xdr:col>11</xdr:col>
      <xdr:colOff>238125</xdr:colOff>
      <xdr:row>28</xdr:row>
      <xdr:rowOff>104774</xdr:rowOff>
    </xdr:to>
    <xdr:graphicFrame macro="">
      <xdr:nvGraphicFramePr>
        <xdr:cNvPr id="21" name="Chart 20">
          <a:extLst>
            <a:ext uri="{FF2B5EF4-FFF2-40B4-BE49-F238E27FC236}">
              <a16:creationId xmlns:a16="http://schemas.microsoft.com/office/drawing/2014/main" id="{132A07CE-E6B8-473C-8342-24A2CA332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323850</xdr:colOff>
      <xdr:row>4</xdr:row>
      <xdr:rowOff>104775</xdr:rowOff>
    </xdr:from>
    <xdr:to>
      <xdr:col>19</xdr:col>
      <xdr:colOff>495299</xdr:colOff>
      <xdr:row>15</xdr:row>
      <xdr:rowOff>123825</xdr:rowOff>
    </xdr:to>
    <xdr:graphicFrame macro="">
      <xdr:nvGraphicFramePr>
        <xdr:cNvPr id="22" name="Chart 21">
          <a:extLst>
            <a:ext uri="{FF2B5EF4-FFF2-40B4-BE49-F238E27FC236}">
              <a16:creationId xmlns:a16="http://schemas.microsoft.com/office/drawing/2014/main" id="{4EF53C3D-F8F8-4449-A92F-60DC93A3C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457200</xdr:colOff>
      <xdr:row>5</xdr:row>
      <xdr:rowOff>1</xdr:rowOff>
    </xdr:from>
    <xdr:to>
      <xdr:col>7</xdr:col>
      <xdr:colOff>590550</xdr:colOff>
      <xdr:row>15</xdr:row>
      <xdr:rowOff>123825</xdr:rowOff>
    </xdr:to>
    <mc:AlternateContent xmlns:mc="http://schemas.openxmlformats.org/markup-compatibility/2006">
      <mc:Choice xmlns:a14="http://schemas.microsoft.com/office/drawing/2010/main" Requires="a14">
        <xdr:graphicFrame macro="">
          <xdr:nvGraphicFramePr>
            <xdr:cNvPr id="23" name="Product 4">
              <a:extLst>
                <a:ext uri="{FF2B5EF4-FFF2-40B4-BE49-F238E27FC236}">
                  <a16:creationId xmlns:a16="http://schemas.microsoft.com/office/drawing/2014/main" id="{756925C6-F3E7-4594-AC4C-7F15207E2FE0}"/>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dr:sp macro="" textlink="">
          <xdr:nvSpPr>
            <xdr:cNvPr id="0" name=""/>
            <xdr:cNvSpPr>
              <a:spLocks noTextEdit="1"/>
            </xdr:cNvSpPr>
          </xdr:nvSpPr>
          <xdr:spPr>
            <a:xfrm>
              <a:off x="2895600" y="1123951"/>
              <a:ext cx="1962150" cy="2028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1.463362268521" createdVersion="6" refreshedVersion="6" minRefreshableVersion="3" recordCount="57" xr:uid="{00000000-000A-0000-FFFF-FFFF0C000000}">
  <cacheSource type="worksheet">
    <worksheetSource ref="A1:I58" sheet="jumia project"/>
  </cacheSource>
  <cacheFields count="9">
    <cacheField name="Product" numFmtId="0">
      <sharedItems count="57">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5m Waterproof Spherical LED String Lights Outdoor Ball Chain Lights Party Lighting Decoration Adjustable"/>
        <s v="2 Pairs Cowhide Split Leather Work Gloves.32â„‰ Or Above Welding Gloves"/>
        <s v="Cartoon Car Decoration Cute Individuality For Car Home Desk"/>
        <s v="Shower Nozzle Cleaning Unclogging Needle Mini Crevice Small Hole Cleaning Brush"/>
        <s v="Angle Measuring Tool Full Metal Multi Angle Measuring Tool"/>
      </sharedItems>
    </cacheField>
    <cacheField name="Current price" numFmtId="1">
      <sharedItems containsSemiMixedTypes="0" containsString="0" containsNumber="1" containsInteger="1" minValue="38" maxValue="3750" count="55">
        <n v="950"/>
        <n v="527"/>
        <n v="2199"/>
        <n v="1580"/>
        <n v="1740"/>
        <n v="2999"/>
        <n v="2319"/>
        <n v="988"/>
        <n v="1274"/>
        <n v="1600"/>
        <n v="799"/>
        <n v="990"/>
        <n v="552"/>
        <n v="501"/>
        <n v="1680"/>
        <n v="332"/>
        <n v="195"/>
        <n v="2025"/>
        <n v="998"/>
        <n v="38"/>
        <n v="880"/>
        <n v="1650"/>
        <n v="2048"/>
        <n v="420"/>
        <n v="2880"/>
        <n v="1350"/>
        <n v="1758"/>
        <n v="185"/>
        <n v="980"/>
        <n v="1820"/>
        <n v="1940"/>
        <n v="1980"/>
        <n v="1620"/>
        <n v="171"/>
        <n v="389"/>
        <n v="1800"/>
        <n v="2170"/>
        <n v="458"/>
        <n v="2115"/>
        <n v="445"/>
        <n v="325"/>
        <n v="1220"/>
        <n v="1000"/>
        <n v="3750"/>
        <n v="382"/>
        <n v="2300"/>
        <n v="345"/>
        <n v="509"/>
        <n v="968"/>
        <n v="1570"/>
        <n v="1189"/>
        <n v="979"/>
        <n v="330"/>
        <n v="3640"/>
        <n v="450"/>
      </sharedItems>
    </cacheField>
    <cacheField name="Old price" numFmtId="1">
      <sharedItems containsSemiMixedTypes="0" containsString="0" containsNumber="1" containsInteger="1" minValue="80" maxValue="6143"/>
    </cacheField>
    <cacheField name="Absolute discount" numFmtId="1">
      <sharedItems containsSemiMixedTypes="0" containsString="0" containsNumber="1" containsInteger="1" minValue="42" maxValue="2585"/>
    </cacheField>
    <cacheField name="Discount" numFmtId="9">
      <sharedItems containsSemiMixedTypes="0" containsString="0" containsNumber="1" minValue="0.09" maxValue="0.55000000000000004" count="36">
        <n v="0.38"/>
        <n v="0.47"/>
        <n v="0.25"/>
        <n v="0.37"/>
        <n v="0.26"/>
        <n v="0.09"/>
        <n v="0.24"/>
        <n v="0.55000000000000004"/>
        <n v="0.45"/>
        <n v="0.2"/>
        <n v="0.34"/>
        <n v="0.42"/>
        <n v="0.33"/>
        <n v="0.51"/>
        <n v="0.46"/>
        <n v="0.49"/>
        <n v="0.19"/>
        <n v="0.53"/>
        <n v="0.35"/>
        <n v="0.23"/>
        <n v="0.54"/>
        <n v="0.18"/>
        <n v="0.32"/>
        <n v="0.3"/>
        <n v="0.52"/>
        <n v="0.48"/>
        <n v="0.27"/>
        <n v="0.4"/>
        <n v="0.41"/>
        <n v="0.13"/>
        <n v="0.22"/>
        <n v="0.5"/>
        <n v="0.39"/>
        <n v="0.28999999999999998"/>
        <n v="0.43"/>
        <n v="0.21"/>
      </sharedItems>
    </cacheField>
    <cacheField name="Discount Category" numFmtId="9">
      <sharedItems count="3">
        <s v="Medium Discount"/>
        <s v="High Discount"/>
        <s v="Low Discount"/>
      </sharedItems>
    </cacheField>
    <cacheField name="Review" numFmtId="1">
      <sharedItems containsSemiMixedTypes="0" containsString="0" containsNumber="1" containsInteger="1" minValue="-69" maxValue="-1" count="23">
        <n v="-2"/>
        <n v="-14"/>
        <n v="-24"/>
        <n v="-7"/>
        <n v="-5"/>
        <n v="-15"/>
        <n v="-55"/>
        <n v="-12"/>
        <n v="-39"/>
        <n v="-6"/>
        <n v="-9"/>
        <n v="-3"/>
        <n v="-44"/>
        <n v="-13"/>
        <n v="-49"/>
        <n v="-20"/>
        <n v="-32"/>
        <n v="-1"/>
        <n v="-36"/>
        <n v="-10"/>
        <n v="-69"/>
        <n v="-16"/>
        <n v="-17"/>
      </sharedItems>
    </cacheField>
    <cacheField name="Ratings" numFmtId="164">
      <sharedItems containsSemiMixedTypes="0" containsString="0" containsNumber="1" minValue="2" maxValue="5" count="22">
        <n v="4.5"/>
        <n v="4.0999999999999996"/>
        <n v="4.5999999999999996"/>
        <n v="4.7"/>
        <n v="4.8"/>
        <n v="4"/>
        <n v="3.8"/>
        <n v="4.2"/>
        <n v="5"/>
        <n v="3.3"/>
        <n v="4.4000000000000004"/>
        <n v="4.3"/>
        <n v="2.5"/>
        <n v="3"/>
        <n v="2.1"/>
        <n v="2.8"/>
        <n v="2.7"/>
        <n v="2.9"/>
        <n v="2.2000000000000002"/>
        <n v="2.2999999999999998"/>
        <n v="2.6"/>
        <n v="2"/>
      </sharedItems>
    </cacheField>
    <cacheField name="Product Category" numFmtId="0">
      <sharedItems count="3">
        <s v="Exellent"/>
        <s v="Averege"/>
        <s v="Poor"/>
      </sharedItems>
    </cacheField>
  </cacheFields>
  <extLst>
    <ext xmlns:x14="http://schemas.microsoft.com/office/spreadsheetml/2009/9/main" uri="{725AE2AE-9491-48be-B2B4-4EB974FC3084}">
      <x14:pivotCacheDefinition pivotCacheId="1951638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n v="1525"/>
    <n v="575"/>
    <x v="0"/>
    <x v="0"/>
    <x v="0"/>
    <x v="0"/>
    <x v="0"/>
  </r>
  <r>
    <x v="1"/>
    <x v="1"/>
    <n v="999"/>
    <n v="472"/>
    <x v="1"/>
    <x v="1"/>
    <x v="1"/>
    <x v="1"/>
    <x v="1"/>
  </r>
  <r>
    <x v="2"/>
    <x v="2"/>
    <n v="2923"/>
    <n v="724"/>
    <x v="2"/>
    <x v="0"/>
    <x v="2"/>
    <x v="2"/>
    <x v="0"/>
  </r>
  <r>
    <x v="3"/>
    <x v="3"/>
    <n v="2499"/>
    <n v="919"/>
    <x v="3"/>
    <x v="0"/>
    <x v="3"/>
    <x v="3"/>
    <x v="0"/>
  </r>
  <r>
    <x v="4"/>
    <x v="4"/>
    <n v="2356"/>
    <n v="616"/>
    <x v="4"/>
    <x v="0"/>
    <x v="4"/>
    <x v="4"/>
    <x v="0"/>
  </r>
  <r>
    <x v="5"/>
    <x v="5"/>
    <n v="3290"/>
    <n v="291"/>
    <x v="5"/>
    <x v="2"/>
    <x v="5"/>
    <x v="5"/>
    <x v="1"/>
  </r>
  <r>
    <x v="6"/>
    <x v="6"/>
    <n v="3032"/>
    <n v="713"/>
    <x v="6"/>
    <x v="0"/>
    <x v="6"/>
    <x v="2"/>
    <x v="0"/>
  </r>
  <r>
    <x v="7"/>
    <x v="7"/>
    <n v="1580"/>
    <n v="592"/>
    <x v="3"/>
    <x v="0"/>
    <x v="0"/>
    <x v="5"/>
    <x v="1"/>
  </r>
  <r>
    <x v="8"/>
    <x v="8"/>
    <n v="2800"/>
    <n v="1526"/>
    <x v="7"/>
    <x v="1"/>
    <x v="4"/>
    <x v="4"/>
    <x v="0"/>
  </r>
  <r>
    <x v="9"/>
    <x v="9"/>
    <n v="2929"/>
    <n v="1329"/>
    <x v="8"/>
    <x v="1"/>
    <x v="4"/>
    <x v="6"/>
    <x v="1"/>
  </r>
  <r>
    <x v="10"/>
    <x v="10"/>
    <n v="999"/>
    <n v="200"/>
    <x v="9"/>
    <x v="0"/>
    <x v="7"/>
    <x v="1"/>
    <x v="1"/>
  </r>
  <r>
    <x v="11"/>
    <x v="11"/>
    <n v="1500"/>
    <n v="510"/>
    <x v="10"/>
    <x v="0"/>
    <x v="8"/>
    <x v="3"/>
    <x v="0"/>
  </r>
  <r>
    <x v="12"/>
    <x v="12"/>
    <n v="1035"/>
    <n v="483"/>
    <x v="1"/>
    <x v="1"/>
    <x v="7"/>
    <x v="4"/>
    <x v="0"/>
  </r>
  <r>
    <x v="13"/>
    <x v="13"/>
    <n v="860"/>
    <n v="359"/>
    <x v="11"/>
    <x v="1"/>
    <x v="9"/>
    <x v="0"/>
    <x v="0"/>
  </r>
  <r>
    <x v="14"/>
    <x v="14"/>
    <n v="2499"/>
    <n v="819"/>
    <x v="12"/>
    <x v="0"/>
    <x v="10"/>
    <x v="7"/>
    <x v="1"/>
  </r>
  <r>
    <x v="15"/>
    <x v="15"/>
    <n v="684"/>
    <n v="352"/>
    <x v="13"/>
    <x v="1"/>
    <x v="0"/>
    <x v="8"/>
    <x v="0"/>
  </r>
  <r>
    <x v="16"/>
    <x v="16"/>
    <n v="360"/>
    <n v="165"/>
    <x v="14"/>
    <x v="1"/>
    <x v="0"/>
    <x v="8"/>
    <x v="0"/>
  </r>
  <r>
    <x v="17"/>
    <x v="17"/>
    <n v="3971"/>
    <n v="1946"/>
    <x v="15"/>
    <x v="1"/>
    <x v="11"/>
    <x v="8"/>
    <x v="0"/>
  </r>
  <r>
    <x v="18"/>
    <x v="5"/>
    <n v="3699"/>
    <n v="700"/>
    <x v="16"/>
    <x v="2"/>
    <x v="4"/>
    <x v="2"/>
    <x v="0"/>
  </r>
  <r>
    <x v="19"/>
    <x v="18"/>
    <n v="1966"/>
    <n v="968"/>
    <x v="15"/>
    <x v="1"/>
    <x v="12"/>
    <x v="2"/>
    <x v="0"/>
  </r>
  <r>
    <x v="20"/>
    <x v="19"/>
    <n v="80"/>
    <n v="42"/>
    <x v="17"/>
    <x v="1"/>
    <x v="13"/>
    <x v="9"/>
    <x v="1"/>
  </r>
  <r>
    <x v="21"/>
    <x v="20"/>
    <n v="1350"/>
    <n v="470"/>
    <x v="18"/>
    <x v="0"/>
    <x v="9"/>
    <x v="5"/>
    <x v="1"/>
  </r>
  <r>
    <x v="22"/>
    <x v="21"/>
    <n v="2150"/>
    <n v="500"/>
    <x v="19"/>
    <x v="0"/>
    <x v="1"/>
    <x v="10"/>
    <x v="1"/>
  </r>
  <r>
    <x v="23"/>
    <x v="22"/>
    <n v="4500"/>
    <n v="2452"/>
    <x v="20"/>
    <x v="1"/>
    <x v="3"/>
    <x v="11"/>
    <x v="1"/>
  </r>
  <r>
    <x v="24"/>
    <x v="23"/>
    <n v="647"/>
    <n v="227"/>
    <x v="18"/>
    <x v="0"/>
    <x v="14"/>
    <x v="2"/>
    <x v="0"/>
  </r>
  <r>
    <x v="25"/>
    <x v="24"/>
    <n v="3520"/>
    <n v="640"/>
    <x v="21"/>
    <x v="2"/>
    <x v="7"/>
    <x v="6"/>
    <x v="1"/>
  </r>
  <r>
    <x v="26"/>
    <x v="25"/>
    <n v="1990"/>
    <n v="640"/>
    <x v="22"/>
    <x v="0"/>
    <x v="13"/>
    <x v="6"/>
    <x v="1"/>
  </r>
  <r>
    <x v="27"/>
    <x v="26"/>
    <n v="2499"/>
    <n v="741"/>
    <x v="23"/>
    <x v="0"/>
    <x v="15"/>
    <x v="1"/>
    <x v="1"/>
  </r>
  <r>
    <x v="28"/>
    <x v="27"/>
    <n v="382"/>
    <n v="197"/>
    <x v="24"/>
    <x v="1"/>
    <x v="10"/>
    <x v="11"/>
    <x v="1"/>
  </r>
  <r>
    <x v="29"/>
    <x v="28"/>
    <n v="1490"/>
    <n v="510"/>
    <x v="10"/>
    <x v="0"/>
    <x v="7"/>
    <x v="3"/>
    <x v="0"/>
  </r>
  <r>
    <x v="30"/>
    <x v="29"/>
    <n v="3490"/>
    <n v="1670"/>
    <x v="25"/>
    <x v="1"/>
    <x v="10"/>
    <x v="11"/>
    <x v="1"/>
  </r>
  <r>
    <x v="31"/>
    <x v="30"/>
    <n v="2650"/>
    <n v="710"/>
    <x v="26"/>
    <x v="0"/>
    <x v="15"/>
    <x v="3"/>
    <x v="0"/>
  </r>
  <r>
    <x v="32"/>
    <x v="31"/>
    <n v="2699"/>
    <n v="719"/>
    <x v="26"/>
    <x v="0"/>
    <x v="16"/>
    <x v="0"/>
    <x v="0"/>
  </r>
  <r>
    <x v="33"/>
    <x v="32"/>
    <n v="2690"/>
    <n v="1070"/>
    <x v="27"/>
    <x v="0"/>
    <x v="17"/>
    <x v="8"/>
    <x v="0"/>
  </r>
  <r>
    <x v="34"/>
    <x v="33"/>
    <n v="360"/>
    <n v="189"/>
    <x v="17"/>
    <x v="1"/>
    <x v="0"/>
    <x v="8"/>
    <x v="0"/>
  </r>
  <r>
    <x v="35"/>
    <x v="34"/>
    <n v="656"/>
    <n v="267"/>
    <x v="28"/>
    <x v="1"/>
    <x v="18"/>
    <x v="11"/>
    <x v="1"/>
  </r>
  <r>
    <x v="36"/>
    <x v="35"/>
    <n v="3700"/>
    <n v="1900"/>
    <x v="0"/>
    <x v="0"/>
    <x v="0"/>
    <x v="0"/>
    <x v="0"/>
  </r>
  <r>
    <x v="37"/>
    <x v="36"/>
    <n v="2500"/>
    <n v="330"/>
    <x v="29"/>
    <x v="2"/>
    <x v="9"/>
    <x v="12"/>
    <x v="2"/>
  </r>
  <r>
    <x v="38"/>
    <x v="37"/>
    <n v="986"/>
    <n v="528"/>
    <x v="20"/>
    <x v="1"/>
    <x v="19"/>
    <x v="13"/>
    <x v="1"/>
  </r>
  <r>
    <x v="39"/>
    <x v="38"/>
    <n v="4700"/>
    <n v="2585"/>
    <x v="7"/>
    <x v="1"/>
    <x v="13"/>
    <x v="14"/>
    <x v="2"/>
  </r>
  <r>
    <x v="40"/>
    <x v="39"/>
    <n v="873"/>
    <n v="428"/>
    <x v="15"/>
    <x v="1"/>
    <x v="20"/>
    <x v="15"/>
    <x v="2"/>
  </r>
  <r>
    <x v="41"/>
    <x v="40"/>
    <n v="680"/>
    <n v="355"/>
    <x v="24"/>
    <x v="1"/>
    <x v="5"/>
    <x v="16"/>
    <x v="2"/>
  </r>
  <r>
    <x v="42"/>
    <x v="41"/>
    <n v="1555"/>
    <n v="335"/>
    <x v="30"/>
    <x v="0"/>
    <x v="21"/>
    <x v="17"/>
    <x v="2"/>
  </r>
  <r>
    <x v="43"/>
    <x v="11"/>
    <n v="1814"/>
    <n v="824"/>
    <x v="8"/>
    <x v="1"/>
    <x v="9"/>
    <x v="18"/>
    <x v="2"/>
  </r>
  <r>
    <x v="44"/>
    <x v="42"/>
    <n v="2000"/>
    <n v="1000"/>
    <x v="31"/>
    <x v="1"/>
    <x v="3"/>
    <x v="19"/>
    <x v="2"/>
  </r>
  <r>
    <x v="45"/>
    <x v="43"/>
    <n v="6143"/>
    <n v="2393"/>
    <x v="32"/>
    <x v="0"/>
    <x v="4"/>
    <x v="13"/>
    <x v="1"/>
  </r>
  <r>
    <x v="46"/>
    <x v="44"/>
    <n v="700"/>
    <n v="318"/>
    <x v="8"/>
    <x v="1"/>
    <x v="22"/>
    <x v="20"/>
    <x v="2"/>
  </r>
  <r>
    <x v="47"/>
    <x v="45"/>
    <n v="3240"/>
    <n v="940"/>
    <x v="33"/>
    <x v="0"/>
    <x v="4"/>
    <x v="13"/>
    <x v="1"/>
  </r>
  <r>
    <x v="48"/>
    <x v="46"/>
    <n v="602"/>
    <n v="257"/>
    <x v="34"/>
    <x v="1"/>
    <x v="9"/>
    <x v="19"/>
    <x v="2"/>
  </r>
  <r>
    <x v="49"/>
    <x v="47"/>
    <n v="899"/>
    <n v="390"/>
    <x v="34"/>
    <x v="1"/>
    <x v="4"/>
    <x v="13"/>
    <x v="1"/>
  </r>
  <r>
    <x v="50"/>
    <x v="48"/>
    <n v="1814"/>
    <n v="846"/>
    <x v="1"/>
    <x v="1"/>
    <x v="9"/>
    <x v="18"/>
    <x v="2"/>
  </r>
  <r>
    <x v="51"/>
    <x v="49"/>
    <n v="2988"/>
    <n v="1418"/>
    <x v="1"/>
    <x v="1"/>
    <x v="3"/>
    <x v="14"/>
    <x v="2"/>
  </r>
  <r>
    <x v="52"/>
    <x v="50"/>
    <n v="2199"/>
    <n v="1010"/>
    <x v="14"/>
    <x v="1"/>
    <x v="17"/>
    <x v="13"/>
    <x v="1"/>
  </r>
  <r>
    <x v="53"/>
    <x v="51"/>
    <n v="1920"/>
    <n v="941"/>
    <x v="15"/>
    <x v="1"/>
    <x v="17"/>
    <x v="8"/>
    <x v="0"/>
  </r>
  <r>
    <x v="54"/>
    <x v="52"/>
    <n v="647"/>
    <n v="317"/>
    <x v="15"/>
    <x v="1"/>
    <x v="17"/>
    <x v="5"/>
    <x v="1"/>
  </r>
  <r>
    <x v="55"/>
    <x v="53"/>
    <n v="4588"/>
    <n v="948"/>
    <x v="35"/>
    <x v="0"/>
    <x v="17"/>
    <x v="8"/>
    <x v="0"/>
  </r>
  <r>
    <x v="56"/>
    <x v="54"/>
    <n v="900"/>
    <n v="450"/>
    <x v="31"/>
    <x v="1"/>
    <x v="17"/>
    <x v="2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7" firstHeaderRow="0" firstDataRow="1" firstDataCol="1"/>
  <pivotFields count="9">
    <pivotField showAll="0">
      <items count="58">
        <item x="36"/>
        <item x="11"/>
        <item x="0"/>
        <item x="26"/>
        <item x="29"/>
        <item x="38"/>
        <item x="9"/>
        <item x="6"/>
        <item x="53"/>
        <item x="5"/>
        <item x="50"/>
        <item x="43"/>
        <item x="42"/>
        <item x="19"/>
        <item x="51"/>
        <item x="20"/>
        <item x="12"/>
        <item x="27"/>
        <item x="32"/>
        <item x="31"/>
        <item x="52"/>
        <item x="37"/>
        <item x="48"/>
        <item x="44"/>
        <item x="56"/>
        <item x="15"/>
        <item x="41"/>
        <item x="54"/>
        <item x="34"/>
        <item x="7"/>
        <item x="33"/>
        <item x="49"/>
        <item x="24"/>
        <item x="28"/>
        <item x="22"/>
        <item x="10"/>
        <item x="39"/>
        <item x="45"/>
        <item x="23"/>
        <item x="17"/>
        <item x="13"/>
        <item x="8"/>
        <item x="30"/>
        <item x="21"/>
        <item x="18"/>
        <item x="1"/>
        <item x="14"/>
        <item x="16"/>
        <item x="4"/>
        <item x="2"/>
        <item x="25"/>
        <item x="35"/>
        <item x="55"/>
        <item x="40"/>
        <item x="46"/>
        <item x="3"/>
        <item x="47"/>
        <item t="default"/>
      </items>
    </pivotField>
    <pivotField numFmtId="1" showAll="0">
      <items count="56">
        <item x="19"/>
        <item x="33"/>
        <item x="27"/>
        <item x="16"/>
        <item x="40"/>
        <item x="52"/>
        <item x="15"/>
        <item x="46"/>
        <item x="44"/>
        <item x="34"/>
        <item x="23"/>
        <item x="39"/>
        <item x="54"/>
        <item x="37"/>
        <item x="13"/>
        <item x="47"/>
        <item x="1"/>
        <item x="12"/>
        <item x="10"/>
        <item x="20"/>
        <item x="0"/>
        <item x="48"/>
        <item x="51"/>
        <item x="28"/>
        <item x="7"/>
        <item x="11"/>
        <item x="18"/>
        <item x="42"/>
        <item x="50"/>
        <item x="41"/>
        <item x="8"/>
        <item x="25"/>
        <item x="49"/>
        <item x="3"/>
        <item x="9"/>
        <item x="32"/>
        <item x="21"/>
        <item x="14"/>
        <item x="4"/>
        <item x="26"/>
        <item x="35"/>
        <item x="29"/>
        <item x="30"/>
        <item x="31"/>
        <item x="17"/>
        <item x="22"/>
        <item x="38"/>
        <item x="36"/>
        <item x="2"/>
        <item x="45"/>
        <item x="6"/>
        <item x="24"/>
        <item x="5"/>
        <item x="53"/>
        <item x="43"/>
        <item t="default"/>
      </items>
    </pivotField>
    <pivotField numFmtId="1" showAll="0"/>
    <pivotField numFmtId="1" showAll="0"/>
    <pivotField numFmtId="9" showAll="0">
      <items count="37">
        <item x="5"/>
        <item x="29"/>
        <item x="21"/>
        <item x="16"/>
        <item x="9"/>
        <item x="35"/>
        <item x="30"/>
        <item x="19"/>
        <item x="6"/>
        <item x="2"/>
        <item x="4"/>
        <item x="26"/>
        <item x="33"/>
        <item x="23"/>
        <item x="22"/>
        <item x="12"/>
        <item x="10"/>
        <item x="18"/>
        <item x="3"/>
        <item x="0"/>
        <item x="32"/>
        <item x="27"/>
        <item x="28"/>
        <item x="11"/>
        <item x="34"/>
        <item x="8"/>
        <item x="14"/>
        <item x="1"/>
        <item x="25"/>
        <item x="15"/>
        <item x="31"/>
        <item x="13"/>
        <item x="24"/>
        <item x="17"/>
        <item x="20"/>
        <item x="7"/>
        <item t="default"/>
      </items>
    </pivotField>
    <pivotField axis="axisRow" showAll="0">
      <items count="4">
        <item x="1"/>
        <item x="2"/>
        <item x="0"/>
        <item t="default"/>
      </items>
    </pivotField>
    <pivotField dataField="1" numFmtId="1" showAll="0">
      <items count="24">
        <item x="20"/>
        <item x="6"/>
        <item x="14"/>
        <item x="12"/>
        <item x="8"/>
        <item x="18"/>
        <item x="16"/>
        <item x="2"/>
        <item x="15"/>
        <item x="22"/>
        <item x="21"/>
        <item x="5"/>
        <item x="1"/>
        <item x="13"/>
        <item x="7"/>
        <item x="19"/>
        <item x="10"/>
        <item x="3"/>
        <item x="9"/>
        <item x="4"/>
        <item x="11"/>
        <item x="0"/>
        <item x="17"/>
        <item t="default"/>
      </items>
    </pivotField>
    <pivotField dataField="1" numFmtId="164" showAll="0">
      <items count="23">
        <item x="21"/>
        <item x="14"/>
        <item x="18"/>
        <item x="19"/>
        <item x="12"/>
        <item x="20"/>
        <item x="16"/>
        <item x="15"/>
        <item x="17"/>
        <item x="13"/>
        <item x="9"/>
        <item x="6"/>
        <item x="5"/>
        <item x="1"/>
        <item x="7"/>
        <item x="11"/>
        <item x="10"/>
        <item x="0"/>
        <item x="2"/>
        <item x="3"/>
        <item x="4"/>
        <item x="8"/>
        <item t="default"/>
      </items>
    </pivotField>
    <pivotField showAll="0">
      <items count="4">
        <item x="1"/>
        <item x="0"/>
        <item x="2"/>
        <item t="default"/>
      </items>
    </pivotField>
  </pivotFields>
  <rowFields count="1">
    <field x="5"/>
  </rowFields>
  <rowItems count="4">
    <i>
      <x/>
    </i>
    <i>
      <x v="1"/>
    </i>
    <i>
      <x v="2"/>
    </i>
    <i t="grand">
      <x/>
    </i>
  </rowItems>
  <colFields count="1">
    <field x="-2"/>
  </colFields>
  <colItems count="2">
    <i>
      <x/>
    </i>
    <i i="1">
      <x v="1"/>
    </i>
  </colItems>
  <dataFields count="2">
    <dataField name="Sum of Review" fld="6" baseField="0" baseItem="0"/>
    <dataField name="Sum of Ratings" fld="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8" firstHeaderRow="1" firstDataRow="1" firstDataCol="1"/>
  <pivotFields count="9">
    <pivotField axis="axisRow" showAll="0">
      <items count="58">
        <item x="36"/>
        <item x="11"/>
        <item x="0"/>
        <item x="26"/>
        <item x="29"/>
        <item x="38"/>
        <item x="9"/>
        <item x="6"/>
        <item x="53"/>
        <item x="5"/>
        <item x="50"/>
        <item x="43"/>
        <item x="42"/>
        <item x="19"/>
        <item x="51"/>
        <item x="20"/>
        <item x="12"/>
        <item x="27"/>
        <item x="32"/>
        <item x="31"/>
        <item x="52"/>
        <item x="37"/>
        <item x="48"/>
        <item x="44"/>
        <item x="56"/>
        <item x="15"/>
        <item x="41"/>
        <item x="54"/>
        <item x="34"/>
        <item x="7"/>
        <item x="33"/>
        <item x="49"/>
        <item x="24"/>
        <item x="28"/>
        <item x="22"/>
        <item x="10"/>
        <item x="39"/>
        <item x="45"/>
        <item x="23"/>
        <item x="17"/>
        <item x="13"/>
        <item x="8"/>
        <item x="30"/>
        <item x="21"/>
        <item x="18"/>
        <item x="1"/>
        <item x="14"/>
        <item x="16"/>
        <item x="4"/>
        <item x="2"/>
        <item x="25"/>
        <item x="35"/>
        <item x="55"/>
        <item x="40"/>
        <item x="46"/>
        <item x="3"/>
        <item x="47"/>
        <item t="default"/>
      </items>
    </pivotField>
    <pivotField numFmtId="1" showAll="0">
      <items count="56">
        <item x="19"/>
        <item x="33"/>
        <item x="27"/>
        <item x="16"/>
        <item x="40"/>
        <item x="52"/>
        <item x="15"/>
        <item x="46"/>
        <item x="44"/>
        <item x="34"/>
        <item x="23"/>
        <item x="39"/>
        <item x="54"/>
        <item x="37"/>
        <item x="13"/>
        <item x="47"/>
        <item x="1"/>
        <item x="12"/>
        <item x="10"/>
        <item x="20"/>
        <item x="0"/>
        <item x="48"/>
        <item x="51"/>
        <item x="28"/>
        <item x="7"/>
        <item x="11"/>
        <item x="18"/>
        <item x="42"/>
        <item x="50"/>
        <item x="41"/>
        <item x="8"/>
        <item x="25"/>
        <item x="49"/>
        <item x="3"/>
        <item x="9"/>
        <item x="32"/>
        <item x="21"/>
        <item x="14"/>
        <item x="4"/>
        <item x="26"/>
        <item x="35"/>
        <item x="29"/>
        <item x="30"/>
        <item x="31"/>
        <item x="17"/>
        <item x="22"/>
        <item x="38"/>
        <item x="36"/>
        <item x="2"/>
        <item x="45"/>
        <item x="6"/>
        <item x="24"/>
        <item x="5"/>
        <item x="53"/>
        <item x="43"/>
        <item t="default"/>
      </items>
    </pivotField>
    <pivotField numFmtId="1" showAll="0"/>
    <pivotField numFmtId="1" showAll="0"/>
    <pivotField numFmtId="9" showAll="0">
      <items count="37">
        <item x="5"/>
        <item x="29"/>
        <item x="21"/>
        <item x="16"/>
        <item x="9"/>
        <item x="35"/>
        <item x="30"/>
        <item x="19"/>
        <item x="6"/>
        <item x="2"/>
        <item x="4"/>
        <item x="26"/>
        <item x="33"/>
        <item x="23"/>
        <item x="22"/>
        <item x="12"/>
        <item x="10"/>
        <item x="18"/>
        <item x="3"/>
        <item x="0"/>
        <item x="32"/>
        <item x="27"/>
        <item x="28"/>
        <item x="11"/>
        <item x="34"/>
        <item x="8"/>
        <item x="14"/>
        <item x="1"/>
        <item x="25"/>
        <item x="15"/>
        <item x="31"/>
        <item x="13"/>
        <item x="24"/>
        <item x="17"/>
        <item x="20"/>
        <item x="7"/>
        <item t="default"/>
      </items>
    </pivotField>
    <pivotField showAll="0">
      <items count="4">
        <item x="1"/>
        <item x="2"/>
        <item x="0"/>
        <item t="default"/>
      </items>
    </pivotField>
    <pivotField numFmtId="1" showAll="0">
      <items count="24">
        <item x="20"/>
        <item x="6"/>
        <item x="14"/>
        <item x="12"/>
        <item x="8"/>
        <item x="18"/>
        <item x="16"/>
        <item x="2"/>
        <item x="15"/>
        <item x="22"/>
        <item x="21"/>
        <item x="5"/>
        <item x="1"/>
        <item x="13"/>
        <item x="7"/>
        <item x="19"/>
        <item x="10"/>
        <item x="3"/>
        <item x="9"/>
        <item x="4"/>
        <item x="11"/>
        <item x="0"/>
        <item x="17"/>
        <item t="default"/>
      </items>
    </pivotField>
    <pivotField dataField="1" numFmtId="164" showAll="0">
      <items count="23">
        <item x="21"/>
        <item x="14"/>
        <item x="18"/>
        <item x="19"/>
        <item x="12"/>
        <item x="20"/>
        <item x="16"/>
        <item x="15"/>
        <item x="17"/>
        <item x="13"/>
        <item x="9"/>
        <item x="6"/>
        <item x="5"/>
        <item x="1"/>
        <item x="7"/>
        <item x="11"/>
        <item x="10"/>
        <item x="0"/>
        <item x="2"/>
        <item x="3"/>
        <item x="4"/>
        <item x="8"/>
        <item t="default"/>
      </items>
    </pivotField>
    <pivotField axis="axisRow" showAll="0">
      <items count="4">
        <item x="1"/>
        <item x="0"/>
        <item x="2"/>
        <item t="default"/>
      </items>
    </pivotField>
  </pivotFields>
  <rowFields count="2">
    <field x="0"/>
    <field x="8"/>
  </rowFields>
  <rowItems count="115">
    <i>
      <x/>
    </i>
    <i r="1">
      <x v="1"/>
    </i>
    <i>
      <x v="1"/>
    </i>
    <i r="1">
      <x v="1"/>
    </i>
    <i>
      <x v="2"/>
    </i>
    <i r="1">
      <x v="1"/>
    </i>
    <i>
      <x v="3"/>
    </i>
    <i r="1">
      <x/>
    </i>
    <i>
      <x v="4"/>
    </i>
    <i r="1">
      <x v="1"/>
    </i>
    <i>
      <x v="5"/>
    </i>
    <i r="1">
      <x/>
    </i>
    <i>
      <x v="6"/>
    </i>
    <i r="1">
      <x/>
    </i>
    <i>
      <x v="7"/>
    </i>
    <i r="1">
      <x v="1"/>
    </i>
    <i>
      <x v="8"/>
    </i>
    <i r="1">
      <x v="1"/>
    </i>
    <i>
      <x v="9"/>
    </i>
    <i r="1">
      <x/>
    </i>
    <i>
      <x v="10"/>
    </i>
    <i r="1">
      <x v="2"/>
    </i>
    <i>
      <x v="11"/>
    </i>
    <i r="1">
      <x v="2"/>
    </i>
    <i>
      <x v="12"/>
    </i>
    <i r="1">
      <x v="2"/>
    </i>
    <i>
      <x v="13"/>
    </i>
    <i r="1">
      <x v="1"/>
    </i>
    <i>
      <x v="14"/>
    </i>
    <i r="1">
      <x v="2"/>
    </i>
    <i>
      <x v="15"/>
    </i>
    <i r="1">
      <x/>
    </i>
    <i>
      <x v="16"/>
    </i>
    <i r="1">
      <x v="1"/>
    </i>
    <i>
      <x v="17"/>
    </i>
    <i r="1">
      <x/>
    </i>
    <i>
      <x v="18"/>
    </i>
    <i r="1">
      <x v="1"/>
    </i>
    <i>
      <x v="19"/>
    </i>
    <i r="1">
      <x v="1"/>
    </i>
    <i>
      <x v="20"/>
    </i>
    <i r="1">
      <x/>
    </i>
    <i>
      <x v="21"/>
    </i>
    <i r="1">
      <x v="2"/>
    </i>
    <i>
      <x v="22"/>
    </i>
    <i r="1">
      <x v="2"/>
    </i>
    <i>
      <x v="23"/>
    </i>
    <i r="1">
      <x v="2"/>
    </i>
    <i>
      <x v="24"/>
    </i>
    <i r="1">
      <x v="2"/>
    </i>
    <i>
      <x v="25"/>
    </i>
    <i r="1">
      <x v="1"/>
    </i>
    <i>
      <x v="26"/>
    </i>
    <i r="1">
      <x v="2"/>
    </i>
    <i>
      <x v="27"/>
    </i>
    <i r="1">
      <x/>
    </i>
    <i>
      <x v="28"/>
    </i>
    <i r="1">
      <x v="1"/>
    </i>
    <i>
      <x v="29"/>
    </i>
    <i r="1">
      <x/>
    </i>
    <i>
      <x v="30"/>
    </i>
    <i r="1">
      <x v="1"/>
    </i>
    <i>
      <x v="31"/>
    </i>
    <i r="1">
      <x/>
    </i>
    <i>
      <x v="32"/>
    </i>
    <i r="1">
      <x v="1"/>
    </i>
    <i>
      <x v="33"/>
    </i>
    <i r="1">
      <x/>
    </i>
    <i>
      <x v="34"/>
    </i>
    <i r="1">
      <x/>
    </i>
    <i>
      <x v="35"/>
    </i>
    <i r="1">
      <x/>
    </i>
    <i>
      <x v="36"/>
    </i>
    <i r="1">
      <x v="2"/>
    </i>
    <i>
      <x v="37"/>
    </i>
    <i r="1">
      <x/>
    </i>
    <i>
      <x v="38"/>
    </i>
    <i r="1">
      <x/>
    </i>
    <i>
      <x v="39"/>
    </i>
    <i r="1">
      <x v="1"/>
    </i>
    <i>
      <x v="40"/>
    </i>
    <i r="1">
      <x v="1"/>
    </i>
    <i>
      <x v="41"/>
    </i>
    <i r="1">
      <x v="1"/>
    </i>
    <i>
      <x v="42"/>
    </i>
    <i r="1">
      <x/>
    </i>
    <i>
      <x v="43"/>
    </i>
    <i r="1">
      <x/>
    </i>
    <i>
      <x v="44"/>
    </i>
    <i r="1">
      <x v="1"/>
    </i>
    <i>
      <x v="45"/>
    </i>
    <i r="1">
      <x/>
    </i>
    <i>
      <x v="46"/>
    </i>
    <i r="1">
      <x/>
    </i>
    <i>
      <x v="47"/>
    </i>
    <i r="1">
      <x v="1"/>
    </i>
    <i>
      <x v="48"/>
    </i>
    <i r="1">
      <x v="1"/>
    </i>
    <i>
      <x v="49"/>
    </i>
    <i r="1">
      <x v="1"/>
    </i>
    <i>
      <x v="50"/>
    </i>
    <i r="1">
      <x/>
    </i>
    <i>
      <x v="51"/>
    </i>
    <i r="1">
      <x/>
    </i>
    <i>
      <x v="52"/>
    </i>
    <i r="1">
      <x v="1"/>
    </i>
    <i>
      <x v="53"/>
    </i>
    <i r="1">
      <x v="2"/>
    </i>
    <i>
      <x v="54"/>
    </i>
    <i r="1">
      <x v="2"/>
    </i>
    <i>
      <x v="55"/>
    </i>
    <i r="1">
      <x v="1"/>
    </i>
    <i>
      <x v="56"/>
    </i>
    <i r="1">
      <x/>
    </i>
    <i t="grand">
      <x/>
    </i>
  </rowItems>
  <colItems count="1">
    <i/>
  </colItems>
  <dataFields count="1">
    <dataField name="Sum of Rating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18" firstHeaderRow="0" firstDataRow="1" firstDataCol="1"/>
  <pivotFields count="9">
    <pivotField axis="axisRow" showAll="0">
      <items count="58">
        <item x="36"/>
        <item x="11"/>
        <item x="0"/>
        <item x="26"/>
        <item x="29"/>
        <item x="38"/>
        <item x="9"/>
        <item x="6"/>
        <item x="53"/>
        <item x="5"/>
        <item x="50"/>
        <item x="43"/>
        <item x="42"/>
        <item x="19"/>
        <item x="51"/>
        <item x="20"/>
        <item x="12"/>
        <item x="27"/>
        <item x="32"/>
        <item x="31"/>
        <item x="52"/>
        <item x="37"/>
        <item x="48"/>
        <item x="44"/>
        <item x="56"/>
        <item x="15"/>
        <item x="41"/>
        <item x="54"/>
        <item x="34"/>
        <item x="7"/>
        <item x="33"/>
        <item x="49"/>
        <item x="24"/>
        <item x="28"/>
        <item x="22"/>
        <item x="10"/>
        <item x="39"/>
        <item x="45"/>
        <item x="23"/>
        <item x="17"/>
        <item x="13"/>
        <item x="8"/>
        <item x="30"/>
        <item x="21"/>
        <item x="18"/>
        <item x="1"/>
        <item x="14"/>
        <item x="16"/>
        <item x="4"/>
        <item x="2"/>
        <item x="25"/>
        <item x="35"/>
        <item x="55"/>
        <item x="40"/>
        <item x="46"/>
        <item x="3"/>
        <item x="47"/>
        <item t="default"/>
      </items>
    </pivotField>
    <pivotField dataField="1" numFmtId="1" showAll="0">
      <items count="56">
        <item x="19"/>
        <item x="33"/>
        <item x="27"/>
        <item x="16"/>
        <item x="40"/>
        <item x="52"/>
        <item x="15"/>
        <item x="46"/>
        <item x="44"/>
        <item x="34"/>
        <item x="23"/>
        <item x="39"/>
        <item x="54"/>
        <item x="37"/>
        <item x="13"/>
        <item x="47"/>
        <item x="1"/>
        <item x="12"/>
        <item x="10"/>
        <item x="20"/>
        <item x="0"/>
        <item x="48"/>
        <item x="51"/>
        <item x="28"/>
        <item x="7"/>
        <item x="11"/>
        <item x="18"/>
        <item x="42"/>
        <item x="50"/>
        <item x="41"/>
        <item x="8"/>
        <item x="25"/>
        <item x="49"/>
        <item x="3"/>
        <item x="9"/>
        <item x="32"/>
        <item x="21"/>
        <item x="14"/>
        <item x="4"/>
        <item x="26"/>
        <item x="35"/>
        <item x="29"/>
        <item x="30"/>
        <item x="31"/>
        <item x="17"/>
        <item x="22"/>
        <item x="38"/>
        <item x="36"/>
        <item x="2"/>
        <item x="45"/>
        <item x="6"/>
        <item x="24"/>
        <item x="5"/>
        <item x="53"/>
        <item x="43"/>
        <item t="default"/>
      </items>
    </pivotField>
    <pivotField numFmtId="1" showAll="0"/>
    <pivotField numFmtId="1" showAll="0"/>
    <pivotField dataField="1" numFmtId="9" showAll="0">
      <items count="37">
        <item x="5"/>
        <item x="29"/>
        <item x="21"/>
        <item x="16"/>
        <item x="9"/>
        <item x="35"/>
        <item x="30"/>
        <item x="19"/>
        <item x="6"/>
        <item x="2"/>
        <item x="4"/>
        <item x="26"/>
        <item x="33"/>
        <item x="23"/>
        <item x="22"/>
        <item x="12"/>
        <item x="10"/>
        <item x="18"/>
        <item x="3"/>
        <item x="0"/>
        <item x="32"/>
        <item x="27"/>
        <item x="28"/>
        <item x="11"/>
        <item x="34"/>
        <item x="8"/>
        <item x="14"/>
        <item x="1"/>
        <item x="25"/>
        <item x="15"/>
        <item x="31"/>
        <item x="13"/>
        <item x="24"/>
        <item x="17"/>
        <item x="20"/>
        <item x="7"/>
        <item t="default"/>
      </items>
    </pivotField>
    <pivotField axis="axisRow" showAll="0">
      <items count="4">
        <item x="1"/>
        <item x="2"/>
        <item x="0"/>
        <item t="default"/>
      </items>
    </pivotField>
    <pivotField dataField="1" numFmtId="1" showAll="0">
      <items count="24">
        <item x="20"/>
        <item x="6"/>
        <item x="14"/>
        <item x="12"/>
        <item x="8"/>
        <item x="18"/>
        <item x="16"/>
        <item x="2"/>
        <item x="15"/>
        <item x="22"/>
        <item x="21"/>
        <item x="5"/>
        <item x="1"/>
        <item x="13"/>
        <item x="7"/>
        <item x="19"/>
        <item x="10"/>
        <item x="3"/>
        <item x="9"/>
        <item x="4"/>
        <item x="11"/>
        <item x="0"/>
        <item x="17"/>
        <item t="default"/>
      </items>
    </pivotField>
    <pivotField numFmtId="164" showAll="0">
      <items count="23">
        <item x="21"/>
        <item x="14"/>
        <item x="18"/>
        <item x="19"/>
        <item x="12"/>
        <item x="20"/>
        <item x="16"/>
        <item x="15"/>
        <item x="17"/>
        <item x="13"/>
        <item x="9"/>
        <item x="6"/>
        <item x="5"/>
        <item x="1"/>
        <item x="7"/>
        <item x="11"/>
        <item x="10"/>
        <item x="0"/>
        <item x="2"/>
        <item x="3"/>
        <item x="4"/>
        <item x="8"/>
        <item t="default"/>
      </items>
    </pivotField>
    <pivotField showAll="0">
      <items count="4">
        <item x="1"/>
        <item x="0"/>
        <item x="2"/>
        <item t="default"/>
      </items>
    </pivotField>
  </pivotFields>
  <rowFields count="2">
    <field x="0"/>
    <field x="5"/>
  </rowFields>
  <rowItems count="115">
    <i>
      <x/>
    </i>
    <i r="1">
      <x v="2"/>
    </i>
    <i>
      <x v="1"/>
    </i>
    <i r="1">
      <x v="2"/>
    </i>
    <i>
      <x v="2"/>
    </i>
    <i r="1">
      <x v="2"/>
    </i>
    <i>
      <x v="3"/>
    </i>
    <i r="1">
      <x v="2"/>
    </i>
    <i>
      <x v="4"/>
    </i>
    <i r="1">
      <x v="2"/>
    </i>
    <i>
      <x v="5"/>
    </i>
    <i r="1">
      <x/>
    </i>
    <i>
      <x v="6"/>
    </i>
    <i r="1">
      <x/>
    </i>
    <i>
      <x v="7"/>
    </i>
    <i r="1">
      <x v="2"/>
    </i>
    <i>
      <x v="8"/>
    </i>
    <i r="1">
      <x/>
    </i>
    <i>
      <x v="9"/>
    </i>
    <i r="1">
      <x v="1"/>
    </i>
    <i>
      <x v="10"/>
    </i>
    <i r="1">
      <x/>
    </i>
    <i>
      <x v="11"/>
    </i>
    <i r="1">
      <x/>
    </i>
    <i>
      <x v="12"/>
    </i>
    <i r="1">
      <x v="2"/>
    </i>
    <i>
      <x v="13"/>
    </i>
    <i r="1">
      <x/>
    </i>
    <i>
      <x v="14"/>
    </i>
    <i r="1">
      <x/>
    </i>
    <i>
      <x v="15"/>
    </i>
    <i r="1">
      <x/>
    </i>
    <i>
      <x v="16"/>
    </i>
    <i r="1">
      <x/>
    </i>
    <i>
      <x v="17"/>
    </i>
    <i r="1">
      <x v="2"/>
    </i>
    <i>
      <x v="18"/>
    </i>
    <i r="1">
      <x v="2"/>
    </i>
    <i>
      <x v="19"/>
    </i>
    <i r="1">
      <x v="2"/>
    </i>
    <i>
      <x v="20"/>
    </i>
    <i r="1">
      <x/>
    </i>
    <i>
      <x v="21"/>
    </i>
    <i r="1">
      <x v="1"/>
    </i>
    <i>
      <x v="22"/>
    </i>
    <i r="1">
      <x/>
    </i>
    <i>
      <x v="23"/>
    </i>
    <i r="1">
      <x/>
    </i>
    <i>
      <x v="24"/>
    </i>
    <i r="1">
      <x/>
    </i>
    <i>
      <x v="25"/>
    </i>
    <i r="1">
      <x/>
    </i>
    <i>
      <x v="26"/>
    </i>
    <i r="1">
      <x/>
    </i>
    <i>
      <x v="27"/>
    </i>
    <i r="1">
      <x/>
    </i>
    <i>
      <x v="28"/>
    </i>
    <i r="1">
      <x/>
    </i>
    <i>
      <x v="29"/>
    </i>
    <i r="1">
      <x v="2"/>
    </i>
    <i>
      <x v="30"/>
    </i>
    <i r="1">
      <x v="2"/>
    </i>
    <i>
      <x v="31"/>
    </i>
    <i r="1">
      <x/>
    </i>
    <i>
      <x v="32"/>
    </i>
    <i r="1">
      <x v="2"/>
    </i>
    <i>
      <x v="33"/>
    </i>
    <i r="1">
      <x/>
    </i>
    <i>
      <x v="34"/>
    </i>
    <i r="1">
      <x v="2"/>
    </i>
    <i>
      <x v="35"/>
    </i>
    <i r="1">
      <x v="2"/>
    </i>
    <i>
      <x v="36"/>
    </i>
    <i r="1">
      <x/>
    </i>
    <i>
      <x v="37"/>
    </i>
    <i r="1">
      <x v="2"/>
    </i>
    <i>
      <x v="38"/>
    </i>
    <i r="1">
      <x/>
    </i>
    <i>
      <x v="39"/>
    </i>
    <i r="1">
      <x/>
    </i>
    <i>
      <x v="40"/>
    </i>
    <i r="1">
      <x/>
    </i>
    <i>
      <x v="41"/>
    </i>
    <i r="1">
      <x/>
    </i>
    <i>
      <x v="42"/>
    </i>
    <i r="1">
      <x/>
    </i>
    <i>
      <x v="43"/>
    </i>
    <i r="1">
      <x v="2"/>
    </i>
    <i>
      <x v="44"/>
    </i>
    <i r="1">
      <x v="1"/>
    </i>
    <i>
      <x v="45"/>
    </i>
    <i r="1">
      <x/>
    </i>
    <i>
      <x v="46"/>
    </i>
    <i r="1">
      <x v="2"/>
    </i>
    <i>
      <x v="47"/>
    </i>
    <i r="1">
      <x/>
    </i>
    <i>
      <x v="48"/>
    </i>
    <i r="1">
      <x v="2"/>
    </i>
    <i>
      <x v="49"/>
    </i>
    <i r="1">
      <x v="2"/>
    </i>
    <i>
      <x v="50"/>
    </i>
    <i r="1">
      <x v="1"/>
    </i>
    <i>
      <x v="51"/>
    </i>
    <i r="1">
      <x/>
    </i>
    <i>
      <x v="52"/>
    </i>
    <i r="1">
      <x v="2"/>
    </i>
    <i>
      <x v="53"/>
    </i>
    <i r="1">
      <x/>
    </i>
    <i>
      <x v="54"/>
    </i>
    <i r="1">
      <x/>
    </i>
    <i>
      <x v="55"/>
    </i>
    <i r="1">
      <x v="2"/>
    </i>
    <i>
      <x v="56"/>
    </i>
    <i r="1">
      <x v="2"/>
    </i>
    <i t="grand">
      <x/>
    </i>
  </rowItems>
  <colFields count="1">
    <field x="-2"/>
  </colFields>
  <colItems count="3">
    <i>
      <x/>
    </i>
    <i i="1">
      <x v="1"/>
    </i>
    <i i="2">
      <x v="2"/>
    </i>
  </colItems>
  <dataFields count="3">
    <dataField name="Sum of Discount" fld="4" baseField="0" baseItem="0"/>
    <dataField name="Sum of Current price" fld="1" baseField="0" baseItem="0"/>
    <dataField name="Sum of Review"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1" firstHeaderRow="1" firstDataRow="1" firstDataCol="1"/>
  <pivotFields count="9">
    <pivotField axis="axisRow" showAll="0">
      <items count="58">
        <item x="36"/>
        <item x="11"/>
        <item x="0"/>
        <item x="26"/>
        <item x="29"/>
        <item x="38"/>
        <item x="9"/>
        <item x="6"/>
        <item x="53"/>
        <item x="5"/>
        <item x="50"/>
        <item x="43"/>
        <item x="42"/>
        <item x="19"/>
        <item x="51"/>
        <item x="20"/>
        <item x="12"/>
        <item x="27"/>
        <item x="32"/>
        <item x="31"/>
        <item x="52"/>
        <item x="37"/>
        <item x="48"/>
        <item x="44"/>
        <item x="56"/>
        <item x="15"/>
        <item x="41"/>
        <item x="54"/>
        <item x="34"/>
        <item x="7"/>
        <item x="33"/>
        <item x="49"/>
        <item x="24"/>
        <item x="28"/>
        <item x="22"/>
        <item x="10"/>
        <item x="39"/>
        <item x="45"/>
        <item x="23"/>
        <item x="17"/>
        <item x="13"/>
        <item x="8"/>
        <item x="30"/>
        <item x="21"/>
        <item x="18"/>
        <item x="1"/>
        <item x="14"/>
        <item x="16"/>
        <item x="4"/>
        <item x="2"/>
        <item x="25"/>
        <item x="35"/>
        <item x="55"/>
        <item x="40"/>
        <item x="46"/>
        <item x="3"/>
        <item x="47"/>
        <item t="default"/>
      </items>
    </pivotField>
    <pivotField numFmtId="1" showAll="0">
      <items count="56">
        <item x="19"/>
        <item x="33"/>
        <item x="27"/>
        <item x="16"/>
        <item x="40"/>
        <item x="52"/>
        <item x="15"/>
        <item x="46"/>
        <item x="44"/>
        <item x="34"/>
        <item x="23"/>
        <item x="39"/>
        <item x="54"/>
        <item x="37"/>
        <item x="13"/>
        <item x="47"/>
        <item x="1"/>
        <item x="12"/>
        <item x="10"/>
        <item x="20"/>
        <item x="0"/>
        <item x="48"/>
        <item x="51"/>
        <item x="28"/>
        <item x="7"/>
        <item x="11"/>
        <item x="18"/>
        <item x="42"/>
        <item x="50"/>
        <item x="41"/>
        <item x="8"/>
        <item x="25"/>
        <item x="49"/>
        <item x="3"/>
        <item x="9"/>
        <item x="32"/>
        <item x="21"/>
        <item x="14"/>
        <item x="4"/>
        <item x="26"/>
        <item x="35"/>
        <item x="29"/>
        <item x="30"/>
        <item x="31"/>
        <item x="17"/>
        <item x="22"/>
        <item x="38"/>
        <item x="36"/>
        <item x="2"/>
        <item x="45"/>
        <item x="6"/>
        <item x="24"/>
        <item x="5"/>
        <item x="53"/>
        <item x="43"/>
        <item t="default"/>
      </items>
    </pivotField>
    <pivotField numFmtId="1" showAll="0"/>
    <pivotField numFmtId="1" showAll="0"/>
    <pivotField numFmtId="9" showAll="0">
      <items count="37">
        <item x="5"/>
        <item x="29"/>
        <item x="21"/>
        <item x="16"/>
        <item x="9"/>
        <item x="35"/>
        <item x="30"/>
        <item x="19"/>
        <item x="6"/>
        <item x="2"/>
        <item x="4"/>
        <item x="26"/>
        <item x="33"/>
        <item x="23"/>
        <item x="22"/>
        <item x="12"/>
        <item x="10"/>
        <item x="18"/>
        <item x="3"/>
        <item x="0"/>
        <item x="32"/>
        <item x="27"/>
        <item x="28"/>
        <item x="11"/>
        <item x="34"/>
        <item x="8"/>
        <item x="14"/>
        <item x="1"/>
        <item x="25"/>
        <item x="15"/>
        <item x="31"/>
        <item x="13"/>
        <item x="24"/>
        <item x="17"/>
        <item x="20"/>
        <item x="7"/>
        <item t="default"/>
      </items>
    </pivotField>
    <pivotField showAll="0">
      <items count="4">
        <item x="1"/>
        <item x="2"/>
        <item x="0"/>
        <item t="default"/>
      </items>
    </pivotField>
    <pivotField dataField="1" numFmtId="1" showAll="0">
      <items count="24">
        <item x="20"/>
        <item x="6"/>
        <item x="14"/>
        <item x="12"/>
        <item x="8"/>
        <item x="18"/>
        <item x="16"/>
        <item x="2"/>
        <item x="15"/>
        <item x="22"/>
        <item x="21"/>
        <item x="5"/>
        <item x="1"/>
        <item x="13"/>
        <item x="7"/>
        <item x="19"/>
        <item x="10"/>
        <item x="3"/>
        <item x="9"/>
        <item x="4"/>
        <item x="11"/>
        <item x="0"/>
        <item x="17"/>
        <item t="default"/>
      </items>
    </pivotField>
    <pivotField numFmtId="164" showAll="0">
      <items count="23">
        <item x="21"/>
        <item x="14"/>
        <item x="18"/>
        <item x="19"/>
        <item x="12"/>
        <item x="20"/>
        <item x="16"/>
        <item x="15"/>
        <item x="17"/>
        <item x="13"/>
        <item x="9"/>
        <item x="6"/>
        <item x="5"/>
        <item x="1"/>
        <item x="7"/>
        <item x="11"/>
        <item x="10"/>
        <item x="0"/>
        <item x="2"/>
        <item x="3"/>
        <item x="4"/>
        <item x="8"/>
        <item t="default"/>
      </items>
    </pivotField>
    <pivotField showAll="0">
      <items count="4">
        <item x="1"/>
        <item x="0"/>
        <item x="2"/>
        <item t="default"/>
      </items>
    </pivotField>
  </pivotFields>
  <rowFields count="1">
    <field x="0"/>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Sum of Review"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9">
    <pivotField showAll="0">
      <items count="58">
        <item x="36"/>
        <item x="11"/>
        <item x="0"/>
        <item x="26"/>
        <item x="29"/>
        <item x="38"/>
        <item x="9"/>
        <item x="6"/>
        <item x="53"/>
        <item x="5"/>
        <item x="50"/>
        <item x="43"/>
        <item x="42"/>
        <item x="19"/>
        <item x="51"/>
        <item x="20"/>
        <item x="12"/>
        <item x="27"/>
        <item x="32"/>
        <item x="31"/>
        <item x="52"/>
        <item x="37"/>
        <item x="48"/>
        <item x="44"/>
        <item x="56"/>
        <item x="15"/>
        <item x="41"/>
        <item x="54"/>
        <item x="34"/>
        <item x="7"/>
        <item x="33"/>
        <item x="49"/>
        <item x="24"/>
        <item x="28"/>
        <item x="22"/>
        <item x="10"/>
        <item x="39"/>
        <item x="45"/>
        <item x="23"/>
        <item x="17"/>
        <item x="13"/>
        <item x="8"/>
        <item x="30"/>
        <item x="21"/>
        <item x="18"/>
        <item x="1"/>
        <item x="14"/>
        <item x="16"/>
        <item x="4"/>
        <item x="2"/>
        <item x="25"/>
        <item x="35"/>
        <item x="55"/>
        <item x="40"/>
        <item x="46"/>
        <item x="3"/>
        <item x="47"/>
        <item t="default"/>
      </items>
    </pivotField>
    <pivotField numFmtId="1" showAll="0">
      <items count="56">
        <item x="19"/>
        <item x="33"/>
        <item x="27"/>
        <item x="16"/>
        <item x="40"/>
        <item x="52"/>
        <item x="15"/>
        <item x="46"/>
        <item x="44"/>
        <item x="34"/>
        <item x="23"/>
        <item x="39"/>
        <item x="54"/>
        <item x="37"/>
        <item x="13"/>
        <item x="47"/>
        <item x="1"/>
        <item x="12"/>
        <item x="10"/>
        <item x="20"/>
        <item x="0"/>
        <item x="48"/>
        <item x="51"/>
        <item x="28"/>
        <item x="7"/>
        <item x="11"/>
        <item x="18"/>
        <item x="42"/>
        <item x="50"/>
        <item x="41"/>
        <item x="8"/>
        <item x="25"/>
        <item x="49"/>
        <item x="3"/>
        <item x="9"/>
        <item x="32"/>
        <item x="21"/>
        <item x="14"/>
        <item x="4"/>
        <item x="26"/>
        <item x="35"/>
        <item x="29"/>
        <item x="30"/>
        <item x="31"/>
        <item x="17"/>
        <item x="22"/>
        <item x="38"/>
        <item x="36"/>
        <item x="2"/>
        <item x="45"/>
        <item x="6"/>
        <item x="24"/>
        <item x="5"/>
        <item x="53"/>
        <item x="43"/>
        <item t="default"/>
      </items>
    </pivotField>
    <pivotField numFmtId="1" showAll="0"/>
    <pivotField numFmtId="1" showAll="0"/>
    <pivotField numFmtId="9" showAll="0">
      <items count="37">
        <item x="5"/>
        <item x="29"/>
        <item x="21"/>
        <item x="16"/>
        <item x="9"/>
        <item x="35"/>
        <item x="30"/>
        <item x="19"/>
        <item x="6"/>
        <item x="2"/>
        <item x="4"/>
        <item x="26"/>
        <item x="33"/>
        <item x="23"/>
        <item x="22"/>
        <item x="12"/>
        <item x="10"/>
        <item x="18"/>
        <item x="3"/>
        <item x="0"/>
        <item x="32"/>
        <item x="27"/>
        <item x="28"/>
        <item x="11"/>
        <item x="34"/>
        <item x="8"/>
        <item x="14"/>
        <item x="1"/>
        <item x="25"/>
        <item x="15"/>
        <item x="31"/>
        <item x="13"/>
        <item x="24"/>
        <item x="17"/>
        <item x="20"/>
        <item x="7"/>
        <item t="default"/>
      </items>
    </pivotField>
    <pivotField axis="axisRow" showAll="0">
      <items count="4">
        <item x="1"/>
        <item x="2"/>
        <item x="0"/>
        <item t="default"/>
      </items>
    </pivotField>
    <pivotField numFmtId="1" showAll="0">
      <items count="24">
        <item x="20"/>
        <item x="6"/>
        <item x="14"/>
        <item x="12"/>
        <item x="8"/>
        <item x="18"/>
        <item x="16"/>
        <item x="2"/>
        <item x="15"/>
        <item x="22"/>
        <item x="21"/>
        <item x="5"/>
        <item x="1"/>
        <item x="13"/>
        <item x="7"/>
        <item x="19"/>
        <item x="10"/>
        <item x="3"/>
        <item x="9"/>
        <item x="4"/>
        <item x="11"/>
        <item x="0"/>
        <item x="17"/>
        <item t="default"/>
      </items>
    </pivotField>
    <pivotField dataField="1" numFmtId="164" showAll="0">
      <items count="23">
        <item x="21"/>
        <item x="14"/>
        <item x="18"/>
        <item x="19"/>
        <item x="12"/>
        <item x="20"/>
        <item x="16"/>
        <item x="15"/>
        <item x="17"/>
        <item x="13"/>
        <item x="9"/>
        <item x="6"/>
        <item x="5"/>
        <item x="1"/>
        <item x="7"/>
        <item x="11"/>
        <item x="10"/>
        <item x="0"/>
        <item x="2"/>
        <item x="3"/>
        <item x="4"/>
        <item x="8"/>
        <item t="default"/>
      </items>
    </pivotField>
    <pivotField showAll="0">
      <items count="4">
        <item x="1"/>
        <item x="0"/>
        <item x="2"/>
        <item t="default"/>
      </items>
    </pivotField>
  </pivotFields>
  <rowFields count="1">
    <field x="5"/>
  </rowFields>
  <rowItems count="4">
    <i>
      <x/>
    </i>
    <i>
      <x v="1"/>
    </i>
    <i>
      <x v="2"/>
    </i>
    <i t="grand">
      <x/>
    </i>
  </rowItems>
  <colItems count="1">
    <i/>
  </colItems>
  <dataFields count="1">
    <dataField name="Sum of Ratings" fld="7" baseField="0" baseItem="0"/>
  </dataFields>
  <chartFormats count="10">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6" format="2"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EA3297-36AD-4B34-9E23-5BBF25BFECA6}"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6" firstHeaderRow="1" firstDataRow="1" firstDataCol="1"/>
  <pivotFields count="9">
    <pivotField showAll="0">
      <items count="58">
        <item x="36"/>
        <item x="11"/>
        <item x="0"/>
        <item x="26"/>
        <item x="29"/>
        <item x="38"/>
        <item x="9"/>
        <item x="6"/>
        <item x="53"/>
        <item x="5"/>
        <item x="50"/>
        <item x="43"/>
        <item x="42"/>
        <item x="19"/>
        <item x="51"/>
        <item x="20"/>
        <item x="12"/>
        <item x="27"/>
        <item x="32"/>
        <item x="31"/>
        <item x="52"/>
        <item x="37"/>
        <item x="48"/>
        <item x="44"/>
        <item x="56"/>
        <item x="15"/>
        <item x="41"/>
        <item x="54"/>
        <item x="34"/>
        <item x="7"/>
        <item x="33"/>
        <item x="49"/>
        <item x="24"/>
        <item x="28"/>
        <item x="22"/>
        <item x="10"/>
        <item x="39"/>
        <item x="45"/>
        <item x="23"/>
        <item x="17"/>
        <item x="13"/>
        <item x="8"/>
        <item x="30"/>
        <item x="21"/>
        <item x="18"/>
        <item x="1"/>
        <item x="14"/>
        <item x="16"/>
        <item x="4"/>
        <item x="2"/>
        <item x="25"/>
        <item x="35"/>
        <item x="55"/>
        <item x="40"/>
        <item x="46"/>
        <item x="3"/>
        <item x="47"/>
        <item t="default"/>
      </items>
    </pivotField>
    <pivotField numFmtId="1" showAll="0">
      <items count="56">
        <item x="19"/>
        <item x="33"/>
        <item x="27"/>
        <item x="16"/>
        <item x="40"/>
        <item x="52"/>
        <item x="15"/>
        <item x="46"/>
        <item x="44"/>
        <item x="34"/>
        <item x="23"/>
        <item x="39"/>
        <item x="54"/>
        <item x="37"/>
        <item x="13"/>
        <item x="47"/>
        <item x="1"/>
        <item x="12"/>
        <item x="10"/>
        <item x="20"/>
        <item x="0"/>
        <item x="48"/>
        <item x="51"/>
        <item x="28"/>
        <item x="7"/>
        <item x="11"/>
        <item x="18"/>
        <item x="42"/>
        <item x="50"/>
        <item x="41"/>
        <item x="8"/>
        <item x="25"/>
        <item x="49"/>
        <item x="3"/>
        <item x="9"/>
        <item x="32"/>
        <item x="21"/>
        <item x="14"/>
        <item x="4"/>
        <item x="26"/>
        <item x="35"/>
        <item x="29"/>
        <item x="30"/>
        <item x="31"/>
        <item x="17"/>
        <item x="22"/>
        <item x="38"/>
        <item x="36"/>
        <item x="2"/>
        <item x="45"/>
        <item x="6"/>
        <item x="24"/>
        <item x="5"/>
        <item x="53"/>
        <item x="43"/>
        <item t="default"/>
      </items>
    </pivotField>
    <pivotField numFmtId="1" showAll="0"/>
    <pivotField numFmtId="1" showAll="0"/>
    <pivotField numFmtId="9" showAll="0">
      <items count="37">
        <item x="5"/>
        <item x="29"/>
        <item x="21"/>
        <item x="16"/>
        <item x="9"/>
        <item x="35"/>
        <item x="30"/>
        <item x="19"/>
        <item x="6"/>
        <item x="2"/>
        <item x="4"/>
        <item x="26"/>
        <item x="33"/>
        <item x="23"/>
        <item x="22"/>
        <item x="12"/>
        <item x="10"/>
        <item x="18"/>
        <item x="3"/>
        <item x="0"/>
        <item x="32"/>
        <item x="27"/>
        <item x="28"/>
        <item x="11"/>
        <item x="34"/>
        <item x="8"/>
        <item x="14"/>
        <item x="1"/>
        <item x="25"/>
        <item x="15"/>
        <item x="31"/>
        <item x="13"/>
        <item x="24"/>
        <item x="17"/>
        <item x="20"/>
        <item x="7"/>
        <item t="default"/>
      </items>
    </pivotField>
    <pivotField showAll="0">
      <items count="4">
        <item x="1"/>
        <item x="2"/>
        <item x="0"/>
        <item t="default"/>
      </items>
    </pivotField>
    <pivotField dataField="1" numFmtId="1" showAll="0">
      <items count="24">
        <item x="20"/>
        <item x="6"/>
        <item x="14"/>
        <item x="12"/>
        <item x="8"/>
        <item x="18"/>
        <item x="16"/>
        <item x="2"/>
        <item x="15"/>
        <item x="22"/>
        <item x="21"/>
        <item x="5"/>
        <item x="1"/>
        <item x="13"/>
        <item x="7"/>
        <item x="19"/>
        <item x="10"/>
        <item x="3"/>
        <item x="9"/>
        <item x="4"/>
        <item x="11"/>
        <item x="0"/>
        <item x="17"/>
        <item t="default"/>
      </items>
    </pivotField>
    <pivotField axis="axisRow" numFmtId="164" showAll="0" avgSubtotal="1">
      <items count="23">
        <item x="21"/>
        <item x="14"/>
        <item x="18"/>
        <item x="19"/>
        <item x="12"/>
        <item x="20"/>
        <item x="16"/>
        <item x="15"/>
        <item x="17"/>
        <item x="13"/>
        <item x="9"/>
        <item x="6"/>
        <item x="5"/>
        <item x="1"/>
        <item x="7"/>
        <item x="11"/>
        <item x="10"/>
        <item x="0"/>
        <item x="2"/>
        <item x="3"/>
        <item x="4"/>
        <item x="8"/>
        <item t="avg"/>
      </items>
    </pivotField>
    <pivotField showAll="0">
      <items count="4">
        <item x="1"/>
        <item x="0"/>
        <item x="2"/>
        <item t="default"/>
      </items>
    </pivotField>
  </pivotFields>
  <rowFields count="1">
    <field x="7"/>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Review"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C2F1C6-4ECF-4630-8CEF-0B0B43548086}"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0" firstHeaderRow="1" firstDataRow="1" firstDataCol="1"/>
  <pivotFields count="9">
    <pivotField showAll="0">
      <items count="58">
        <item x="36"/>
        <item x="11"/>
        <item x="0"/>
        <item x="26"/>
        <item x="29"/>
        <item x="38"/>
        <item x="9"/>
        <item x="6"/>
        <item x="53"/>
        <item x="5"/>
        <item x="50"/>
        <item x="43"/>
        <item x="42"/>
        <item x="19"/>
        <item x="51"/>
        <item x="20"/>
        <item x="12"/>
        <item x="27"/>
        <item x="32"/>
        <item x="31"/>
        <item x="52"/>
        <item x="37"/>
        <item x="48"/>
        <item x="44"/>
        <item x="56"/>
        <item x="15"/>
        <item x="41"/>
        <item x="54"/>
        <item x="34"/>
        <item x="7"/>
        <item x="33"/>
        <item x="49"/>
        <item x="24"/>
        <item x="28"/>
        <item x="22"/>
        <item x="10"/>
        <item x="39"/>
        <item x="45"/>
        <item x="23"/>
        <item x="17"/>
        <item x="13"/>
        <item x="8"/>
        <item x="30"/>
        <item x="21"/>
        <item x="18"/>
        <item x="1"/>
        <item x="14"/>
        <item x="16"/>
        <item x="4"/>
        <item x="2"/>
        <item x="25"/>
        <item x="35"/>
        <item x="55"/>
        <item x="40"/>
        <item x="46"/>
        <item x="3"/>
        <item x="47"/>
        <item t="default"/>
      </items>
    </pivotField>
    <pivotField numFmtId="1" showAll="0">
      <items count="56">
        <item x="19"/>
        <item x="33"/>
        <item x="27"/>
        <item x="16"/>
        <item x="40"/>
        <item x="52"/>
        <item x="15"/>
        <item x="46"/>
        <item x="44"/>
        <item x="34"/>
        <item x="23"/>
        <item x="39"/>
        <item x="54"/>
        <item x="37"/>
        <item x="13"/>
        <item x="47"/>
        <item x="1"/>
        <item x="12"/>
        <item x="10"/>
        <item x="20"/>
        <item x="0"/>
        <item x="48"/>
        <item x="51"/>
        <item x="28"/>
        <item x="7"/>
        <item x="11"/>
        <item x="18"/>
        <item x="42"/>
        <item x="50"/>
        <item x="41"/>
        <item x="8"/>
        <item x="25"/>
        <item x="49"/>
        <item x="3"/>
        <item x="9"/>
        <item x="32"/>
        <item x="21"/>
        <item x="14"/>
        <item x="4"/>
        <item x="26"/>
        <item x="35"/>
        <item x="29"/>
        <item x="30"/>
        <item x="31"/>
        <item x="17"/>
        <item x="22"/>
        <item x="38"/>
        <item x="36"/>
        <item x="2"/>
        <item x="45"/>
        <item x="6"/>
        <item x="24"/>
        <item x="5"/>
        <item x="53"/>
        <item x="43"/>
        <item t="default"/>
      </items>
    </pivotField>
    <pivotField numFmtId="1" showAll="0"/>
    <pivotField numFmtId="1" showAll="0"/>
    <pivotField axis="axisRow" numFmtId="9" showAll="0">
      <items count="37">
        <item x="5"/>
        <item x="29"/>
        <item x="21"/>
        <item x="16"/>
        <item x="9"/>
        <item x="35"/>
        <item x="30"/>
        <item x="19"/>
        <item x="6"/>
        <item x="2"/>
        <item x="4"/>
        <item x="26"/>
        <item x="33"/>
        <item x="23"/>
        <item x="22"/>
        <item x="12"/>
        <item x="10"/>
        <item x="18"/>
        <item x="3"/>
        <item x="0"/>
        <item x="32"/>
        <item x="27"/>
        <item x="28"/>
        <item x="11"/>
        <item x="34"/>
        <item x="8"/>
        <item x="14"/>
        <item x="1"/>
        <item x="25"/>
        <item x="15"/>
        <item x="31"/>
        <item x="13"/>
        <item x="24"/>
        <item x="17"/>
        <item x="20"/>
        <item x="7"/>
        <item t="default"/>
      </items>
    </pivotField>
    <pivotField showAll="0">
      <items count="4">
        <item x="1"/>
        <item x="2"/>
        <item x="0"/>
        <item t="default"/>
      </items>
    </pivotField>
    <pivotField dataField="1" numFmtId="1" showAll="0">
      <items count="24">
        <item x="20"/>
        <item x="6"/>
        <item x="14"/>
        <item x="12"/>
        <item x="8"/>
        <item x="18"/>
        <item x="16"/>
        <item x="2"/>
        <item x="15"/>
        <item x="22"/>
        <item x="21"/>
        <item x="5"/>
        <item x="1"/>
        <item x="13"/>
        <item x="7"/>
        <item x="19"/>
        <item x="10"/>
        <item x="3"/>
        <item x="9"/>
        <item x="4"/>
        <item x="11"/>
        <item x="0"/>
        <item x="17"/>
        <item t="default"/>
      </items>
    </pivotField>
    <pivotField numFmtId="164" showAll="0">
      <items count="23">
        <item x="21"/>
        <item x="14"/>
        <item x="18"/>
        <item x="19"/>
        <item x="12"/>
        <item x="20"/>
        <item x="16"/>
        <item x="15"/>
        <item x="17"/>
        <item x="13"/>
        <item x="9"/>
        <item x="6"/>
        <item x="5"/>
        <item x="1"/>
        <item x="7"/>
        <item x="11"/>
        <item x="10"/>
        <item x="0"/>
        <item x="2"/>
        <item x="3"/>
        <item x="4"/>
        <item x="8"/>
        <item t="default"/>
      </items>
    </pivotField>
    <pivotField showAll="0">
      <items count="4">
        <item x="1"/>
        <item x="0"/>
        <item x="2"/>
        <item t="default"/>
      </items>
    </pivotField>
  </pivotFields>
  <rowFields count="1">
    <field x="4"/>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eview"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00000000-0013-0000-FFFF-FFFF01000000}" sourceName="Discount">
  <pivotTables>
    <pivotTable tabId="4" name="PivotTable1"/>
    <pivotTable tabId="6" name="PivotTable3"/>
    <pivotTable tabId="8" name="PivotTable5"/>
    <pivotTable tabId="7" name="PivotTable4"/>
    <pivotTable tabId="5" name="PivotTable2"/>
    <pivotTable tabId="11" name="PivotTable2"/>
    <pivotTable tabId="10" name="PivotTable1"/>
  </pivotTables>
  <data>
    <tabular pivotCacheId="1951638709">
      <items count="36">
        <i x="5" s="1"/>
        <i x="29" s="1"/>
        <i x="21" s="1"/>
        <i x="16" s="1"/>
        <i x="9" s="1"/>
        <i x="35" s="1"/>
        <i x="30" s="1"/>
        <i x="19" s="1"/>
        <i x="6" s="1"/>
        <i x="2" s="1"/>
        <i x="4" s="1"/>
        <i x="26" s="1"/>
        <i x="33" s="1"/>
        <i x="23" s="1"/>
        <i x="22" s="1"/>
        <i x="12" s="1"/>
        <i x="10" s="1"/>
        <i x="18" s="1"/>
        <i x="3" s="1"/>
        <i x="0" s="1"/>
        <i x="32" s="1"/>
        <i x="27" s="1"/>
        <i x="28" s="1"/>
        <i x="11" s="1"/>
        <i x="34" s="1"/>
        <i x="8" s="1"/>
        <i x="14" s="1"/>
        <i x="1" s="1"/>
        <i x="25" s="1"/>
        <i x="15" s="1"/>
        <i x="31" s="1"/>
        <i x="13" s="1"/>
        <i x="24" s="1"/>
        <i x="17" s="1"/>
        <i x="20"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00000000-0013-0000-FFFF-FFFF02000000}" sourceName="Review">
  <pivotTables>
    <pivotTable tabId="4" name="PivotTable1"/>
    <pivotTable tabId="6" name="PivotTable3"/>
    <pivotTable tabId="8" name="PivotTable5"/>
    <pivotTable tabId="7" name="PivotTable4"/>
    <pivotTable tabId="5" name="PivotTable2"/>
    <pivotTable tabId="11" name="PivotTable2"/>
    <pivotTable tabId="10" name="PivotTable1"/>
  </pivotTables>
  <data>
    <tabular pivotCacheId="1951638709">
      <items count="23">
        <i x="20" s="1"/>
        <i x="6" s="1"/>
        <i x="14" s="1"/>
        <i x="12" s="1"/>
        <i x="8" s="1"/>
        <i x="18" s="1"/>
        <i x="16" s="1"/>
        <i x="2" s="1"/>
        <i x="15" s="1"/>
        <i x="22" s="1"/>
        <i x="21" s="1"/>
        <i x="5" s="1"/>
        <i x="1" s="1"/>
        <i x="13" s="1"/>
        <i x="7" s="1"/>
        <i x="19" s="1"/>
        <i x="10" s="1"/>
        <i x="3" s="1"/>
        <i x="9" s="1"/>
        <i x="4" s="1"/>
        <i x="11" s="1"/>
        <i x="0"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1" xr10:uid="{00000000-0013-0000-FFFF-FFFF04000000}" sourceName="Ratings">
  <pivotTables>
    <pivotTable tabId="5" name="PivotTable2"/>
    <pivotTable tabId="6" name="PivotTable3"/>
    <pivotTable tabId="8" name="PivotTable5"/>
    <pivotTable tabId="7" name="PivotTable4"/>
    <pivotTable tabId="4" name="PivotTable1"/>
    <pivotTable tabId="11" name="PivotTable2"/>
    <pivotTable tabId="10" name="PivotTable1"/>
  </pivotTables>
  <data>
    <tabular pivotCacheId="1951638709">
      <items count="22">
        <i x="21" s="1"/>
        <i x="14" s="1"/>
        <i x="18" s="1"/>
        <i x="19" s="1"/>
        <i x="12" s="1"/>
        <i x="20" s="1"/>
        <i x="16" s="1"/>
        <i x="15" s="1"/>
        <i x="17" s="1"/>
        <i x="13" s="1"/>
        <i x="9" s="1"/>
        <i x="6" s="1"/>
        <i x="5" s="1"/>
        <i x="1" s="1"/>
        <i x="7" s="1"/>
        <i x="11" s="1"/>
        <i x="10" s="1"/>
        <i x="0" s="1"/>
        <i x="2" s="1"/>
        <i x="3" s="1"/>
        <i x="4"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price" xr10:uid="{00000000-0013-0000-FFFF-FFFF07000000}" sourceName="Current price">
  <pivotTables>
    <pivotTable tabId="6" name="PivotTable3"/>
    <pivotTable tabId="8" name="PivotTable5"/>
    <pivotTable tabId="7" name="PivotTable4"/>
    <pivotTable tabId="4" name="PivotTable1"/>
    <pivotTable tabId="5" name="PivotTable2"/>
    <pivotTable tabId="11" name="PivotTable2"/>
    <pivotTable tabId="10" name="PivotTable1"/>
  </pivotTables>
  <data>
    <tabular pivotCacheId="1951638709">
      <items count="55">
        <i x="19" s="1"/>
        <i x="33" s="1"/>
        <i x="27" s="1"/>
        <i x="16" s="1"/>
        <i x="40" s="1"/>
        <i x="52" s="1"/>
        <i x="15" s="1"/>
        <i x="46" s="1"/>
        <i x="44" s="1"/>
        <i x="34" s="1"/>
        <i x="23" s="1"/>
        <i x="39" s="1"/>
        <i x="54" s="1"/>
        <i x="37" s="1"/>
        <i x="13" s="1"/>
        <i x="47" s="1"/>
        <i x="1" s="1"/>
        <i x="12" s="1"/>
        <i x="10" s="1"/>
        <i x="20" s="1"/>
        <i x="0" s="1"/>
        <i x="48" s="1"/>
        <i x="51" s="1"/>
        <i x="28" s="1"/>
        <i x="7" s="1"/>
        <i x="11" s="1"/>
        <i x="18" s="1"/>
        <i x="42" s="1"/>
        <i x="50" s="1"/>
        <i x="41" s="1"/>
        <i x="8" s="1"/>
        <i x="25" s="1"/>
        <i x="49" s="1"/>
        <i x="3" s="1"/>
        <i x="9" s="1"/>
        <i x="32" s="1"/>
        <i x="21" s="1"/>
        <i x="14" s="1"/>
        <i x="4" s="1"/>
        <i x="26" s="1"/>
        <i x="35" s="1"/>
        <i x="29" s="1"/>
        <i x="30" s="1"/>
        <i x="31" s="1"/>
        <i x="17" s="1"/>
        <i x="22" s="1"/>
        <i x="38" s="1"/>
        <i x="36" s="1"/>
        <i x="2" s="1"/>
        <i x="45" s="1"/>
        <i x="6" s="1"/>
        <i x="24" s="1"/>
        <i x="5" s="1"/>
        <i x="53" s="1"/>
        <i x="4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Category2" xr10:uid="{00000000-0013-0000-FFFF-FFFF08000000}" sourceName="Discount Category">
  <pivotTables>
    <pivotTable tabId="8" name="PivotTable5"/>
    <pivotTable tabId="6" name="PivotTable3"/>
    <pivotTable tabId="7" name="PivotTable4"/>
    <pivotTable tabId="4" name="PivotTable1"/>
    <pivotTable tabId="5" name="PivotTable2"/>
    <pivotTable tabId="11" name="PivotTable2"/>
    <pivotTable tabId="10" name="PivotTable1"/>
  </pivotTables>
  <data>
    <tabular pivotCacheId="1951638709">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00000000-0013-0000-FFFF-FFFF09000000}" sourceName="Product Category">
  <pivotTables>
    <pivotTable tabId="8" name="PivotTable5"/>
    <pivotTable tabId="6" name="PivotTable3"/>
    <pivotTable tabId="7" name="PivotTable4"/>
    <pivotTable tabId="4" name="PivotTable1"/>
    <pivotTable tabId="5" name="PivotTable2"/>
    <pivotTable tabId="10" name="PivotTable1"/>
    <pivotTable tabId="11" name="PivotTable2"/>
  </pivotTables>
  <data>
    <tabular pivotCacheId="1951638709">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3" xr10:uid="{76BA0C2D-9222-4606-8ACD-D68EC5838F71}" sourceName="Product">
  <pivotTables>
    <pivotTable tabId="11" name="PivotTable2"/>
    <pivotTable tabId="4" name="PivotTable1"/>
    <pivotTable tabId="6" name="PivotTable3"/>
    <pivotTable tabId="8" name="PivotTable5"/>
    <pivotTable tabId="10" name="PivotTable1"/>
    <pivotTable tabId="7" name="PivotTable4"/>
    <pivotTable tabId="5" name="PivotTable2"/>
  </pivotTables>
  <data>
    <tabular pivotCacheId="1951638709">
      <items count="57">
        <i x="36" s="1"/>
        <i x="11" s="1"/>
        <i x="0" s="1"/>
        <i x="26" s="1"/>
        <i x="29" s="1"/>
        <i x="38" s="1"/>
        <i x="9" s="1"/>
        <i x="6" s="1"/>
        <i x="53" s="1"/>
        <i x="5" s="1"/>
        <i x="50" s="1"/>
        <i x="43" s="1"/>
        <i x="42" s="1"/>
        <i x="19" s="1"/>
        <i x="51" s="1"/>
        <i x="20" s="1"/>
        <i x="12" s="1"/>
        <i x="27" s="1"/>
        <i x="32" s="1"/>
        <i x="31" s="1"/>
        <i x="52" s="1"/>
        <i x="37" s="1"/>
        <i x="48" s="1"/>
        <i x="44" s="1"/>
        <i x="56" s="1"/>
        <i x="15" s="1"/>
        <i x="41" s="1"/>
        <i x="54" s="1"/>
        <i x="34" s="1"/>
        <i x="7" s="1"/>
        <i x="33" s="1"/>
        <i x="49" s="1"/>
        <i x="24" s="1"/>
        <i x="28" s="1"/>
        <i x="22" s="1"/>
        <i x="10" s="1"/>
        <i x="39" s="1"/>
        <i x="45" s="1"/>
        <i x="23" s="1"/>
        <i x="17" s="1"/>
        <i x="13" s="1"/>
        <i x="8" s="1"/>
        <i x="30" s="1"/>
        <i x="21" s="1"/>
        <i x="18" s="1"/>
        <i x="1" s="1"/>
        <i x="14" s="1"/>
        <i x="16" s="1"/>
        <i x="4" s="1"/>
        <i x="2" s="1"/>
        <i x="25" s="1"/>
        <i x="35" s="1"/>
        <i x="55" s="1"/>
        <i x="40" s="1"/>
        <i x="46" s="1"/>
        <i x="3"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xr10:uid="{00000000-0014-0000-FFFF-FFFF01000000}" cache="Slicer_Discount" caption="Discount" rowHeight="241300"/>
  <slicer name="Review" xr10:uid="{00000000-0014-0000-FFFF-FFFF02000000}" cache="Slicer_Review" caption="Review" startItem="2" rowHeight="241300"/>
  <slicer name="Ratings" xr10:uid="{00000000-0014-0000-FFFF-FFFF03000000}" cache="Slicer_Ratings1" caption="Ratings" rowHeight="241300"/>
  <slicer name="Discount Category" xr10:uid="{00000000-0014-0000-FFFF-FFFF04000000}" cache="Slicer_Discount_Category2" caption="Discount Category" rowHeight="241300"/>
  <slicer name="Product Category" xr10:uid="{00000000-0014-0000-FFFF-FFFF05000000}" cache="Slicer_Product_Category2"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s 1" xr10:uid="{00000000-0014-0000-FFFF-FFFF07000000}" cache="Slicer_Ratings1" caption="Ratings" rowHeight="241300"/>
  <slicer name="Product Category 1" xr10:uid="{00000000-0014-0000-FFFF-FFFF08000000}" cache="Slicer_Product_Category2" caption="Product Category" rowHeight="241300"/>
  <slicer name="Product" xr10:uid="{00000000-0014-0000-FFFF-FFFF06000000}" cache="Slicer_Product3" caption="Produ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price" xr10:uid="{00000000-0014-0000-FFFF-FFFF0A000000}" cache="Slicer_Current_price" caption="Current price" rowHeight="241300"/>
  <slicer name="Discount Category 1" xr10:uid="{00000000-0014-0000-FFFF-FFFF0B000000}" cache="Slicer_Discount_Category2" caption="Discount Category" rowHeight="241300"/>
  <slicer name="Product 1" xr10:uid="{00000000-0014-0000-FFFF-FFFF09000000}" cache="Slicer_Product3" caption="Produc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1" xr10:uid="{00000000-0014-0000-FFFF-FFFF0C000000}" cache="Slicer_Discount" caption="Discount" rowHeight="241300"/>
  <slicer name="Review 1" xr10:uid="{00000000-0014-0000-FFFF-FFFF0D000000}" cache="Slicer_Review" caption="Review" rowHeight="241300"/>
  <slicer name="Ratings 2" xr10:uid="{00000000-0014-0000-FFFF-FFFF0E000000}" cache="Slicer_Ratings1" caption="Ratings" rowHeight="241300"/>
  <slicer name="Product 2" xr10:uid="{00000000-0014-0000-FFFF-FFFF0F000000}" cache="Slicer_Product3" caption="Product" startItem="10"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s 3" xr10:uid="{00000000-0014-0000-FFFF-FFFF10000000}" cache="Slicer_Ratings1" caption="Ratings" rowHeight="241300"/>
  <slicer name="Current price 1" xr10:uid="{00000000-0014-0000-FFFF-FFFF11000000}" cache="Slicer_Current_price" caption="Current price" rowHeight="241300"/>
  <slicer name="Discount Category 2" xr10:uid="{00000000-0014-0000-FFFF-FFFF12000000}" cache="Slicer_Discount_Category2" caption="Discount Category" rowHeight="241300"/>
  <slicer name="Product Category 2" xr10:uid="{00000000-0014-0000-FFFF-FFFF13000000}" cache="Slicer_Product_Category2" caption="Product Category"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3" xr10:uid="{DAE107FD-CADB-4B84-9D87-D23B6FC6C9FA}" cache="Slicer_Discount" caption="Discount" rowHeight="241300"/>
  <slicer name="Review 3" xr10:uid="{D45806E4-72B3-493D-AD01-B726F34C3027}" cache="Slicer_Review" caption="Review" rowHeight="241300"/>
  <slicer name="Ratings 5" xr10:uid="{9F5E5331-FDD5-4D9F-A353-D894FB6C1F2A}" cache="Slicer_Ratings1" caption="Ratings" rowHeight="241300"/>
  <slicer name="Discount Category 4" xr10:uid="{CDF8BD79-9E37-4E77-955F-D7CA21B44E50}" cache="Slicer_Discount_Category2" caption="Discount Category" rowHeight="241300"/>
  <slicer name="Product Category 4" xr10:uid="{F1E0051D-7B35-48F6-9F91-EB44289A83F0}" cache="Slicer_Product_Category2" caption="Product Category" rowHeight="241300"/>
  <slicer name="Product 3" xr10:uid="{1517A9CC-74D2-410B-AEA0-24D1A6D89BE0}" cache="Slicer_Product3" caption="Product"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2" xr10:uid="{00000000-0014-0000-FFFF-FFFF14000000}" cache="Slicer_Discount" caption="Discount" startItem="1" rowHeight="241300"/>
  <slicer name="Review 2" xr10:uid="{00000000-0014-0000-FFFF-FFFF15000000}" cache="Slicer_Review" caption="Review" rowHeight="241300"/>
  <slicer name="Ratings 4" xr10:uid="{00000000-0014-0000-FFFF-FFFF16000000}" cache="Slicer_Ratings1" caption="Ratings" rowHeight="241300"/>
  <slicer name="Current price 2" xr10:uid="{00000000-0014-0000-FFFF-FFFF17000000}" cache="Slicer_Current_price" caption="Current price" rowHeight="241300"/>
  <slicer name="Discount Category 3" xr10:uid="{00000000-0014-0000-FFFF-FFFF18000000}" cache="Slicer_Discount_Category2" caption="Discount Category" rowHeight="241300"/>
  <slicer name="Product Category 3" xr10:uid="{00000000-0014-0000-FFFF-FFFF19000000}" cache="Slicer_Product_Category2" caption="Product Category" rowHeight="241300"/>
  <slicer name="Product 4" xr10:uid="{D1078C60-BC33-4B97-9DAE-212E77754238}" cache="Slicer_Product3"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7"/>
  <sheetViews>
    <sheetView workbookViewId="0">
      <selection activeCell="H25" sqref="H25"/>
    </sheetView>
  </sheetViews>
  <sheetFormatPr defaultRowHeight="15" x14ac:dyDescent="0.25"/>
  <cols>
    <col min="1" max="1" width="16.7109375" bestFit="1" customWidth="1"/>
    <col min="2" max="2" width="14.28515625" bestFit="1" customWidth="1"/>
    <col min="3" max="3" width="14.140625" bestFit="1" customWidth="1"/>
  </cols>
  <sheetData>
    <row r="3" spans="1:3" x14ac:dyDescent="0.25">
      <c r="A3" s="5" t="s">
        <v>73</v>
      </c>
      <c r="B3" t="s">
        <v>78</v>
      </c>
      <c r="C3" t="s">
        <v>79</v>
      </c>
    </row>
    <row r="4" spans="1:3" x14ac:dyDescent="0.25">
      <c r="A4" s="6" t="s">
        <v>74</v>
      </c>
      <c r="B4" s="4">
        <v>-334</v>
      </c>
      <c r="C4" s="4">
        <v>108.39999999999998</v>
      </c>
    </row>
    <row r="5" spans="1:3" x14ac:dyDescent="0.25">
      <c r="A5" s="6" t="s">
        <v>75</v>
      </c>
      <c r="B5" s="4">
        <v>-38</v>
      </c>
      <c r="C5" s="4">
        <v>14.899999999999999</v>
      </c>
    </row>
    <row r="6" spans="1:3" x14ac:dyDescent="0.25">
      <c r="A6" s="6" t="s">
        <v>76</v>
      </c>
      <c r="B6" s="4">
        <v>-351</v>
      </c>
      <c r="C6" s="4">
        <v>98.40000000000002</v>
      </c>
    </row>
    <row r="7" spans="1:3" x14ac:dyDescent="0.25">
      <c r="A7" s="6" t="s">
        <v>77</v>
      </c>
      <c r="B7" s="4">
        <v>-723</v>
      </c>
      <c r="C7" s="4">
        <v>221.7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80"/>
  <sheetViews>
    <sheetView topLeftCell="E36" workbookViewId="0">
      <selection activeCell="K8" sqref="K8"/>
    </sheetView>
  </sheetViews>
  <sheetFormatPr defaultRowHeight="15" x14ac:dyDescent="0.25"/>
  <cols>
    <col min="2" max="2" width="12.5703125" style="1" bestFit="1" customWidth="1"/>
    <col min="3" max="3" width="9.140625" style="1"/>
    <col min="4" max="4" width="17.28515625" style="1" bestFit="1" customWidth="1"/>
    <col min="5" max="5" width="9.140625" style="3"/>
    <col min="6" max="6" width="17.28515625" style="3" bestFit="1" customWidth="1"/>
    <col min="7" max="7" width="9.140625" style="1"/>
    <col min="8" max="8" width="9.140625" style="2"/>
    <col min="9" max="9" width="16.28515625" bestFit="1" customWidth="1"/>
  </cols>
  <sheetData>
    <row r="1" spans="1:14" x14ac:dyDescent="0.25">
      <c r="A1" t="s">
        <v>0</v>
      </c>
      <c r="B1" s="1" t="s">
        <v>1</v>
      </c>
      <c r="C1" s="1" t="s">
        <v>2</v>
      </c>
      <c r="D1" s="1" t="s">
        <v>3</v>
      </c>
      <c r="E1" s="3" t="s">
        <v>4</v>
      </c>
      <c r="F1" s="3" t="s">
        <v>65</v>
      </c>
      <c r="G1" s="1" t="s">
        <v>5</v>
      </c>
      <c r="H1" s="2" t="s">
        <v>6</v>
      </c>
      <c r="I1" s="1" t="s">
        <v>64</v>
      </c>
    </row>
    <row r="2" spans="1:14" x14ac:dyDescent="0.25">
      <c r="A2" t="s">
        <v>52</v>
      </c>
      <c r="B2" s="1">
        <v>3750</v>
      </c>
      <c r="C2" s="1">
        <v>6143</v>
      </c>
      <c r="D2" s="1">
        <v>2393</v>
      </c>
      <c r="E2" s="3">
        <v>0.39</v>
      </c>
      <c r="F2" s="3" t="str">
        <f t="shared" ref="F2:F33" si="0">IF(E2&lt;20%,"Low Discount",IF(E2&lt;=40%,"Medium Discount","High Discount"))</f>
        <v>Medium Discount</v>
      </c>
      <c r="G2" s="1">
        <v>-5</v>
      </c>
      <c r="H2" s="2">
        <v>3</v>
      </c>
      <c r="I2" t="str">
        <f t="shared" ref="I2:I33" si="1">IF(H2&lt;3,"Poor",IF(H2&lt;4.5,"Averege","Exellent"))</f>
        <v>Averege</v>
      </c>
    </row>
    <row r="3" spans="1:14" x14ac:dyDescent="0.25">
      <c r="A3" t="s">
        <v>62</v>
      </c>
      <c r="B3" s="1">
        <v>3640</v>
      </c>
      <c r="C3" s="1">
        <v>4588</v>
      </c>
      <c r="D3" s="1">
        <v>948</v>
      </c>
      <c r="E3" s="3">
        <v>0.21</v>
      </c>
      <c r="F3" s="3" t="str">
        <f t="shared" si="0"/>
        <v>Medium Discount</v>
      </c>
      <c r="G3" s="1">
        <v>-1</v>
      </c>
      <c r="H3" s="2">
        <v>5</v>
      </c>
      <c r="I3" t="str">
        <f t="shared" si="1"/>
        <v>Exellent</v>
      </c>
    </row>
    <row r="4" spans="1:14" x14ac:dyDescent="0.25">
      <c r="A4" t="s">
        <v>12</v>
      </c>
      <c r="B4" s="1">
        <v>2999</v>
      </c>
      <c r="C4" s="1">
        <v>3290</v>
      </c>
      <c r="D4" s="1">
        <v>291</v>
      </c>
      <c r="E4" s="3">
        <v>0.09</v>
      </c>
      <c r="F4" s="3" t="str">
        <f t="shared" si="0"/>
        <v>Low Discount</v>
      </c>
      <c r="G4" s="1">
        <v>-15</v>
      </c>
      <c r="H4" s="2">
        <v>4</v>
      </c>
      <c r="I4" t="str">
        <f t="shared" si="1"/>
        <v>Averege</v>
      </c>
    </row>
    <row r="5" spans="1:14" x14ac:dyDescent="0.25">
      <c r="A5" t="s">
        <v>25</v>
      </c>
      <c r="B5" s="1">
        <v>2999</v>
      </c>
      <c r="C5" s="1">
        <v>3699</v>
      </c>
      <c r="D5" s="1">
        <v>700</v>
      </c>
      <c r="E5" s="3">
        <v>0.19</v>
      </c>
      <c r="F5" s="3" t="str">
        <f t="shared" si="0"/>
        <v>Low Discount</v>
      </c>
      <c r="G5" s="1">
        <v>-5</v>
      </c>
      <c r="H5" s="2">
        <v>4.5999999999999996</v>
      </c>
      <c r="I5" t="str">
        <f t="shared" si="1"/>
        <v>Exellent</v>
      </c>
      <c r="K5" t="s">
        <v>66</v>
      </c>
      <c r="N5" s="1">
        <f>AVERAGE(B:B)</f>
        <v>1303.3508771929824</v>
      </c>
    </row>
    <row r="6" spans="1:14" x14ac:dyDescent="0.25">
      <c r="A6" t="s">
        <v>32</v>
      </c>
      <c r="B6" s="1">
        <v>2880</v>
      </c>
      <c r="C6" s="1">
        <v>3520</v>
      </c>
      <c r="D6" s="1">
        <v>640</v>
      </c>
      <c r="E6" s="3">
        <v>0.18</v>
      </c>
      <c r="F6" s="3" t="str">
        <f t="shared" si="0"/>
        <v>Low Discount</v>
      </c>
      <c r="G6" s="1">
        <v>-12</v>
      </c>
      <c r="H6" s="2">
        <v>3.8</v>
      </c>
      <c r="I6" t="str">
        <f t="shared" si="1"/>
        <v>Averege</v>
      </c>
      <c r="K6" t="s">
        <v>67</v>
      </c>
      <c r="N6" s="1">
        <f>AVERAGE(C:C)</f>
        <v>2072.0526315789475</v>
      </c>
    </row>
    <row r="7" spans="1:14" x14ac:dyDescent="0.25">
      <c r="A7" t="s">
        <v>13</v>
      </c>
      <c r="B7" s="1">
        <v>2319</v>
      </c>
      <c r="C7" s="1">
        <v>3032</v>
      </c>
      <c r="D7" s="1">
        <v>713</v>
      </c>
      <c r="E7" s="3">
        <v>0.24</v>
      </c>
      <c r="F7" s="3" t="str">
        <f t="shared" si="0"/>
        <v>Medium Discount</v>
      </c>
      <c r="G7" s="1">
        <v>-55</v>
      </c>
      <c r="H7" s="2">
        <v>4.5999999999999996</v>
      </c>
      <c r="I7" t="str">
        <f t="shared" si="1"/>
        <v>Exellent</v>
      </c>
      <c r="K7" t="s">
        <v>68</v>
      </c>
      <c r="N7" s="3">
        <f>AVERAGE(E:E)</f>
        <v>0.38964912280701763</v>
      </c>
    </row>
    <row r="8" spans="1:14" x14ac:dyDescent="0.25">
      <c r="A8" t="s">
        <v>54</v>
      </c>
      <c r="B8" s="1">
        <v>2300</v>
      </c>
      <c r="C8" s="1">
        <v>3240</v>
      </c>
      <c r="D8" s="1">
        <v>940</v>
      </c>
      <c r="E8" s="3">
        <v>0.28999999999999998</v>
      </c>
      <c r="F8" s="3" t="str">
        <f t="shared" si="0"/>
        <v>Medium Discount</v>
      </c>
      <c r="G8" s="1">
        <v>-5</v>
      </c>
      <c r="H8" s="2">
        <v>3</v>
      </c>
      <c r="I8" t="str">
        <f t="shared" si="1"/>
        <v>Averege</v>
      </c>
      <c r="K8" t="s">
        <v>69</v>
      </c>
      <c r="N8" s="2">
        <f>AVERAGE(H:H)</f>
        <v>3.8894736842105262</v>
      </c>
    </row>
    <row r="9" spans="1:14" x14ac:dyDescent="0.25">
      <c r="A9" t="s">
        <v>9</v>
      </c>
      <c r="B9" s="1">
        <v>2199</v>
      </c>
      <c r="C9" s="1">
        <v>2923</v>
      </c>
      <c r="D9" s="1">
        <v>724</v>
      </c>
      <c r="E9" s="3">
        <v>0.25</v>
      </c>
      <c r="F9" s="3" t="str">
        <f t="shared" si="0"/>
        <v>Medium Discount</v>
      </c>
      <c r="G9" s="1">
        <v>-24</v>
      </c>
      <c r="H9" s="2">
        <v>4.5999999999999996</v>
      </c>
      <c r="I9" t="str">
        <f t="shared" si="1"/>
        <v>Exellent</v>
      </c>
    </row>
    <row r="10" spans="1:14" x14ac:dyDescent="0.25">
      <c r="A10" t="s">
        <v>44</v>
      </c>
      <c r="B10" s="1">
        <v>2170</v>
      </c>
      <c r="C10" s="1">
        <v>2500</v>
      </c>
      <c r="D10" s="1">
        <v>330</v>
      </c>
      <c r="E10" s="3">
        <v>0.13</v>
      </c>
      <c r="F10" s="3" t="str">
        <f t="shared" si="0"/>
        <v>Low Discount</v>
      </c>
      <c r="G10" s="1">
        <v>-6</v>
      </c>
      <c r="H10" s="2">
        <v>2.5</v>
      </c>
      <c r="I10" t="str">
        <f t="shared" si="1"/>
        <v>Poor</v>
      </c>
    </row>
    <row r="11" spans="1:14" x14ac:dyDescent="0.25">
      <c r="A11" t="s">
        <v>46</v>
      </c>
      <c r="B11" s="1">
        <v>2115</v>
      </c>
      <c r="C11" s="1">
        <v>4700</v>
      </c>
      <c r="D11" s="1">
        <v>2585</v>
      </c>
      <c r="E11" s="3">
        <v>0.55000000000000004</v>
      </c>
      <c r="F11" s="3" t="str">
        <f t="shared" si="0"/>
        <v>High Discount</v>
      </c>
      <c r="G11" s="1">
        <v>-13</v>
      </c>
      <c r="H11" s="2">
        <v>2.1</v>
      </c>
      <c r="I11" t="str">
        <f t="shared" si="1"/>
        <v>Poor</v>
      </c>
      <c r="K11" t="s">
        <v>70</v>
      </c>
      <c r="N11" t="s">
        <v>52</v>
      </c>
    </row>
    <row r="12" spans="1:14" x14ac:dyDescent="0.25">
      <c r="A12" t="s">
        <v>30</v>
      </c>
      <c r="B12" s="1">
        <v>2048</v>
      </c>
      <c r="C12" s="1">
        <v>4500</v>
      </c>
      <c r="D12" s="1">
        <v>2452</v>
      </c>
      <c r="E12" s="3">
        <v>0.54</v>
      </c>
      <c r="F12" s="3" t="str">
        <f t="shared" si="0"/>
        <v>High Discount</v>
      </c>
      <c r="G12" s="1">
        <v>-7</v>
      </c>
      <c r="H12" s="2">
        <v>4.3</v>
      </c>
      <c r="I12" t="str">
        <f t="shared" si="1"/>
        <v>Averege</v>
      </c>
      <c r="K12" t="s">
        <v>71</v>
      </c>
      <c r="N12" t="s">
        <v>27</v>
      </c>
    </row>
    <row r="13" spans="1:14" x14ac:dyDescent="0.25">
      <c r="A13" t="s">
        <v>24</v>
      </c>
      <c r="B13" s="1">
        <v>2025</v>
      </c>
      <c r="C13" s="1">
        <v>3971</v>
      </c>
      <c r="D13" s="1">
        <v>1946</v>
      </c>
      <c r="E13" s="3">
        <v>0.49</v>
      </c>
      <c r="F13" s="3" t="str">
        <f t="shared" si="0"/>
        <v>High Discount</v>
      </c>
      <c r="G13" s="1">
        <v>-3</v>
      </c>
      <c r="H13" s="2">
        <v>5</v>
      </c>
      <c r="I13" t="str">
        <f t="shared" si="1"/>
        <v>Exellent</v>
      </c>
    </row>
    <row r="14" spans="1:14" x14ac:dyDescent="0.25">
      <c r="A14" t="s">
        <v>39</v>
      </c>
      <c r="B14" s="1">
        <v>1980</v>
      </c>
      <c r="C14" s="1">
        <v>2699</v>
      </c>
      <c r="D14" s="1">
        <v>719</v>
      </c>
      <c r="E14" s="3">
        <v>0.27</v>
      </c>
      <c r="F14" s="3" t="str">
        <f t="shared" si="0"/>
        <v>Medium Discount</v>
      </c>
      <c r="G14" s="1">
        <v>-32</v>
      </c>
      <c r="H14" s="2">
        <v>4.5</v>
      </c>
      <c r="I14" t="str">
        <f t="shared" si="1"/>
        <v>Exellent</v>
      </c>
    </row>
    <row r="15" spans="1:14" x14ac:dyDescent="0.25">
      <c r="A15" t="s">
        <v>38</v>
      </c>
      <c r="B15" s="1">
        <v>1940</v>
      </c>
      <c r="C15" s="1">
        <v>2650</v>
      </c>
      <c r="D15" s="1">
        <v>710</v>
      </c>
      <c r="E15" s="3">
        <v>0.27</v>
      </c>
      <c r="F15" s="3" t="str">
        <f t="shared" si="0"/>
        <v>Medium Discount</v>
      </c>
      <c r="G15" s="1">
        <v>-20</v>
      </c>
      <c r="H15" s="2">
        <v>4.7</v>
      </c>
      <c r="I15" t="str">
        <f t="shared" si="1"/>
        <v>Exellent</v>
      </c>
      <c r="L15" s="9" t="s">
        <v>85</v>
      </c>
    </row>
    <row r="16" spans="1:14" x14ac:dyDescent="0.25">
      <c r="A16" t="s">
        <v>37</v>
      </c>
      <c r="B16" s="1">
        <v>1820</v>
      </c>
      <c r="C16" s="1">
        <v>3490</v>
      </c>
      <c r="D16" s="1">
        <v>1670</v>
      </c>
      <c r="E16" s="3">
        <v>0.48</v>
      </c>
      <c r="F16" s="3" t="str">
        <f t="shared" si="0"/>
        <v>High Discount</v>
      </c>
      <c r="G16" s="1">
        <v>-9</v>
      </c>
      <c r="H16" s="2">
        <v>4.3</v>
      </c>
      <c r="I16" t="str">
        <f t="shared" si="1"/>
        <v>Averege</v>
      </c>
      <c r="K16" s="8" t="s">
        <v>60</v>
      </c>
    </row>
    <row r="17" spans="1:12" x14ac:dyDescent="0.25">
      <c r="A17" t="s">
        <v>43</v>
      </c>
      <c r="B17" s="1">
        <v>1800</v>
      </c>
      <c r="C17" s="1">
        <v>3700</v>
      </c>
      <c r="D17" s="1">
        <v>1900</v>
      </c>
      <c r="E17" s="3">
        <v>0.38</v>
      </c>
      <c r="F17" s="3" t="str">
        <f t="shared" si="0"/>
        <v>Medium Discount</v>
      </c>
      <c r="G17" s="1">
        <v>-2</v>
      </c>
      <c r="H17" s="2">
        <v>4.5</v>
      </c>
      <c r="I17" t="str">
        <f t="shared" si="1"/>
        <v>Exellent</v>
      </c>
      <c r="K17" s="7" t="s">
        <v>80</v>
      </c>
    </row>
    <row r="18" spans="1:12" x14ac:dyDescent="0.25">
      <c r="A18" t="s">
        <v>34</v>
      </c>
      <c r="B18" s="1">
        <v>1758</v>
      </c>
      <c r="C18" s="1">
        <v>2499</v>
      </c>
      <c r="D18" s="1">
        <v>741</v>
      </c>
      <c r="E18" s="3">
        <v>0.3</v>
      </c>
      <c r="F18" s="3" t="str">
        <f t="shared" si="0"/>
        <v>Medium Discount</v>
      </c>
      <c r="G18" s="1">
        <v>-20</v>
      </c>
      <c r="H18" s="2">
        <v>4.0999999999999996</v>
      </c>
      <c r="I18" t="str">
        <f t="shared" si="1"/>
        <v>Averege</v>
      </c>
      <c r="K18" s="8" t="s">
        <v>22</v>
      </c>
    </row>
    <row r="19" spans="1:12" x14ac:dyDescent="0.25">
      <c r="A19" t="s">
        <v>11</v>
      </c>
      <c r="B19" s="1">
        <v>1740</v>
      </c>
      <c r="C19" s="1">
        <v>2356</v>
      </c>
      <c r="D19" s="1">
        <v>616</v>
      </c>
      <c r="E19" s="3">
        <v>0.26</v>
      </c>
      <c r="F19" s="3" t="str">
        <f t="shared" si="0"/>
        <v>Medium Discount</v>
      </c>
      <c r="G19" s="1">
        <v>-5</v>
      </c>
      <c r="H19" s="2">
        <v>4.8</v>
      </c>
      <c r="I19" t="str">
        <f t="shared" si="1"/>
        <v>Exellent</v>
      </c>
      <c r="K19" s="7" t="s">
        <v>80</v>
      </c>
    </row>
    <row r="20" spans="1:12" x14ac:dyDescent="0.25">
      <c r="A20" t="s">
        <v>21</v>
      </c>
      <c r="B20" s="1">
        <v>1680</v>
      </c>
      <c r="C20" s="1">
        <v>2499</v>
      </c>
      <c r="D20" s="1">
        <v>819</v>
      </c>
      <c r="E20" s="3">
        <v>0.33</v>
      </c>
      <c r="F20" s="3" t="str">
        <f t="shared" si="0"/>
        <v>Medium Discount</v>
      </c>
      <c r="G20" s="1">
        <v>-9</v>
      </c>
      <c r="H20" s="2">
        <v>4.2</v>
      </c>
      <c r="I20" t="str">
        <f t="shared" si="1"/>
        <v>Averege</v>
      </c>
      <c r="K20" s="8" t="s">
        <v>41</v>
      </c>
    </row>
    <row r="21" spans="1:12" x14ac:dyDescent="0.25">
      <c r="A21" t="s">
        <v>29</v>
      </c>
      <c r="B21" s="1">
        <v>1650</v>
      </c>
      <c r="C21" s="1">
        <v>2150</v>
      </c>
      <c r="D21" s="1">
        <v>500</v>
      </c>
      <c r="E21" s="3">
        <v>0.23</v>
      </c>
      <c r="F21" s="3" t="str">
        <f t="shared" si="0"/>
        <v>Medium Discount</v>
      </c>
      <c r="G21" s="1">
        <v>-14</v>
      </c>
      <c r="H21" s="2">
        <v>4.4000000000000004</v>
      </c>
      <c r="I21" t="str">
        <f t="shared" si="1"/>
        <v>Averege</v>
      </c>
      <c r="K21" s="7" t="s">
        <v>80</v>
      </c>
    </row>
    <row r="22" spans="1:12" x14ac:dyDescent="0.25">
      <c r="A22" t="s">
        <v>40</v>
      </c>
      <c r="B22" s="1">
        <v>1620</v>
      </c>
      <c r="C22" s="1">
        <v>2690</v>
      </c>
      <c r="D22" s="1">
        <v>1070</v>
      </c>
      <c r="E22" s="3">
        <v>0.4</v>
      </c>
      <c r="F22" s="3" t="str">
        <f t="shared" si="0"/>
        <v>Medium Discount</v>
      </c>
      <c r="G22" s="1">
        <v>-1</v>
      </c>
      <c r="H22" s="2">
        <v>5</v>
      </c>
      <c r="I22" t="str">
        <f t="shared" si="1"/>
        <v>Exellent</v>
      </c>
      <c r="K22" s="8" t="s">
        <v>40</v>
      </c>
    </row>
    <row r="23" spans="1:12" x14ac:dyDescent="0.25">
      <c r="A23" t="s">
        <v>16</v>
      </c>
      <c r="B23" s="1">
        <v>1600</v>
      </c>
      <c r="C23" s="1">
        <v>2929</v>
      </c>
      <c r="D23" s="1">
        <v>1329</v>
      </c>
      <c r="E23" s="3">
        <v>0.45</v>
      </c>
      <c r="F23" s="3" t="str">
        <f t="shared" si="0"/>
        <v>High Discount</v>
      </c>
      <c r="G23" s="1">
        <v>-5</v>
      </c>
      <c r="H23" s="2">
        <v>3.8</v>
      </c>
      <c r="I23" t="str">
        <f t="shared" si="1"/>
        <v>Averege</v>
      </c>
      <c r="K23" s="7" t="s">
        <v>80</v>
      </c>
    </row>
    <row r="24" spans="1:12" x14ac:dyDescent="0.25">
      <c r="A24" t="s">
        <v>10</v>
      </c>
      <c r="B24" s="1">
        <v>1580</v>
      </c>
      <c r="C24" s="1">
        <v>2499</v>
      </c>
      <c r="D24" s="1">
        <v>919</v>
      </c>
      <c r="E24" s="3">
        <v>0.37</v>
      </c>
      <c r="F24" s="3" t="str">
        <f t="shared" si="0"/>
        <v>Medium Discount</v>
      </c>
      <c r="G24" s="1">
        <v>-7</v>
      </c>
      <c r="H24" s="2">
        <v>4.7</v>
      </c>
      <c r="I24" t="str">
        <f t="shared" si="1"/>
        <v>Exellent</v>
      </c>
      <c r="K24" s="8" t="s">
        <v>24</v>
      </c>
    </row>
    <row r="25" spans="1:12" x14ac:dyDescent="0.25">
      <c r="A25" t="s">
        <v>58</v>
      </c>
      <c r="B25" s="1">
        <v>1570</v>
      </c>
      <c r="C25" s="1">
        <v>2988</v>
      </c>
      <c r="D25" s="1">
        <v>1418</v>
      </c>
      <c r="E25" s="3">
        <v>0.47</v>
      </c>
      <c r="F25" s="3" t="str">
        <f t="shared" si="0"/>
        <v>High Discount</v>
      </c>
      <c r="G25" s="1">
        <v>-7</v>
      </c>
      <c r="H25" s="2">
        <v>2.1</v>
      </c>
      <c r="I25" t="str">
        <f t="shared" si="1"/>
        <v>Poor</v>
      </c>
      <c r="K25" s="7" t="s">
        <v>80</v>
      </c>
    </row>
    <row r="26" spans="1:12" x14ac:dyDescent="0.25">
      <c r="A26" t="s">
        <v>33</v>
      </c>
      <c r="B26" s="1">
        <v>1350</v>
      </c>
      <c r="C26" s="1">
        <v>1990</v>
      </c>
      <c r="D26" s="1">
        <v>640</v>
      </c>
      <c r="E26" s="3">
        <v>0.32</v>
      </c>
      <c r="F26" s="3" t="str">
        <f t="shared" si="0"/>
        <v>Medium Discount</v>
      </c>
      <c r="G26" s="1">
        <v>-13</v>
      </c>
      <c r="H26" s="2">
        <v>3.8</v>
      </c>
      <c r="I26" t="str">
        <f t="shared" si="1"/>
        <v>Averege</v>
      </c>
      <c r="K26" s="8" t="s">
        <v>23</v>
      </c>
    </row>
    <row r="27" spans="1:12" x14ac:dyDescent="0.25">
      <c r="A27" t="s">
        <v>15</v>
      </c>
      <c r="B27" s="1">
        <v>1274</v>
      </c>
      <c r="C27" s="1">
        <v>2800</v>
      </c>
      <c r="D27" s="1">
        <v>1526</v>
      </c>
      <c r="E27" s="3">
        <v>0.55000000000000004</v>
      </c>
      <c r="F27" s="3" t="str">
        <f t="shared" si="0"/>
        <v>High Discount</v>
      </c>
      <c r="G27" s="1">
        <v>-5</v>
      </c>
      <c r="H27" s="2">
        <v>4.8</v>
      </c>
      <c r="I27" t="str">
        <f t="shared" si="1"/>
        <v>Exellent</v>
      </c>
      <c r="K27" s="7" t="s">
        <v>80</v>
      </c>
    </row>
    <row r="28" spans="1:12" x14ac:dyDescent="0.25">
      <c r="A28" t="s">
        <v>49</v>
      </c>
      <c r="B28" s="1">
        <v>1220</v>
      </c>
      <c r="C28" s="1">
        <v>1555</v>
      </c>
      <c r="D28" s="1">
        <v>335</v>
      </c>
      <c r="E28" s="3">
        <v>0.22</v>
      </c>
      <c r="F28" s="3" t="str">
        <f t="shared" si="0"/>
        <v>Medium Discount</v>
      </c>
      <c r="G28" s="1">
        <v>-16</v>
      </c>
      <c r="H28" s="2">
        <v>2.9</v>
      </c>
      <c r="I28" t="str">
        <f t="shared" si="1"/>
        <v>Poor</v>
      </c>
      <c r="K28" s="8" t="s">
        <v>62</v>
      </c>
    </row>
    <row r="29" spans="1:12" x14ac:dyDescent="0.25">
      <c r="A29" t="s">
        <v>59</v>
      </c>
      <c r="B29" s="1">
        <v>1189</v>
      </c>
      <c r="C29" s="1">
        <v>2199</v>
      </c>
      <c r="D29" s="1">
        <v>1010</v>
      </c>
      <c r="E29" s="3">
        <v>0.46</v>
      </c>
      <c r="F29" s="3" t="str">
        <f t="shared" si="0"/>
        <v>High Discount</v>
      </c>
      <c r="G29" s="1">
        <v>-1</v>
      </c>
      <c r="H29" s="2">
        <v>3</v>
      </c>
      <c r="I29" t="str">
        <f t="shared" si="1"/>
        <v>Averege</v>
      </c>
    </row>
    <row r="30" spans="1:12" x14ac:dyDescent="0.25">
      <c r="A30" t="s">
        <v>51</v>
      </c>
      <c r="B30" s="1">
        <v>1000</v>
      </c>
      <c r="C30" s="1">
        <v>2000</v>
      </c>
      <c r="D30" s="1">
        <v>1000</v>
      </c>
      <c r="E30" s="3">
        <v>0.5</v>
      </c>
      <c r="F30" s="3" t="str">
        <f t="shared" si="0"/>
        <v>High Discount</v>
      </c>
      <c r="G30" s="1">
        <v>-7</v>
      </c>
      <c r="H30" s="2">
        <v>2.2999999999999998</v>
      </c>
      <c r="I30" t="str">
        <f t="shared" si="1"/>
        <v>Poor</v>
      </c>
      <c r="L30" s="9" t="s">
        <v>84</v>
      </c>
    </row>
    <row r="31" spans="1:12" x14ac:dyDescent="0.25">
      <c r="A31" t="s">
        <v>26</v>
      </c>
      <c r="B31" s="1">
        <v>998</v>
      </c>
      <c r="C31" s="1">
        <v>1966</v>
      </c>
      <c r="D31" s="1">
        <v>968</v>
      </c>
      <c r="E31" s="3">
        <v>0.49</v>
      </c>
      <c r="F31" s="3" t="str">
        <f t="shared" si="0"/>
        <v>High Discount</v>
      </c>
      <c r="G31" s="1">
        <v>-44</v>
      </c>
      <c r="H31" s="2">
        <v>4.5999999999999996</v>
      </c>
      <c r="I31" t="str">
        <f t="shared" si="1"/>
        <v>Exellent</v>
      </c>
      <c r="K31" s="8" t="s">
        <v>57</v>
      </c>
    </row>
    <row r="32" spans="1:12" x14ac:dyDescent="0.25">
      <c r="A32" t="s">
        <v>18</v>
      </c>
      <c r="B32" s="1">
        <v>990</v>
      </c>
      <c r="C32" s="1">
        <v>1500</v>
      </c>
      <c r="D32" s="1">
        <v>510</v>
      </c>
      <c r="E32" s="3">
        <v>0.34</v>
      </c>
      <c r="F32" s="3" t="str">
        <f t="shared" si="0"/>
        <v>Medium Discount</v>
      </c>
      <c r="G32" s="1">
        <v>-39</v>
      </c>
      <c r="H32" s="2">
        <v>4.7</v>
      </c>
      <c r="I32" t="str">
        <f t="shared" si="1"/>
        <v>Exellent</v>
      </c>
      <c r="K32" s="7" t="s">
        <v>82</v>
      </c>
    </row>
    <row r="33" spans="1:12" x14ac:dyDescent="0.25">
      <c r="A33" t="s">
        <v>50</v>
      </c>
      <c r="B33" s="1">
        <v>990</v>
      </c>
      <c r="C33" s="1">
        <v>1814</v>
      </c>
      <c r="D33" s="1">
        <v>824</v>
      </c>
      <c r="E33" s="3">
        <v>0.45</v>
      </c>
      <c r="F33" s="3" t="str">
        <f t="shared" si="0"/>
        <v>High Discount</v>
      </c>
      <c r="G33" s="1">
        <v>-6</v>
      </c>
      <c r="H33" s="2">
        <v>2.2000000000000002</v>
      </c>
      <c r="I33" t="str">
        <f t="shared" si="1"/>
        <v>Poor</v>
      </c>
      <c r="K33" s="8" t="s">
        <v>50</v>
      </c>
    </row>
    <row r="34" spans="1:12" x14ac:dyDescent="0.25">
      <c r="A34" t="s">
        <v>14</v>
      </c>
      <c r="B34" s="1">
        <v>988</v>
      </c>
      <c r="C34" s="1">
        <v>1580</v>
      </c>
      <c r="D34" s="1">
        <v>592</v>
      </c>
      <c r="E34" s="3">
        <v>0.37</v>
      </c>
      <c r="F34" s="3" t="str">
        <f t="shared" ref="F34:F65" si="2">IF(E34&lt;20%,"Low Discount",IF(E34&lt;=40%,"Medium Discount","High Discount"))</f>
        <v>Medium Discount</v>
      </c>
      <c r="G34" s="1">
        <v>-2</v>
      </c>
      <c r="H34" s="2">
        <v>4</v>
      </c>
      <c r="I34" t="str">
        <f t="shared" ref="I34:I65" si="3">IF(H34&lt;3,"Poor",IF(H34&lt;4.5,"Averege","Exellent"))</f>
        <v>Averege</v>
      </c>
      <c r="K34" s="7" t="s">
        <v>82</v>
      </c>
    </row>
    <row r="35" spans="1:12" x14ac:dyDescent="0.25">
      <c r="A35" t="s">
        <v>36</v>
      </c>
      <c r="B35" s="1">
        <v>980</v>
      </c>
      <c r="C35" s="1">
        <v>1490</v>
      </c>
      <c r="D35" s="1">
        <v>510</v>
      </c>
      <c r="E35" s="3">
        <v>0.34</v>
      </c>
      <c r="F35" s="3" t="str">
        <f t="shared" si="2"/>
        <v>Medium Discount</v>
      </c>
      <c r="G35" s="1">
        <v>-12</v>
      </c>
      <c r="H35" s="2">
        <v>4.7</v>
      </c>
      <c r="I35" t="str">
        <f t="shared" si="3"/>
        <v>Exellent</v>
      </c>
      <c r="K35" s="8" t="s">
        <v>58</v>
      </c>
    </row>
    <row r="36" spans="1:12" x14ac:dyDescent="0.25">
      <c r="A36" t="s">
        <v>60</v>
      </c>
      <c r="B36" s="1">
        <v>979</v>
      </c>
      <c r="C36" s="1">
        <v>1920</v>
      </c>
      <c r="D36" s="1">
        <v>941</v>
      </c>
      <c r="E36" s="3">
        <v>0.49</v>
      </c>
      <c r="F36" s="3" t="str">
        <f t="shared" si="2"/>
        <v>High Discount</v>
      </c>
      <c r="G36" s="1">
        <v>-1</v>
      </c>
      <c r="H36" s="2">
        <v>5</v>
      </c>
      <c r="I36" t="str">
        <f t="shared" si="3"/>
        <v>Exellent</v>
      </c>
      <c r="K36" s="7" t="s">
        <v>82</v>
      </c>
    </row>
    <row r="37" spans="1:12" x14ac:dyDescent="0.25">
      <c r="A37" t="s">
        <v>57</v>
      </c>
      <c r="B37" s="1">
        <v>968</v>
      </c>
      <c r="C37" s="1">
        <v>1814</v>
      </c>
      <c r="D37" s="1">
        <v>846</v>
      </c>
      <c r="E37" s="3">
        <v>0.47</v>
      </c>
      <c r="F37" s="3" t="str">
        <f t="shared" si="2"/>
        <v>High Discount</v>
      </c>
      <c r="G37" s="1">
        <v>-6</v>
      </c>
      <c r="H37" s="2">
        <v>2.2000000000000002</v>
      </c>
      <c r="I37" t="str">
        <f t="shared" si="3"/>
        <v>Poor</v>
      </c>
      <c r="K37" s="8" t="s">
        <v>63</v>
      </c>
    </row>
    <row r="38" spans="1:12" x14ac:dyDescent="0.25">
      <c r="A38" t="s">
        <v>7</v>
      </c>
      <c r="B38" s="1">
        <v>950</v>
      </c>
      <c r="C38" s="1">
        <v>1525</v>
      </c>
      <c r="D38" s="1">
        <v>575</v>
      </c>
      <c r="E38" s="3">
        <v>0.38</v>
      </c>
      <c r="F38" s="3" t="str">
        <f t="shared" si="2"/>
        <v>Medium Discount</v>
      </c>
      <c r="G38" s="1">
        <v>-2</v>
      </c>
      <c r="H38" s="2">
        <v>4.5</v>
      </c>
      <c r="I38" t="str">
        <f t="shared" si="3"/>
        <v>Exellent</v>
      </c>
      <c r="K38" s="7" t="s">
        <v>82</v>
      </c>
    </row>
    <row r="39" spans="1:12" x14ac:dyDescent="0.25">
      <c r="A39" t="s">
        <v>28</v>
      </c>
      <c r="B39" s="1">
        <v>880</v>
      </c>
      <c r="C39" s="1">
        <v>1350</v>
      </c>
      <c r="D39" s="1">
        <v>470</v>
      </c>
      <c r="E39" s="3">
        <v>0.35</v>
      </c>
      <c r="F39" s="3" t="str">
        <f t="shared" si="2"/>
        <v>Medium Discount</v>
      </c>
      <c r="G39" s="1">
        <v>-6</v>
      </c>
      <c r="H39" s="2">
        <v>4</v>
      </c>
      <c r="I39" t="str">
        <f t="shared" si="3"/>
        <v>Averege</v>
      </c>
      <c r="K39" s="8" t="s">
        <v>46</v>
      </c>
    </row>
    <row r="40" spans="1:12" x14ac:dyDescent="0.25">
      <c r="A40" t="s">
        <v>17</v>
      </c>
      <c r="B40" s="1">
        <v>799</v>
      </c>
      <c r="C40" s="1">
        <v>999</v>
      </c>
      <c r="D40" s="1">
        <v>200</v>
      </c>
      <c r="E40" s="3">
        <v>0.2</v>
      </c>
      <c r="F40" s="3" t="str">
        <f t="shared" si="2"/>
        <v>Medium Discount</v>
      </c>
      <c r="G40" s="1">
        <v>-12</v>
      </c>
      <c r="H40" s="2">
        <v>4.0999999999999996</v>
      </c>
      <c r="I40" t="str">
        <f t="shared" si="3"/>
        <v>Averege</v>
      </c>
    </row>
    <row r="41" spans="1:12" x14ac:dyDescent="0.25">
      <c r="A41" t="s">
        <v>19</v>
      </c>
      <c r="B41" s="1">
        <v>552</v>
      </c>
      <c r="C41" s="1">
        <v>1035</v>
      </c>
      <c r="D41" s="1">
        <v>483</v>
      </c>
      <c r="E41" s="3">
        <v>0.47</v>
      </c>
      <c r="F41" s="3" t="str">
        <f t="shared" si="2"/>
        <v>High Discount</v>
      </c>
      <c r="G41" s="1">
        <v>-12</v>
      </c>
      <c r="H41" s="2">
        <v>4.8</v>
      </c>
      <c r="I41" t="str">
        <f t="shared" si="3"/>
        <v>Exellent</v>
      </c>
    </row>
    <row r="42" spans="1:12" x14ac:dyDescent="0.25">
      <c r="A42" t="s">
        <v>8</v>
      </c>
      <c r="B42" s="1">
        <v>527</v>
      </c>
      <c r="C42" s="1">
        <v>999</v>
      </c>
      <c r="D42" s="1">
        <v>472</v>
      </c>
      <c r="E42" s="3">
        <v>0.47</v>
      </c>
      <c r="F42" s="3" t="str">
        <f t="shared" si="2"/>
        <v>High Discount</v>
      </c>
      <c r="G42" s="1">
        <v>-14</v>
      </c>
      <c r="H42" s="2">
        <v>4.0999999999999996</v>
      </c>
      <c r="I42" t="str">
        <f t="shared" si="3"/>
        <v>Averege</v>
      </c>
    </row>
    <row r="43" spans="1:12" x14ac:dyDescent="0.25">
      <c r="A43" t="s">
        <v>56</v>
      </c>
      <c r="B43" s="1">
        <v>509</v>
      </c>
      <c r="C43" s="1">
        <v>899</v>
      </c>
      <c r="D43" s="1">
        <v>390</v>
      </c>
      <c r="E43" s="3">
        <v>0.43</v>
      </c>
      <c r="F43" s="3" t="str">
        <f t="shared" si="2"/>
        <v>High Discount</v>
      </c>
      <c r="G43" s="1">
        <v>-5</v>
      </c>
      <c r="H43" s="2">
        <v>3</v>
      </c>
      <c r="I43" t="str">
        <f t="shared" si="3"/>
        <v>Averege</v>
      </c>
      <c r="L43" s="9" t="s">
        <v>83</v>
      </c>
    </row>
    <row r="44" spans="1:12" x14ac:dyDescent="0.25">
      <c r="A44" t="s">
        <v>20</v>
      </c>
      <c r="B44" s="1">
        <v>501</v>
      </c>
      <c r="C44" s="1">
        <v>860</v>
      </c>
      <c r="D44" s="1">
        <v>359</v>
      </c>
      <c r="E44" s="3">
        <v>0.42</v>
      </c>
      <c r="F44" s="3" t="str">
        <f t="shared" si="2"/>
        <v>High Discount</v>
      </c>
      <c r="G44" s="1">
        <v>-6</v>
      </c>
      <c r="H44" s="2">
        <v>4.5</v>
      </c>
      <c r="I44" t="str">
        <f t="shared" si="3"/>
        <v>Exellent</v>
      </c>
      <c r="K44" s="8" t="s">
        <v>45</v>
      </c>
    </row>
    <row r="45" spans="1:12" x14ac:dyDescent="0.25">
      <c r="A45" t="s">
        <v>45</v>
      </c>
      <c r="B45" s="1">
        <v>458</v>
      </c>
      <c r="C45" s="1">
        <v>986</v>
      </c>
      <c r="D45" s="1">
        <v>528</v>
      </c>
      <c r="E45" s="3">
        <v>0.54</v>
      </c>
      <c r="F45" s="3" t="str">
        <f t="shared" si="2"/>
        <v>High Discount</v>
      </c>
      <c r="G45" s="1">
        <v>-10</v>
      </c>
      <c r="H45" s="2">
        <v>3</v>
      </c>
      <c r="I45" t="str">
        <f t="shared" si="3"/>
        <v>Averege</v>
      </c>
      <c r="K45" s="7" t="s">
        <v>74</v>
      </c>
    </row>
    <row r="46" spans="1:12" x14ac:dyDescent="0.25">
      <c r="A46" t="s">
        <v>63</v>
      </c>
      <c r="B46" s="1">
        <v>450</v>
      </c>
      <c r="C46" s="1">
        <v>900</v>
      </c>
      <c r="D46" s="1">
        <v>450</v>
      </c>
      <c r="E46" s="3">
        <v>0.5</v>
      </c>
      <c r="F46" s="3" t="str">
        <f t="shared" si="2"/>
        <v>High Discount</v>
      </c>
      <c r="G46" s="1">
        <v>-1</v>
      </c>
      <c r="H46" s="2">
        <v>2</v>
      </c>
      <c r="I46" t="str">
        <f t="shared" si="3"/>
        <v>Poor</v>
      </c>
      <c r="K46" s="8" t="s">
        <v>27</v>
      </c>
    </row>
    <row r="47" spans="1:12" x14ac:dyDescent="0.25">
      <c r="A47" t="s">
        <v>47</v>
      </c>
      <c r="B47" s="1">
        <v>445</v>
      </c>
      <c r="C47" s="1">
        <v>873</v>
      </c>
      <c r="D47" s="1">
        <v>428</v>
      </c>
      <c r="E47" s="3">
        <v>0.49</v>
      </c>
      <c r="F47" s="3" t="str">
        <f t="shared" si="2"/>
        <v>High Discount</v>
      </c>
      <c r="G47" s="1">
        <v>-69</v>
      </c>
      <c r="H47" s="2">
        <v>2.8</v>
      </c>
      <c r="I47" t="str">
        <f t="shared" si="3"/>
        <v>Poor</v>
      </c>
      <c r="K47" s="7" t="s">
        <v>74</v>
      </c>
    </row>
    <row r="48" spans="1:12" x14ac:dyDescent="0.25">
      <c r="A48" t="s">
        <v>31</v>
      </c>
      <c r="B48" s="1">
        <v>420</v>
      </c>
      <c r="C48" s="1">
        <v>647</v>
      </c>
      <c r="D48" s="1">
        <v>227</v>
      </c>
      <c r="E48" s="3">
        <v>0.35</v>
      </c>
      <c r="F48" s="3" t="str">
        <f t="shared" si="2"/>
        <v>Medium Discount</v>
      </c>
      <c r="G48" s="1">
        <v>-49</v>
      </c>
      <c r="H48" s="2">
        <v>4.5999999999999996</v>
      </c>
      <c r="I48" t="str">
        <f t="shared" si="3"/>
        <v>Exellent</v>
      </c>
      <c r="K48" s="8" t="s">
        <v>51</v>
      </c>
    </row>
    <row r="49" spans="1:11" x14ac:dyDescent="0.25">
      <c r="A49" t="s">
        <v>42</v>
      </c>
      <c r="B49" s="1">
        <v>389</v>
      </c>
      <c r="C49" s="1">
        <v>656</v>
      </c>
      <c r="D49" s="1">
        <v>267</v>
      </c>
      <c r="E49" s="3">
        <v>0.41</v>
      </c>
      <c r="F49" s="3" t="str">
        <f t="shared" si="2"/>
        <v>High Discount</v>
      </c>
      <c r="G49" s="1">
        <v>-36</v>
      </c>
      <c r="H49" s="2">
        <v>4.3</v>
      </c>
      <c r="I49" t="str">
        <f t="shared" si="3"/>
        <v>Averege</v>
      </c>
      <c r="K49" s="7" t="s">
        <v>74</v>
      </c>
    </row>
    <row r="50" spans="1:11" x14ac:dyDescent="0.25">
      <c r="A50" t="s">
        <v>53</v>
      </c>
      <c r="B50" s="1">
        <v>382</v>
      </c>
      <c r="C50" s="1">
        <v>700</v>
      </c>
      <c r="D50" s="1">
        <v>318</v>
      </c>
      <c r="E50" s="3">
        <v>0.45</v>
      </c>
      <c r="F50" s="3" t="str">
        <f t="shared" si="2"/>
        <v>High Discount</v>
      </c>
      <c r="G50" s="1">
        <v>-17</v>
      </c>
      <c r="H50" s="2">
        <v>2.6</v>
      </c>
      <c r="I50" t="str">
        <f t="shared" si="3"/>
        <v>Poor</v>
      </c>
      <c r="K50" s="8" t="s">
        <v>63</v>
      </c>
    </row>
    <row r="51" spans="1:11" x14ac:dyDescent="0.25">
      <c r="A51" t="s">
        <v>55</v>
      </c>
      <c r="B51" s="1">
        <v>345</v>
      </c>
      <c r="C51" s="1">
        <v>602</v>
      </c>
      <c r="D51" s="1">
        <v>257</v>
      </c>
      <c r="E51" s="3">
        <v>0.43</v>
      </c>
      <c r="F51" s="3" t="str">
        <f t="shared" si="2"/>
        <v>High Discount</v>
      </c>
      <c r="G51" s="1">
        <v>-6</v>
      </c>
      <c r="H51" s="2">
        <v>2.2999999999999998</v>
      </c>
      <c r="I51" t="str">
        <f t="shared" si="3"/>
        <v>Poor</v>
      </c>
      <c r="K51" s="7" t="s">
        <v>74</v>
      </c>
    </row>
    <row r="52" spans="1:11" x14ac:dyDescent="0.25">
      <c r="A52" t="s">
        <v>22</v>
      </c>
      <c r="B52" s="1">
        <v>332</v>
      </c>
      <c r="C52" s="1">
        <v>684</v>
      </c>
      <c r="D52" s="1">
        <v>352</v>
      </c>
      <c r="E52" s="3">
        <v>0.51</v>
      </c>
      <c r="F52" s="3" t="str">
        <f t="shared" si="2"/>
        <v>High Discount</v>
      </c>
      <c r="G52" s="1">
        <v>-2</v>
      </c>
      <c r="H52" s="2">
        <v>5</v>
      </c>
      <c r="I52" t="str">
        <f t="shared" si="3"/>
        <v>Exellent</v>
      </c>
      <c r="K52" s="8" t="s">
        <v>22</v>
      </c>
    </row>
    <row r="53" spans="1:11" x14ac:dyDescent="0.25">
      <c r="A53" t="s">
        <v>61</v>
      </c>
      <c r="B53" s="1">
        <v>330</v>
      </c>
      <c r="C53" s="1">
        <v>647</v>
      </c>
      <c r="D53" s="1">
        <v>317</v>
      </c>
      <c r="E53" s="3">
        <v>0.49</v>
      </c>
      <c r="F53" s="3" t="str">
        <f t="shared" si="2"/>
        <v>High Discount</v>
      </c>
      <c r="G53" s="1">
        <v>-1</v>
      </c>
      <c r="H53" s="2">
        <v>4</v>
      </c>
      <c r="I53" t="str">
        <f t="shared" si="3"/>
        <v>Averege</v>
      </c>
      <c r="K53" s="7" t="s">
        <v>74</v>
      </c>
    </row>
    <row r="54" spans="1:11" x14ac:dyDescent="0.25">
      <c r="A54" t="s">
        <v>48</v>
      </c>
      <c r="B54" s="1">
        <v>325</v>
      </c>
      <c r="C54" s="1">
        <v>680</v>
      </c>
      <c r="D54" s="1">
        <v>355</v>
      </c>
      <c r="E54" s="3">
        <v>0.52</v>
      </c>
      <c r="F54" s="3" t="str">
        <f t="shared" si="2"/>
        <v>High Discount</v>
      </c>
      <c r="G54" s="1">
        <v>-15</v>
      </c>
      <c r="H54" s="2">
        <v>2.7</v>
      </c>
      <c r="I54" t="str">
        <f t="shared" si="3"/>
        <v>Poor</v>
      </c>
      <c r="K54" s="8" t="s">
        <v>48</v>
      </c>
    </row>
    <row r="55" spans="1:11" x14ac:dyDescent="0.25">
      <c r="A55" t="s">
        <v>23</v>
      </c>
      <c r="B55" s="1">
        <v>195</v>
      </c>
      <c r="C55" s="1">
        <v>360</v>
      </c>
      <c r="D55" s="1">
        <v>165</v>
      </c>
      <c r="E55" s="3">
        <v>0.46</v>
      </c>
      <c r="F55" s="3" t="str">
        <f t="shared" si="2"/>
        <v>High Discount</v>
      </c>
      <c r="G55" s="1">
        <v>-2</v>
      </c>
      <c r="H55" s="2">
        <v>5</v>
      </c>
      <c r="I55" t="str">
        <f t="shared" si="3"/>
        <v>Exellent</v>
      </c>
      <c r="K55" s="7" t="s">
        <v>74</v>
      </c>
    </row>
    <row r="56" spans="1:11" x14ac:dyDescent="0.25">
      <c r="A56" t="s">
        <v>35</v>
      </c>
      <c r="B56" s="1">
        <v>185</v>
      </c>
      <c r="C56" s="1">
        <v>382</v>
      </c>
      <c r="D56" s="1">
        <v>197</v>
      </c>
      <c r="E56" s="3">
        <v>0.52</v>
      </c>
      <c r="F56" s="3" t="str">
        <f t="shared" si="2"/>
        <v>High Discount</v>
      </c>
      <c r="G56" s="1">
        <v>-9</v>
      </c>
      <c r="H56" s="2">
        <v>4.3</v>
      </c>
      <c r="I56" t="str">
        <f t="shared" si="3"/>
        <v>Averege</v>
      </c>
      <c r="K56" s="8" t="s">
        <v>41</v>
      </c>
    </row>
    <row r="57" spans="1:11" x14ac:dyDescent="0.25">
      <c r="A57" t="s">
        <v>41</v>
      </c>
      <c r="B57" s="1">
        <v>171</v>
      </c>
      <c r="C57" s="1">
        <v>360</v>
      </c>
      <c r="D57" s="1">
        <v>189</v>
      </c>
      <c r="E57" s="3">
        <v>0.53</v>
      </c>
      <c r="F57" s="3" t="str">
        <f t="shared" si="2"/>
        <v>High Discount</v>
      </c>
      <c r="G57" s="1">
        <v>-2</v>
      </c>
      <c r="H57" s="2">
        <v>5</v>
      </c>
      <c r="I57" t="str">
        <f t="shared" si="3"/>
        <v>Exellent</v>
      </c>
      <c r="K57" s="7" t="s">
        <v>74</v>
      </c>
    </row>
    <row r="58" spans="1:11" x14ac:dyDescent="0.25">
      <c r="A58" t="s">
        <v>27</v>
      </c>
      <c r="B58" s="1">
        <v>38</v>
      </c>
      <c r="C58" s="1">
        <v>80</v>
      </c>
      <c r="D58" s="1">
        <v>42</v>
      </c>
      <c r="E58" s="3">
        <v>0.53</v>
      </c>
      <c r="F58" s="3" t="str">
        <f t="shared" si="2"/>
        <v>High Discount</v>
      </c>
      <c r="G58" s="1">
        <v>-13</v>
      </c>
      <c r="H58" s="2">
        <v>3.3</v>
      </c>
      <c r="I58" t="str">
        <f t="shared" si="3"/>
        <v>Averege</v>
      </c>
      <c r="K58" s="8" t="s">
        <v>35</v>
      </c>
    </row>
    <row r="59" spans="1:11" x14ac:dyDescent="0.25">
      <c r="K59" s="7" t="s">
        <v>74</v>
      </c>
    </row>
    <row r="60" spans="1:11" x14ac:dyDescent="0.25">
      <c r="K60" s="8" t="s">
        <v>46</v>
      </c>
    </row>
    <row r="61" spans="1:11" x14ac:dyDescent="0.25">
      <c r="K61" s="7" t="s">
        <v>74</v>
      </c>
    </row>
    <row r="62" spans="1:11" x14ac:dyDescent="0.25">
      <c r="K62" s="8" t="s">
        <v>30</v>
      </c>
    </row>
    <row r="63" spans="1:11" x14ac:dyDescent="0.25">
      <c r="K63" s="7" t="s">
        <v>74</v>
      </c>
    </row>
    <row r="64" spans="1:11" x14ac:dyDescent="0.25">
      <c r="K64" s="8" t="s">
        <v>15</v>
      </c>
    </row>
    <row r="68" spans="11:12" x14ac:dyDescent="0.25">
      <c r="L68" s="9" t="s">
        <v>86</v>
      </c>
    </row>
    <row r="69" spans="11:12" x14ac:dyDescent="0.25">
      <c r="K69" s="6" t="s">
        <v>43</v>
      </c>
    </row>
    <row r="70" spans="11:12" x14ac:dyDescent="0.25">
      <c r="K70" s="6" t="s">
        <v>18</v>
      </c>
    </row>
    <row r="71" spans="11:12" x14ac:dyDescent="0.25">
      <c r="K71" s="6" t="s">
        <v>7</v>
      </c>
    </row>
    <row r="72" spans="11:12" x14ac:dyDescent="0.25">
      <c r="K72" s="6" t="s">
        <v>33</v>
      </c>
    </row>
    <row r="73" spans="11:12" x14ac:dyDescent="0.25">
      <c r="K73" s="6" t="s">
        <v>36</v>
      </c>
    </row>
    <row r="74" spans="11:12" x14ac:dyDescent="0.25">
      <c r="K74" s="6" t="s">
        <v>45</v>
      </c>
    </row>
    <row r="75" spans="11:12" x14ac:dyDescent="0.25">
      <c r="K75" s="6" t="s">
        <v>16</v>
      </c>
    </row>
    <row r="76" spans="11:12" x14ac:dyDescent="0.25">
      <c r="K76" s="6" t="s">
        <v>13</v>
      </c>
    </row>
    <row r="77" spans="11:12" x14ac:dyDescent="0.25">
      <c r="K77" s="6" t="s">
        <v>60</v>
      </c>
    </row>
    <row r="78" spans="11:12" x14ac:dyDescent="0.25">
      <c r="K78" s="6" t="s">
        <v>12</v>
      </c>
    </row>
    <row r="79" spans="11:12" x14ac:dyDescent="0.25">
      <c r="K79" s="6" t="s">
        <v>57</v>
      </c>
    </row>
    <row r="80" spans="11:12" x14ac:dyDescent="0.25">
      <c r="K80" s="6" t="s">
        <v>50</v>
      </c>
    </row>
  </sheetData>
  <sortState ref="A2:I59">
    <sortCondition descending="1"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18"/>
  <sheetViews>
    <sheetView workbookViewId="0">
      <selection activeCell="G9" sqref="G9"/>
    </sheetView>
  </sheetViews>
  <sheetFormatPr defaultRowHeight="15" x14ac:dyDescent="0.25"/>
  <cols>
    <col min="1" max="1" width="97.85546875" bestFit="1" customWidth="1"/>
    <col min="2" max="2" width="14.140625" bestFit="1" customWidth="1"/>
  </cols>
  <sheetData>
    <row r="3" spans="1:2" x14ac:dyDescent="0.25">
      <c r="A3" s="5" t="s">
        <v>73</v>
      </c>
      <c r="B3" t="s">
        <v>79</v>
      </c>
    </row>
    <row r="4" spans="1:2" x14ac:dyDescent="0.25">
      <c r="A4" s="6" t="s">
        <v>43</v>
      </c>
      <c r="B4" s="4">
        <v>4.5</v>
      </c>
    </row>
    <row r="5" spans="1:2" x14ac:dyDescent="0.25">
      <c r="A5" s="7" t="s">
        <v>80</v>
      </c>
      <c r="B5" s="4">
        <v>4.5</v>
      </c>
    </row>
    <row r="6" spans="1:2" x14ac:dyDescent="0.25">
      <c r="A6" s="6" t="s">
        <v>18</v>
      </c>
      <c r="B6" s="4">
        <v>4.7</v>
      </c>
    </row>
    <row r="7" spans="1:2" x14ac:dyDescent="0.25">
      <c r="A7" s="7" t="s">
        <v>80</v>
      </c>
      <c r="B7" s="4">
        <v>4.7</v>
      </c>
    </row>
    <row r="8" spans="1:2" x14ac:dyDescent="0.25">
      <c r="A8" s="6" t="s">
        <v>7</v>
      </c>
      <c r="B8" s="4">
        <v>4.5</v>
      </c>
    </row>
    <row r="9" spans="1:2" x14ac:dyDescent="0.25">
      <c r="A9" s="7" t="s">
        <v>80</v>
      </c>
      <c r="B9" s="4">
        <v>4.5</v>
      </c>
    </row>
    <row r="10" spans="1:2" x14ac:dyDescent="0.25">
      <c r="A10" s="6" t="s">
        <v>33</v>
      </c>
      <c r="B10" s="4">
        <v>3.8</v>
      </c>
    </row>
    <row r="11" spans="1:2" x14ac:dyDescent="0.25">
      <c r="A11" s="7" t="s">
        <v>81</v>
      </c>
      <c r="B11" s="4">
        <v>3.8</v>
      </c>
    </row>
    <row r="12" spans="1:2" x14ac:dyDescent="0.25">
      <c r="A12" s="6" t="s">
        <v>36</v>
      </c>
      <c r="B12" s="4">
        <v>4.7</v>
      </c>
    </row>
    <row r="13" spans="1:2" x14ac:dyDescent="0.25">
      <c r="A13" s="7" t="s">
        <v>80</v>
      </c>
      <c r="B13" s="4">
        <v>4.7</v>
      </c>
    </row>
    <row r="14" spans="1:2" x14ac:dyDescent="0.25">
      <c r="A14" s="6" t="s">
        <v>45</v>
      </c>
      <c r="B14" s="4">
        <v>3</v>
      </c>
    </row>
    <row r="15" spans="1:2" x14ac:dyDescent="0.25">
      <c r="A15" s="7" t="s">
        <v>81</v>
      </c>
      <c r="B15" s="4">
        <v>3</v>
      </c>
    </row>
    <row r="16" spans="1:2" x14ac:dyDescent="0.25">
      <c r="A16" s="6" t="s">
        <v>16</v>
      </c>
      <c r="B16" s="4">
        <v>3.8</v>
      </c>
    </row>
    <row r="17" spans="1:2" x14ac:dyDescent="0.25">
      <c r="A17" s="7" t="s">
        <v>81</v>
      </c>
      <c r="B17" s="4">
        <v>3.8</v>
      </c>
    </row>
    <row r="18" spans="1:2" x14ac:dyDescent="0.25">
      <c r="A18" s="6" t="s">
        <v>13</v>
      </c>
      <c r="B18" s="4">
        <v>4.5999999999999996</v>
      </c>
    </row>
    <row r="19" spans="1:2" x14ac:dyDescent="0.25">
      <c r="A19" s="7" t="s">
        <v>80</v>
      </c>
      <c r="B19" s="4">
        <v>4.5999999999999996</v>
      </c>
    </row>
    <row r="20" spans="1:2" x14ac:dyDescent="0.25">
      <c r="A20" s="6" t="s">
        <v>60</v>
      </c>
      <c r="B20" s="4">
        <v>5</v>
      </c>
    </row>
    <row r="21" spans="1:2" x14ac:dyDescent="0.25">
      <c r="A21" s="7" t="s">
        <v>80</v>
      </c>
      <c r="B21" s="4">
        <v>5</v>
      </c>
    </row>
    <row r="22" spans="1:2" x14ac:dyDescent="0.25">
      <c r="A22" s="6" t="s">
        <v>12</v>
      </c>
      <c r="B22" s="4">
        <v>4</v>
      </c>
    </row>
    <row r="23" spans="1:2" x14ac:dyDescent="0.25">
      <c r="A23" s="7" t="s">
        <v>81</v>
      </c>
      <c r="B23" s="4">
        <v>4</v>
      </c>
    </row>
    <row r="24" spans="1:2" x14ac:dyDescent="0.25">
      <c r="A24" s="6" t="s">
        <v>57</v>
      </c>
      <c r="B24" s="4">
        <v>2.2000000000000002</v>
      </c>
    </row>
    <row r="25" spans="1:2" x14ac:dyDescent="0.25">
      <c r="A25" s="7" t="s">
        <v>82</v>
      </c>
      <c r="B25" s="4">
        <v>2.2000000000000002</v>
      </c>
    </row>
    <row r="26" spans="1:2" x14ac:dyDescent="0.25">
      <c r="A26" s="6" t="s">
        <v>50</v>
      </c>
      <c r="B26" s="4">
        <v>2.2000000000000002</v>
      </c>
    </row>
    <row r="27" spans="1:2" x14ac:dyDescent="0.25">
      <c r="A27" s="7" t="s">
        <v>82</v>
      </c>
      <c r="B27" s="4">
        <v>2.2000000000000002</v>
      </c>
    </row>
    <row r="28" spans="1:2" x14ac:dyDescent="0.25">
      <c r="A28" s="6" t="s">
        <v>49</v>
      </c>
      <c r="B28" s="4">
        <v>2.9</v>
      </c>
    </row>
    <row r="29" spans="1:2" x14ac:dyDescent="0.25">
      <c r="A29" s="7" t="s">
        <v>82</v>
      </c>
      <c r="B29" s="4">
        <v>2.9</v>
      </c>
    </row>
    <row r="30" spans="1:2" x14ac:dyDescent="0.25">
      <c r="A30" s="6" t="s">
        <v>26</v>
      </c>
      <c r="B30" s="4">
        <v>4.5999999999999996</v>
      </c>
    </row>
    <row r="31" spans="1:2" x14ac:dyDescent="0.25">
      <c r="A31" s="7" t="s">
        <v>80</v>
      </c>
      <c r="B31" s="4">
        <v>4.5999999999999996</v>
      </c>
    </row>
    <row r="32" spans="1:2" x14ac:dyDescent="0.25">
      <c r="A32" s="6" t="s">
        <v>58</v>
      </c>
      <c r="B32" s="4">
        <v>2.1</v>
      </c>
    </row>
    <row r="33" spans="1:2" x14ac:dyDescent="0.25">
      <c r="A33" s="7" t="s">
        <v>82</v>
      </c>
      <c r="B33" s="4">
        <v>2.1</v>
      </c>
    </row>
    <row r="34" spans="1:2" x14ac:dyDescent="0.25">
      <c r="A34" s="6" t="s">
        <v>27</v>
      </c>
      <c r="B34" s="4">
        <v>3.3</v>
      </c>
    </row>
    <row r="35" spans="1:2" x14ac:dyDescent="0.25">
      <c r="A35" s="7" t="s">
        <v>81</v>
      </c>
      <c r="B35" s="4">
        <v>3.3</v>
      </c>
    </row>
    <row r="36" spans="1:2" x14ac:dyDescent="0.25">
      <c r="A36" s="6" t="s">
        <v>19</v>
      </c>
      <c r="B36" s="4">
        <v>4.8</v>
      </c>
    </row>
    <row r="37" spans="1:2" x14ac:dyDescent="0.25">
      <c r="A37" s="7" t="s">
        <v>80</v>
      </c>
      <c r="B37" s="4">
        <v>4.8</v>
      </c>
    </row>
    <row r="38" spans="1:2" x14ac:dyDescent="0.25">
      <c r="A38" s="6" t="s">
        <v>34</v>
      </c>
      <c r="B38" s="4">
        <v>4.0999999999999996</v>
      </c>
    </row>
    <row r="39" spans="1:2" x14ac:dyDescent="0.25">
      <c r="A39" s="7" t="s">
        <v>81</v>
      </c>
      <c r="B39" s="4">
        <v>4.0999999999999996</v>
      </c>
    </row>
    <row r="40" spans="1:2" x14ac:dyDescent="0.25">
      <c r="A40" s="6" t="s">
        <v>39</v>
      </c>
      <c r="B40" s="4">
        <v>4.5</v>
      </c>
    </row>
    <row r="41" spans="1:2" x14ac:dyDescent="0.25">
      <c r="A41" s="7" t="s">
        <v>80</v>
      </c>
      <c r="B41" s="4">
        <v>4.5</v>
      </c>
    </row>
    <row r="42" spans="1:2" x14ac:dyDescent="0.25">
      <c r="A42" s="6" t="s">
        <v>38</v>
      </c>
      <c r="B42" s="4">
        <v>4.7</v>
      </c>
    </row>
    <row r="43" spans="1:2" x14ac:dyDescent="0.25">
      <c r="A43" s="7" t="s">
        <v>80</v>
      </c>
      <c r="B43" s="4">
        <v>4.7</v>
      </c>
    </row>
    <row r="44" spans="1:2" x14ac:dyDescent="0.25">
      <c r="A44" s="6" t="s">
        <v>59</v>
      </c>
      <c r="B44" s="4">
        <v>3</v>
      </c>
    </row>
    <row r="45" spans="1:2" x14ac:dyDescent="0.25">
      <c r="A45" s="7" t="s">
        <v>81</v>
      </c>
      <c r="B45" s="4">
        <v>3</v>
      </c>
    </row>
    <row r="46" spans="1:2" x14ac:dyDescent="0.25">
      <c r="A46" s="6" t="s">
        <v>44</v>
      </c>
      <c r="B46" s="4">
        <v>2.5</v>
      </c>
    </row>
    <row r="47" spans="1:2" x14ac:dyDescent="0.25">
      <c r="A47" s="7" t="s">
        <v>82</v>
      </c>
      <c r="B47" s="4">
        <v>2.5</v>
      </c>
    </row>
    <row r="48" spans="1:2" x14ac:dyDescent="0.25">
      <c r="A48" s="6" t="s">
        <v>55</v>
      </c>
      <c r="B48" s="4">
        <v>2.2999999999999998</v>
      </c>
    </row>
    <row r="49" spans="1:2" x14ac:dyDescent="0.25">
      <c r="A49" s="7" t="s">
        <v>82</v>
      </c>
      <c r="B49" s="4">
        <v>2.2999999999999998</v>
      </c>
    </row>
    <row r="50" spans="1:2" x14ac:dyDescent="0.25">
      <c r="A50" s="6" t="s">
        <v>51</v>
      </c>
      <c r="B50" s="4">
        <v>2.2999999999999998</v>
      </c>
    </row>
    <row r="51" spans="1:2" x14ac:dyDescent="0.25">
      <c r="A51" s="7" t="s">
        <v>82</v>
      </c>
      <c r="B51" s="4">
        <v>2.2999999999999998</v>
      </c>
    </row>
    <row r="52" spans="1:2" x14ac:dyDescent="0.25">
      <c r="A52" s="6" t="s">
        <v>63</v>
      </c>
      <c r="B52" s="4">
        <v>2</v>
      </c>
    </row>
    <row r="53" spans="1:2" x14ac:dyDescent="0.25">
      <c r="A53" s="7" t="s">
        <v>82</v>
      </c>
      <c r="B53" s="4">
        <v>2</v>
      </c>
    </row>
    <row r="54" spans="1:2" x14ac:dyDescent="0.25">
      <c r="A54" s="6" t="s">
        <v>22</v>
      </c>
      <c r="B54" s="4">
        <v>5</v>
      </c>
    </row>
    <row r="55" spans="1:2" x14ac:dyDescent="0.25">
      <c r="A55" s="7" t="s">
        <v>80</v>
      </c>
      <c r="B55" s="4">
        <v>5</v>
      </c>
    </row>
    <row r="56" spans="1:2" x14ac:dyDescent="0.25">
      <c r="A56" s="6" t="s">
        <v>48</v>
      </c>
      <c r="B56" s="4">
        <v>2.7</v>
      </c>
    </row>
    <row r="57" spans="1:2" x14ac:dyDescent="0.25">
      <c r="A57" s="7" t="s">
        <v>82</v>
      </c>
      <c r="B57" s="4">
        <v>2.7</v>
      </c>
    </row>
    <row r="58" spans="1:2" x14ac:dyDescent="0.25">
      <c r="A58" s="6" t="s">
        <v>61</v>
      </c>
      <c r="B58" s="4">
        <v>4</v>
      </c>
    </row>
    <row r="59" spans="1:2" x14ac:dyDescent="0.25">
      <c r="A59" s="7" t="s">
        <v>81</v>
      </c>
      <c r="B59" s="4">
        <v>4</v>
      </c>
    </row>
    <row r="60" spans="1:2" x14ac:dyDescent="0.25">
      <c r="A60" s="6" t="s">
        <v>41</v>
      </c>
      <c r="B60" s="4">
        <v>5</v>
      </c>
    </row>
    <row r="61" spans="1:2" x14ac:dyDescent="0.25">
      <c r="A61" s="7" t="s">
        <v>80</v>
      </c>
      <c r="B61" s="4">
        <v>5</v>
      </c>
    </row>
    <row r="62" spans="1:2" x14ac:dyDescent="0.25">
      <c r="A62" s="6" t="s">
        <v>14</v>
      </c>
      <c r="B62" s="4">
        <v>4</v>
      </c>
    </row>
    <row r="63" spans="1:2" x14ac:dyDescent="0.25">
      <c r="A63" s="7" t="s">
        <v>81</v>
      </c>
      <c r="B63" s="4">
        <v>4</v>
      </c>
    </row>
    <row r="64" spans="1:2" x14ac:dyDescent="0.25">
      <c r="A64" s="6" t="s">
        <v>40</v>
      </c>
      <c r="B64" s="4">
        <v>5</v>
      </c>
    </row>
    <row r="65" spans="1:2" x14ac:dyDescent="0.25">
      <c r="A65" s="7" t="s">
        <v>80</v>
      </c>
      <c r="B65" s="4">
        <v>5</v>
      </c>
    </row>
    <row r="66" spans="1:2" x14ac:dyDescent="0.25">
      <c r="A66" s="6" t="s">
        <v>56</v>
      </c>
      <c r="B66" s="4">
        <v>3</v>
      </c>
    </row>
    <row r="67" spans="1:2" x14ac:dyDescent="0.25">
      <c r="A67" s="7" t="s">
        <v>81</v>
      </c>
      <c r="B67" s="4">
        <v>3</v>
      </c>
    </row>
    <row r="68" spans="1:2" x14ac:dyDescent="0.25">
      <c r="A68" s="6" t="s">
        <v>31</v>
      </c>
      <c r="B68" s="4">
        <v>4.5999999999999996</v>
      </c>
    </row>
    <row r="69" spans="1:2" x14ac:dyDescent="0.25">
      <c r="A69" s="7" t="s">
        <v>80</v>
      </c>
      <c r="B69" s="4">
        <v>4.5999999999999996</v>
      </c>
    </row>
    <row r="70" spans="1:2" x14ac:dyDescent="0.25">
      <c r="A70" s="6" t="s">
        <v>35</v>
      </c>
      <c r="B70" s="4">
        <v>4.3</v>
      </c>
    </row>
    <row r="71" spans="1:2" x14ac:dyDescent="0.25">
      <c r="A71" s="7" t="s">
        <v>81</v>
      </c>
      <c r="B71" s="4">
        <v>4.3</v>
      </c>
    </row>
    <row r="72" spans="1:2" x14ac:dyDescent="0.25">
      <c r="A72" s="6" t="s">
        <v>29</v>
      </c>
      <c r="B72" s="4">
        <v>4.4000000000000004</v>
      </c>
    </row>
    <row r="73" spans="1:2" x14ac:dyDescent="0.25">
      <c r="A73" s="7" t="s">
        <v>81</v>
      </c>
      <c r="B73" s="4">
        <v>4.4000000000000004</v>
      </c>
    </row>
    <row r="74" spans="1:2" x14ac:dyDescent="0.25">
      <c r="A74" s="6" t="s">
        <v>17</v>
      </c>
      <c r="B74" s="4">
        <v>4.0999999999999996</v>
      </c>
    </row>
    <row r="75" spans="1:2" x14ac:dyDescent="0.25">
      <c r="A75" s="7" t="s">
        <v>81</v>
      </c>
      <c r="B75" s="4">
        <v>4.0999999999999996</v>
      </c>
    </row>
    <row r="76" spans="1:2" x14ac:dyDescent="0.25">
      <c r="A76" s="6" t="s">
        <v>46</v>
      </c>
      <c r="B76" s="4">
        <v>2.1</v>
      </c>
    </row>
    <row r="77" spans="1:2" x14ac:dyDescent="0.25">
      <c r="A77" s="7" t="s">
        <v>82</v>
      </c>
      <c r="B77" s="4">
        <v>2.1</v>
      </c>
    </row>
    <row r="78" spans="1:2" x14ac:dyDescent="0.25">
      <c r="A78" s="6" t="s">
        <v>52</v>
      </c>
      <c r="B78" s="4">
        <v>3</v>
      </c>
    </row>
    <row r="79" spans="1:2" x14ac:dyDescent="0.25">
      <c r="A79" s="7" t="s">
        <v>81</v>
      </c>
      <c r="B79" s="4">
        <v>3</v>
      </c>
    </row>
    <row r="80" spans="1:2" x14ac:dyDescent="0.25">
      <c r="A80" s="6" t="s">
        <v>30</v>
      </c>
      <c r="B80" s="4">
        <v>4.3</v>
      </c>
    </row>
    <row r="81" spans="1:2" x14ac:dyDescent="0.25">
      <c r="A81" s="7" t="s">
        <v>81</v>
      </c>
      <c r="B81" s="4">
        <v>4.3</v>
      </c>
    </row>
    <row r="82" spans="1:2" x14ac:dyDescent="0.25">
      <c r="A82" s="6" t="s">
        <v>24</v>
      </c>
      <c r="B82" s="4">
        <v>5</v>
      </c>
    </row>
    <row r="83" spans="1:2" x14ac:dyDescent="0.25">
      <c r="A83" s="7" t="s">
        <v>80</v>
      </c>
      <c r="B83" s="4">
        <v>5</v>
      </c>
    </row>
    <row r="84" spans="1:2" x14ac:dyDescent="0.25">
      <c r="A84" s="6" t="s">
        <v>20</v>
      </c>
      <c r="B84" s="4">
        <v>4.5</v>
      </c>
    </row>
    <row r="85" spans="1:2" x14ac:dyDescent="0.25">
      <c r="A85" s="7" t="s">
        <v>80</v>
      </c>
      <c r="B85" s="4">
        <v>4.5</v>
      </c>
    </row>
    <row r="86" spans="1:2" x14ac:dyDescent="0.25">
      <c r="A86" s="6" t="s">
        <v>15</v>
      </c>
      <c r="B86" s="4">
        <v>4.8</v>
      </c>
    </row>
    <row r="87" spans="1:2" x14ac:dyDescent="0.25">
      <c r="A87" s="7" t="s">
        <v>80</v>
      </c>
      <c r="B87" s="4">
        <v>4.8</v>
      </c>
    </row>
    <row r="88" spans="1:2" x14ac:dyDescent="0.25">
      <c r="A88" s="6" t="s">
        <v>37</v>
      </c>
      <c r="B88" s="4">
        <v>4.3</v>
      </c>
    </row>
    <row r="89" spans="1:2" x14ac:dyDescent="0.25">
      <c r="A89" s="7" t="s">
        <v>81</v>
      </c>
      <c r="B89" s="4">
        <v>4.3</v>
      </c>
    </row>
    <row r="90" spans="1:2" x14ac:dyDescent="0.25">
      <c r="A90" s="6" t="s">
        <v>28</v>
      </c>
      <c r="B90" s="4">
        <v>4</v>
      </c>
    </row>
    <row r="91" spans="1:2" x14ac:dyDescent="0.25">
      <c r="A91" s="7" t="s">
        <v>81</v>
      </c>
      <c r="B91" s="4">
        <v>4</v>
      </c>
    </row>
    <row r="92" spans="1:2" x14ac:dyDescent="0.25">
      <c r="A92" s="6" t="s">
        <v>25</v>
      </c>
      <c r="B92" s="4">
        <v>4.5999999999999996</v>
      </c>
    </row>
    <row r="93" spans="1:2" x14ac:dyDescent="0.25">
      <c r="A93" s="7" t="s">
        <v>80</v>
      </c>
      <c r="B93" s="4">
        <v>4.5999999999999996</v>
      </c>
    </row>
    <row r="94" spans="1:2" x14ac:dyDescent="0.25">
      <c r="A94" s="6" t="s">
        <v>8</v>
      </c>
      <c r="B94" s="4">
        <v>4.0999999999999996</v>
      </c>
    </row>
    <row r="95" spans="1:2" x14ac:dyDescent="0.25">
      <c r="A95" s="7" t="s">
        <v>81</v>
      </c>
      <c r="B95" s="4">
        <v>4.0999999999999996</v>
      </c>
    </row>
    <row r="96" spans="1:2" x14ac:dyDescent="0.25">
      <c r="A96" s="6" t="s">
        <v>21</v>
      </c>
      <c r="B96" s="4">
        <v>4.2</v>
      </c>
    </row>
    <row r="97" spans="1:2" x14ac:dyDescent="0.25">
      <c r="A97" s="7" t="s">
        <v>81</v>
      </c>
      <c r="B97" s="4">
        <v>4.2</v>
      </c>
    </row>
    <row r="98" spans="1:2" x14ac:dyDescent="0.25">
      <c r="A98" s="6" t="s">
        <v>23</v>
      </c>
      <c r="B98" s="4">
        <v>5</v>
      </c>
    </row>
    <row r="99" spans="1:2" x14ac:dyDescent="0.25">
      <c r="A99" s="7" t="s">
        <v>80</v>
      </c>
      <c r="B99" s="4">
        <v>5</v>
      </c>
    </row>
    <row r="100" spans="1:2" x14ac:dyDescent="0.25">
      <c r="A100" s="6" t="s">
        <v>11</v>
      </c>
      <c r="B100" s="4">
        <v>4.8</v>
      </c>
    </row>
    <row r="101" spans="1:2" x14ac:dyDescent="0.25">
      <c r="A101" s="7" t="s">
        <v>80</v>
      </c>
      <c r="B101" s="4">
        <v>4.8</v>
      </c>
    </row>
    <row r="102" spans="1:2" x14ac:dyDescent="0.25">
      <c r="A102" s="6" t="s">
        <v>9</v>
      </c>
      <c r="B102" s="4">
        <v>4.5999999999999996</v>
      </c>
    </row>
    <row r="103" spans="1:2" x14ac:dyDescent="0.25">
      <c r="A103" s="7" t="s">
        <v>80</v>
      </c>
      <c r="B103" s="4">
        <v>4.5999999999999996</v>
      </c>
    </row>
    <row r="104" spans="1:2" x14ac:dyDescent="0.25">
      <c r="A104" s="6" t="s">
        <v>32</v>
      </c>
      <c r="B104" s="4">
        <v>3.8</v>
      </c>
    </row>
    <row r="105" spans="1:2" x14ac:dyDescent="0.25">
      <c r="A105" s="7" t="s">
        <v>81</v>
      </c>
      <c r="B105" s="4">
        <v>3.8</v>
      </c>
    </row>
    <row r="106" spans="1:2" x14ac:dyDescent="0.25">
      <c r="A106" s="6" t="s">
        <v>42</v>
      </c>
      <c r="B106" s="4">
        <v>4.3</v>
      </c>
    </row>
    <row r="107" spans="1:2" x14ac:dyDescent="0.25">
      <c r="A107" s="7" t="s">
        <v>81</v>
      </c>
      <c r="B107" s="4">
        <v>4.3</v>
      </c>
    </row>
    <row r="108" spans="1:2" x14ac:dyDescent="0.25">
      <c r="A108" s="6" t="s">
        <v>62</v>
      </c>
      <c r="B108" s="4">
        <v>5</v>
      </c>
    </row>
    <row r="109" spans="1:2" x14ac:dyDescent="0.25">
      <c r="A109" s="7" t="s">
        <v>80</v>
      </c>
      <c r="B109" s="4">
        <v>5</v>
      </c>
    </row>
    <row r="110" spans="1:2" x14ac:dyDescent="0.25">
      <c r="A110" s="6" t="s">
        <v>47</v>
      </c>
      <c r="B110" s="4">
        <v>2.8</v>
      </c>
    </row>
    <row r="111" spans="1:2" x14ac:dyDescent="0.25">
      <c r="A111" s="7" t="s">
        <v>82</v>
      </c>
      <c r="B111" s="4">
        <v>2.8</v>
      </c>
    </row>
    <row r="112" spans="1:2" x14ac:dyDescent="0.25">
      <c r="A112" s="6" t="s">
        <v>53</v>
      </c>
      <c r="B112" s="4">
        <v>2.6</v>
      </c>
    </row>
    <row r="113" spans="1:2" x14ac:dyDescent="0.25">
      <c r="A113" s="7" t="s">
        <v>82</v>
      </c>
      <c r="B113" s="4">
        <v>2.6</v>
      </c>
    </row>
    <row r="114" spans="1:2" x14ac:dyDescent="0.25">
      <c r="A114" s="6" t="s">
        <v>10</v>
      </c>
      <c r="B114" s="4">
        <v>4.7</v>
      </c>
    </row>
    <row r="115" spans="1:2" x14ac:dyDescent="0.25">
      <c r="A115" s="7" t="s">
        <v>80</v>
      </c>
      <c r="B115" s="4">
        <v>4.7</v>
      </c>
    </row>
    <row r="116" spans="1:2" x14ac:dyDescent="0.25">
      <c r="A116" s="6" t="s">
        <v>54</v>
      </c>
      <c r="B116" s="4">
        <v>3</v>
      </c>
    </row>
    <row r="117" spans="1:2" x14ac:dyDescent="0.25">
      <c r="A117" s="7" t="s">
        <v>81</v>
      </c>
      <c r="B117" s="4">
        <v>3</v>
      </c>
    </row>
    <row r="118" spans="1:2" x14ac:dyDescent="0.25">
      <c r="A118" s="6" t="s">
        <v>77</v>
      </c>
      <c r="B118" s="4">
        <v>221.70000000000002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18"/>
  <sheetViews>
    <sheetView workbookViewId="0">
      <selection activeCell="F24" sqref="F24"/>
    </sheetView>
  </sheetViews>
  <sheetFormatPr defaultRowHeight="15" x14ac:dyDescent="0.25"/>
  <cols>
    <col min="1" max="1" width="97.85546875" bestFit="1" customWidth="1"/>
    <col min="2" max="2" width="15.42578125" bestFit="1" customWidth="1"/>
    <col min="3" max="3" width="19.42578125" bestFit="1" customWidth="1"/>
    <col min="4" max="4" width="14.28515625" bestFit="1" customWidth="1"/>
  </cols>
  <sheetData>
    <row r="3" spans="1:4" x14ac:dyDescent="0.25">
      <c r="A3" s="5" t="s">
        <v>73</v>
      </c>
      <c r="B3" t="s">
        <v>72</v>
      </c>
      <c r="C3" t="s">
        <v>87</v>
      </c>
      <c r="D3" t="s">
        <v>78</v>
      </c>
    </row>
    <row r="4" spans="1:4" x14ac:dyDescent="0.25">
      <c r="A4" s="6" t="s">
        <v>43</v>
      </c>
      <c r="B4" s="4">
        <v>0.38</v>
      </c>
      <c r="C4" s="4">
        <v>1800</v>
      </c>
      <c r="D4" s="4">
        <v>-2</v>
      </c>
    </row>
    <row r="5" spans="1:4" x14ac:dyDescent="0.25">
      <c r="A5" s="7" t="s">
        <v>76</v>
      </c>
      <c r="B5" s="4">
        <v>0.38</v>
      </c>
      <c r="C5" s="4">
        <v>1800</v>
      </c>
      <c r="D5" s="4">
        <v>-2</v>
      </c>
    </row>
    <row r="6" spans="1:4" x14ac:dyDescent="0.25">
      <c r="A6" s="6" t="s">
        <v>18</v>
      </c>
      <c r="B6" s="4">
        <v>0.34</v>
      </c>
      <c r="C6" s="4">
        <v>990</v>
      </c>
      <c r="D6" s="4">
        <v>-39</v>
      </c>
    </row>
    <row r="7" spans="1:4" x14ac:dyDescent="0.25">
      <c r="A7" s="7" t="s">
        <v>76</v>
      </c>
      <c r="B7" s="4">
        <v>0.34</v>
      </c>
      <c r="C7" s="4">
        <v>990</v>
      </c>
      <c r="D7" s="4">
        <v>-39</v>
      </c>
    </row>
    <row r="8" spans="1:4" x14ac:dyDescent="0.25">
      <c r="A8" s="6" t="s">
        <v>7</v>
      </c>
      <c r="B8" s="4">
        <v>0.38</v>
      </c>
      <c r="C8" s="4">
        <v>950</v>
      </c>
      <c r="D8" s="4">
        <v>-2</v>
      </c>
    </row>
    <row r="9" spans="1:4" x14ac:dyDescent="0.25">
      <c r="A9" s="7" t="s">
        <v>76</v>
      </c>
      <c r="B9" s="4">
        <v>0.38</v>
      </c>
      <c r="C9" s="4">
        <v>950</v>
      </c>
      <c r="D9" s="4">
        <v>-2</v>
      </c>
    </row>
    <row r="10" spans="1:4" x14ac:dyDescent="0.25">
      <c r="A10" s="6" t="s">
        <v>33</v>
      </c>
      <c r="B10" s="4">
        <v>0.32</v>
      </c>
      <c r="C10" s="4">
        <v>1350</v>
      </c>
      <c r="D10" s="4">
        <v>-13</v>
      </c>
    </row>
    <row r="11" spans="1:4" x14ac:dyDescent="0.25">
      <c r="A11" s="7" t="s">
        <v>76</v>
      </c>
      <c r="B11" s="4">
        <v>0.32</v>
      </c>
      <c r="C11" s="4">
        <v>1350</v>
      </c>
      <c r="D11" s="4">
        <v>-13</v>
      </c>
    </row>
    <row r="12" spans="1:4" x14ac:dyDescent="0.25">
      <c r="A12" s="6" t="s">
        <v>36</v>
      </c>
      <c r="B12" s="4">
        <v>0.34</v>
      </c>
      <c r="C12" s="4">
        <v>980</v>
      </c>
      <c r="D12" s="4">
        <v>-12</v>
      </c>
    </row>
    <row r="13" spans="1:4" x14ac:dyDescent="0.25">
      <c r="A13" s="7" t="s">
        <v>76</v>
      </c>
      <c r="B13" s="4">
        <v>0.34</v>
      </c>
      <c r="C13" s="4">
        <v>980</v>
      </c>
      <c r="D13" s="4">
        <v>-12</v>
      </c>
    </row>
    <row r="14" spans="1:4" x14ac:dyDescent="0.25">
      <c r="A14" s="6" t="s">
        <v>45</v>
      </c>
      <c r="B14" s="4">
        <v>0.54</v>
      </c>
      <c r="C14" s="4">
        <v>458</v>
      </c>
      <c r="D14" s="4">
        <v>-10</v>
      </c>
    </row>
    <row r="15" spans="1:4" x14ac:dyDescent="0.25">
      <c r="A15" s="7" t="s">
        <v>74</v>
      </c>
      <c r="B15" s="4">
        <v>0.54</v>
      </c>
      <c r="C15" s="4">
        <v>458</v>
      </c>
      <c r="D15" s="4">
        <v>-10</v>
      </c>
    </row>
    <row r="16" spans="1:4" x14ac:dyDescent="0.25">
      <c r="A16" s="6" t="s">
        <v>16</v>
      </c>
      <c r="B16" s="4">
        <v>0.45</v>
      </c>
      <c r="C16" s="4">
        <v>1600</v>
      </c>
      <c r="D16" s="4">
        <v>-5</v>
      </c>
    </row>
    <row r="17" spans="1:4" x14ac:dyDescent="0.25">
      <c r="A17" s="7" t="s">
        <v>74</v>
      </c>
      <c r="B17" s="4">
        <v>0.45</v>
      </c>
      <c r="C17" s="4">
        <v>1600</v>
      </c>
      <c r="D17" s="4">
        <v>-5</v>
      </c>
    </row>
    <row r="18" spans="1:4" x14ac:dyDescent="0.25">
      <c r="A18" s="6" t="s">
        <v>13</v>
      </c>
      <c r="B18" s="4">
        <v>0.24</v>
      </c>
      <c r="C18" s="4">
        <v>2319</v>
      </c>
      <c r="D18" s="4">
        <v>-55</v>
      </c>
    </row>
    <row r="19" spans="1:4" x14ac:dyDescent="0.25">
      <c r="A19" s="7" t="s">
        <v>76</v>
      </c>
      <c r="B19" s="4">
        <v>0.24</v>
      </c>
      <c r="C19" s="4">
        <v>2319</v>
      </c>
      <c r="D19" s="4">
        <v>-55</v>
      </c>
    </row>
    <row r="20" spans="1:4" x14ac:dyDescent="0.25">
      <c r="A20" s="6" t="s">
        <v>60</v>
      </c>
      <c r="B20" s="4">
        <v>0.49</v>
      </c>
      <c r="C20" s="4">
        <v>979</v>
      </c>
      <c r="D20" s="4">
        <v>-1</v>
      </c>
    </row>
    <row r="21" spans="1:4" x14ac:dyDescent="0.25">
      <c r="A21" s="7" t="s">
        <v>74</v>
      </c>
      <c r="B21" s="4">
        <v>0.49</v>
      </c>
      <c r="C21" s="4">
        <v>979</v>
      </c>
      <c r="D21" s="4">
        <v>-1</v>
      </c>
    </row>
    <row r="22" spans="1:4" x14ac:dyDescent="0.25">
      <c r="A22" s="6" t="s">
        <v>12</v>
      </c>
      <c r="B22" s="4">
        <v>0.09</v>
      </c>
      <c r="C22" s="4">
        <v>2999</v>
      </c>
      <c r="D22" s="4">
        <v>-15</v>
      </c>
    </row>
    <row r="23" spans="1:4" x14ac:dyDescent="0.25">
      <c r="A23" s="7" t="s">
        <v>75</v>
      </c>
      <c r="B23" s="4">
        <v>0.09</v>
      </c>
      <c r="C23" s="4">
        <v>2999</v>
      </c>
      <c r="D23" s="4">
        <v>-15</v>
      </c>
    </row>
    <row r="24" spans="1:4" x14ac:dyDescent="0.25">
      <c r="A24" s="6" t="s">
        <v>57</v>
      </c>
      <c r="B24" s="4">
        <v>0.47</v>
      </c>
      <c r="C24" s="4">
        <v>968</v>
      </c>
      <c r="D24" s="4">
        <v>-6</v>
      </c>
    </row>
    <row r="25" spans="1:4" x14ac:dyDescent="0.25">
      <c r="A25" s="7" t="s">
        <v>74</v>
      </c>
      <c r="B25" s="4">
        <v>0.47</v>
      </c>
      <c r="C25" s="4">
        <v>968</v>
      </c>
      <c r="D25" s="4">
        <v>-6</v>
      </c>
    </row>
    <row r="26" spans="1:4" x14ac:dyDescent="0.25">
      <c r="A26" s="6" t="s">
        <v>50</v>
      </c>
      <c r="B26" s="4">
        <v>0.45</v>
      </c>
      <c r="C26" s="4">
        <v>990</v>
      </c>
      <c r="D26" s="4">
        <v>-6</v>
      </c>
    </row>
    <row r="27" spans="1:4" x14ac:dyDescent="0.25">
      <c r="A27" s="7" t="s">
        <v>74</v>
      </c>
      <c r="B27" s="4">
        <v>0.45</v>
      </c>
      <c r="C27" s="4">
        <v>990</v>
      </c>
      <c r="D27" s="4">
        <v>-6</v>
      </c>
    </row>
    <row r="28" spans="1:4" x14ac:dyDescent="0.25">
      <c r="A28" s="6" t="s">
        <v>49</v>
      </c>
      <c r="B28" s="4">
        <v>0.22</v>
      </c>
      <c r="C28" s="4">
        <v>1220</v>
      </c>
      <c r="D28" s="4">
        <v>-16</v>
      </c>
    </row>
    <row r="29" spans="1:4" x14ac:dyDescent="0.25">
      <c r="A29" s="7" t="s">
        <v>76</v>
      </c>
      <c r="B29" s="4">
        <v>0.22</v>
      </c>
      <c r="C29" s="4">
        <v>1220</v>
      </c>
      <c r="D29" s="4">
        <v>-16</v>
      </c>
    </row>
    <row r="30" spans="1:4" x14ac:dyDescent="0.25">
      <c r="A30" s="6" t="s">
        <v>26</v>
      </c>
      <c r="B30" s="4">
        <v>0.49</v>
      </c>
      <c r="C30" s="4">
        <v>998</v>
      </c>
      <c r="D30" s="4">
        <v>-44</v>
      </c>
    </row>
    <row r="31" spans="1:4" x14ac:dyDescent="0.25">
      <c r="A31" s="7" t="s">
        <v>74</v>
      </c>
      <c r="B31" s="4">
        <v>0.49</v>
      </c>
      <c r="C31" s="4">
        <v>998</v>
      </c>
      <c r="D31" s="4">
        <v>-44</v>
      </c>
    </row>
    <row r="32" spans="1:4" x14ac:dyDescent="0.25">
      <c r="A32" s="6" t="s">
        <v>58</v>
      </c>
      <c r="B32" s="4">
        <v>0.47</v>
      </c>
      <c r="C32" s="4">
        <v>1570</v>
      </c>
      <c r="D32" s="4">
        <v>-7</v>
      </c>
    </row>
    <row r="33" spans="1:4" x14ac:dyDescent="0.25">
      <c r="A33" s="7" t="s">
        <v>74</v>
      </c>
      <c r="B33" s="4">
        <v>0.47</v>
      </c>
      <c r="C33" s="4">
        <v>1570</v>
      </c>
      <c r="D33" s="4">
        <v>-7</v>
      </c>
    </row>
    <row r="34" spans="1:4" x14ac:dyDescent="0.25">
      <c r="A34" s="6" t="s">
        <v>27</v>
      </c>
      <c r="B34" s="4">
        <v>0.53</v>
      </c>
      <c r="C34" s="4">
        <v>38</v>
      </c>
      <c r="D34" s="4">
        <v>-13</v>
      </c>
    </row>
    <row r="35" spans="1:4" x14ac:dyDescent="0.25">
      <c r="A35" s="7" t="s">
        <v>74</v>
      </c>
      <c r="B35" s="4">
        <v>0.53</v>
      </c>
      <c r="C35" s="4">
        <v>38</v>
      </c>
      <c r="D35" s="4">
        <v>-13</v>
      </c>
    </row>
    <row r="36" spans="1:4" x14ac:dyDescent="0.25">
      <c r="A36" s="6" t="s">
        <v>19</v>
      </c>
      <c r="B36" s="4">
        <v>0.47</v>
      </c>
      <c r="C36" s="4">
        <v>552</v>
      </c>
      <c r="D36" s="4">
        <v>-12</v>
      </c>
    </row>
    <row r="37" spans="1:4" x14ac:dyDescent="0.25">
      <c r="A37" s="7" t="s">
        <v>74</v>
      </c>
      <c r="B37" s="4">
        <v>0.47</v>
      </c>
      <c r="C37" s="4">
        <v>552</v>
      </c>
      <c r="D37" s="4">
        <v>-12</v>
      </c>
    </row>
    <row r="38" spans="1:4" x14ac:dyDescent="0.25">
      <c r="A38" s="6" t="s">
        <v>34</v>
      </c>
      <c r="B38" s="4">
        <v>0.3</v>
      </c>
      <c r="C38" s="4">
        <v>1758</v>
      </c>
      <c r="D38" s="4">
        <v>-20</v>
      </c>
    </row>
    <row r="39" spans="1:4" x14ac:dyDescent="0.25">
      <c r="A39" s="7" t="s">
        <v>76</v>
      </c>
      <c r="B39" s="4">
        <v>0.3</v>
      </c>
      <c r="C39" s="4">
        <v>1758</v>
      </c>
      <c r="D39" s="4">
        <v>-20</v>
      </c>
    </row>
    <row r="40" spans="1:4" x14ac:dyDescent="0.25">
      <c r="A40" s="6" t="s">
        <v>39</v>
      </c>
      <c r="B40" s="4">
        <v>0.27</v>
      </c>
      <c r="C40" s="4">
        <v>1980</v>
      </c>
      <c r="D40" s="4">
        <v>-32</v>
      </c>
    </row>
    <row r="41" spans="1:4" x14ac:dyDescent="0.25">
      <c r="A41" s="7" t="s">
        <v>76</v>
      </c>
      <c r="B41" s="4">
        <v>0.27</v>
      </c>
      <c r="C41" s="4">
        <v>1980</v>
      </c>
      <c r="D41" s="4">
        <v>-32</v>
      </c>
    </row>
    <row r="42" spans="1:4" x14ac:dyDescent="0.25">
      <c r="A42" s="6" t="s">
        <v>38</v>
      </c>
      <c r="B42" s="4">
        <v>0.27</v>
      </c>
      <c r="C42" s="4">
        <v>1940</v>
      </c>
      <c r="D42" s="4">
        <v>-20</v>
      </c>
    </row>
    <row r="43" spans="1:4" x14ac:dyDescent="0.25">
      <c r="A43" s="7" t="s">
        <v>76</v>
      </c>
      <c r="B43" s="4">
        <v>0.27</v>
      </c>
      <c r="C43" s="4">
        <v>1940</v>
      </c>
      <c r="D43" s="4">
        <v>-20</v>
      </c>
    </row>
    <row r="44" spans="1:4" x14ac:dyDescent="0.25">
      <c r="A44" s="6" t="s">
        <v>59</v>
      </c>
      <c r="B44" s="4">
        <v>0.46</v>
      </c>
      <c r="C44" s="4">
        <v>1189</v>
      </c>
      <c r="D44" s="4">
        <v>-1</v>
      </c>
    </row>
    <row r="45" spans="1:4" x14ac:dyDescent="0.25">
      <c r="A45" s="7" t="s">
        <v>74</v>
      </c>
      <c r="B45" s="4">
        <v>0.46</v>
      </c>
      <c r="C45" s="4">
        <v>1189</v>
      </c>
      <c r="D45" s="4">
        <v>-1</v>
      </c>
    </row>
    <row r="46" spans="1:4" x14ac:dyDescent="0.25">
      <c r="A46" s="6" t="s">
        <v>44</v>
      </c>
      <c r="B46" s="4">
        <v>0.13</v>
      </c>
      <c r="C46" s="4">
        <v>2170</v>
      </c>
      <c r="D46" s="4">
        <v>-6</v>
      </c>
    </row>
    <row r="47" spans="1:4" x14ac:dyDescent="0.25">
      <c r="A47" s="7" t="s">
        <v>75</v>
      </c>
      <c r="B47" s="4">
        <v>0.13</v>
      </c>
      <c r="C47" s="4">
        <v>2170</v>
      </c>
      <c r="D47" s="4">
        <v>-6</v>
      </c>
    </row>
    <row r="48" spans="1:4" x14ac:dyDescent="0.25">
      <c r="A48" s="6" t="s">
        <v>55</v>
      </c>
      <c r="B48" s="4">
        <v>0.43</v>
      </c>
      <c r="C48" s="4">
        <v>345</v>
      </c>
      <c r="D48" s="4">
        <v>-6</v>
      </c>
    </row>
    <row r="49" spans="1:4" x14ac:dyDescent="0.25">
      <c r="A49" s="7" t="s">
        <v>74</v>
      </c>
      <c r="B49" s="4">
        <v>0.43</v>
      </c>
      <c r="C49" s="4">
        <v>345</v>
      </c>
      <c r="D49" s="4">
        <v>-6</v>
      </c>
    </row>
    <row r="50" spans="1:4" x14ac:dyDescent="0.25">
      <c r="A50" s="6" t="s">
        <v>51</v>
      </c>
      <c r="B50" s="4">
        <v>0.5</v>
      </c>
      <c r="C50" s="4">
        <v>1000</v>
      </c>
      <c r="D50" s="4">
        <v>-7</v>
      </c>
    </row>
    <row r="51" spans="1:4" x14ac:dyDescent="0.25">
      <c r="A51" s="7" t="s">
        <v>74</v>
      </c>
      <c r="B51" s="4">
        <v>0.5</v>
      </c>
      <c r="C51" s="4">
        <v>1000</v>
      </c>
      <c r="D51" s="4">
        <v>-7</v>
      </c>
    </row>
    <row r="52" spans="1:4" x14ac:dyDescent="0.25">
      <c r="A52" s="6" t="s">
        <v>63</v>
      </c>
      <c r="B52" s="4">
        <v>0.5</v>
      </c>
      <c r="C52" s="4">
        <v>450</v>
      </c>
      <c r="D52" s="4">
        <v>-1</v>
      </c>
    </row>
    <row r="53" spans="1:4" x14ac:dyDescent="0.25">
      <c r="A53" s="7" t="s">
        <v>74</v>
      </c>
      <c r="B53" s="4">
        <v>0.5</v>
      </c>
      <c r="C53" s="4">
        <v>450</v>
      </c>
      <c r="D53" s="4">
        <v>-1</v>
      </c>
    </row>
    <row r="54" spans="1:4" x14ac:dyDescent="0.25">
      <c r="A54" s="6" t="s">
        <v>22</v>
      </c>
      <c r="B54" s="4">
        <v>0.51</v>
      </c>
      <c r="C54" s="4">
        <v>332</v>
      </c>
      <c r="D54" s="4">
        <v>-2</v>
      </c>
    </row>
    <row r="55" spans="1:4" x14ac:dyDescent="0.25">
      <c r="A55" s="7" t="s">
        <v>74</v>
      </c>
      <c r="B55" s="4">
        <v>0.51</v>
      </c>
      <c r="C55" s="4">
        <v>332</v>
      </c>
      <c r="D55" s="4">
        <v>-2</v>
      </c>
    </row>
    <row r="56" spans="1:4" x14ac:dyDescent="0.25">
      <c r="A56" s="6" t="s">
        <v>48</v>
      </c>
      <c r="B56" s="4">
        <v>0.52</v>
      </c>
      <c r="C56" s="4">
        <v>325</v>
      </c>
      <c r="D56" s="4">
        <v>-15</v>
      </c>
    </row>
    <row r="57" spans="1:4" x14ac:dyDescent="0.25">
      <c r="A57" s="7" t="s">
        <v>74</v>
      </c>
      <c r="B57" s="4">
        <v>0.52</v>
      </c>
      <c r="C57" s="4">
        <v>325</v>
      </c>
      <c r="D57" s="4">
        <v>-15</v>
      </c>
    </row>
    <row r="58" spans="1:4" x14ac:dyDescent="0.25">
      <c r="A58" s="6" t="s">
        <v>61</v>
      </c>
      <c r="B58" s="4">
        <v>0.49</v>
      </c>
      <c r="C58" s="4">
        <v>330</v>
      </c>
      <c r="D58" s="4">
        <v>-1</v>
      </c>
    </row>
    <row r="59" spans="1:4" x14ac:dyDescent="0.25">
      <c r="A59" s="7" t="s">
        <v>74</v>
      </c>
      <c r="B59" s="4">
        <v>0.49</v>
      </c>
      <c r="C59" s="4">
        <v>330</v>
      </c>
      <c r="D59" s="4">
        <v>-1</v>
      </c>
    </row>
    <row r="60" spans="1:4" x14ac:dyDescent="0.25">
      <c r="A60" s="6" t="s">
        <v>41</v>
      </c>
      <c r="B60" s="4">
        <v>0.53</v>
      </c>
      <c r="C60" s="4">
        <v>171</v>
      </c>
      <c r="D60" s="4">
        <v>-2</v>
      </c>
    </row>
    <row r="61" spans="1:4" x14ac:dyDescent="0.25">
      <c r="A61" s="7" t="s">
        <v>74</v>
      </c>
      <c r="B61" s="4">
        <v>0.53</v>
      </c>
      <c r="C61" s="4">
        <v>171</v>
      </c>
      <c r="D61" s="4">
        <v>-2</v>
      </c>
    </row>
    <row r="62" spans="1:4" x14ac:dyDescent="0.25">
      <c r="A62" s="6" t="s">
        <v>14</v>
      </c>
      <c r="B62" s="4">
        <v>0.37</v>
      </c>
      <c r="C62" s="4">
        <v>988</v>
      </c>
      <c r="D62" s="4">
        <v>-2</v>
      </c>
    </row>
    <row r="63" spans="1:4" x14ac:dyDescent="0.25">
      <c r="A63" s="7" t="s">
        <v>76</v>
      </c>
      <c r="B63" s="4">
        <v>0.37</v>
      </c>
      <c r="C63" s="4">
        <v>988</v>
      </c>
      <c r="D63" s="4">
        <v>-2</v>
      </c>
    </row>
    <row r="64" spans="1:4" x14ac:dyDescent="0.25">
      <c r="A64" s="6" t="s">
        <v>40</v>
      </c>
      <c r="B64" s="4">
        <v>0.4</v>
      </c>
      <c r="C64" s="4">
        <v>1620</v>
      </c>
      <c r="D64" s="4">
        <v>-1</v>
      </c>
    </row>
    <row r="65" spans="1:4" x14ac:dyDescent="0.25">
      <c r="A65" s="7" t="s">
        <v>76</v>
      </c>
      <c r="B65" s="4">
        <v>0.4</v>
      </c>
      <c r="C65" s="4">
        <v>1620</v>
      </c>
      <c r="D65" s="4">
        <v>-1</v>
      </c>
    </row>
    <row r="66" spans="1:4" x14ac:dyDescent="0.25">
      <c r="A66" s="6" t="s">
        <v>56</v>
      </c>
      <c r="B66" s="4">
        <v>0.43</v>
      </c>
      <c r="C66" s="4">
        <v>509</v>
      </c>
      <c r="D66" s="4">
        <v>-5</v>
      </c>
    </row>
    <row r="67" spans="1:4" x14ac:dyDescent="0.25">
      <c r="A67" s="7" t="s">
        <v>74</v>
      </c>
      <c r="B67" s="4">
        <v>0.43</v>
      </c>
      <c r="C67" s="4">
        <v>509</v>
      </c>
      <c r="D67" s="4">
        <v>-5</v>
      </c>
    </row>
    <row r="68" spans="1:4" x14ac:dyDescent="0.25">
      <c r="A68" s="6" t="s">
        <v>31</v>
      </c>
      <c r="B68" s="4">
        <v>0.35</v>
      </c>
      <c r="C68" s="4">
        <v>420</v>
      </c>
      <c r="D68" s="4">
        <v>-49</v>
      </c>
    </row>
    <row r="69" spans="1:4" x14ac:dyDescent="0.25">
      <c r="A69" s="7" t="s">
        <v>76</v>
      </c>
      <c r="B69" s="4">
        <v>0.35</v>
      </c>
      <c r="C69" s="4">
        <v>420</v>
      </c>
      <c r="D69" s="4">
        <v>-49</v>
      </c>
    </row>
    <row r="70" spans="1:4" x14ac:dyDescent="0.25">
      <c r="A70" s="6" t="s">
        <v>35</v>
      </c>
      <c r="B70" s="4">
        <v>0.52</v>
      </c>
      <c r="C70" s="4">
        <v>185</v>
      </c>
      <c r="D70" s="4">
        <v>-9</v>
      </c>
    </row>
    <row r="71" spans="1:4" x14ac:dyDescent="0.25">
      <c r="A71" s="7" t="s">
        <v>74</v>
      </c>
      <c r="B71" s="4">
        <v>0.52</v>
      </c>
      <c r="C71" s="4">
        <v>185</v>
      </c>
      <c r="D71" s="4">
        <v>-9</v>
      </c>
    </row>
    <row r="72" spans="1:4" x14ac:dyDescent="0.25">
      <c r="A72" s="6" t="s">
        <v>29</v>
      </c>
      <c r="B72" s="4">
        <v>0.23</v>
      </c>
      <c r="C72" s="4">
        <v>1650</v>
      </c>
      <c r="D72" s="4">
        <v>-14</v>
      </c>
    </row>
    <row r="73" spans="1:4" x14ac:dyDescent="0.25">
      <c r="A73" s="7" t="s">
        <v>76</v>
      </c>
      <c r="B73" s="4">
        <v>0.23</v>
      </c>
      <c r="C73" s="4">
        <v>1650</v>
      </c>
      <c r="D73" s="4">
        <v>-14</v>
      </c>
    </row>
    <row r="74" spans="1:4" x14ac:dyDescent="0.25">
      <c r="A74" s="6" t="s">
        <v>17</v>
      </c>
      <c r="B74" s="4">
        <v>0.2</v>
      </c>
      <c r="C74" s="4">
        <v>799</v>
      </c>
      <c r="D74" s="4">
        <v>-12</v>
      </c>
    </row>
    <row r="75" spans="1:4" x14ac:dyDescent="0.25">
      <c r="A75" s="7" t="s">
        <v>76</v>
      </c>
      <c r="B75" s="4">
        <v>0.2</v>
      </c>
      <c r="C75" s="4">
        <v>799</v>
      </c>
      <c r="D75" s="4">
        <v>-12</v>
      </c>
    </row>
    <row r="76" spans="1:4" x14ac:dyDescent="0.25">
      <c r="A76" s="6" t="s">
        <v>46</v>
      </c>
      <c r="B76" s="4">
        <v>0.55000000000000004</v>
      </c>
      <c r="C76" s="4">
        <v>2115</v>
      </c>
      <c r="D76" s="4">
        <v>-13</v>
      </c>
    </row>
    <row r="77" spans="1:4" x14ac:dyDescent="0.25">
      <c r="A77" s="7" t="s">
        <v>74</v>
      </c>
      <c r="B77" s="4">
        <v>0.55000000000000004</v>
      </c>
      <c r="C77" s="4">
        <v>2115</v>
      </c>
      <c r="D77" s="4">
        <v>-13</v>
      </c>
    </row>
    <row r="78" spans="1:4" x14ac:dyDescent="0.25">
      <c r="A78" s="6" t="s">
        <v>52</v>
      </c>
      <c r="B78" s="4">
        <v>0.39</v>
      </c>
      <c r="C78" s="4">
        <v>3750</v>
      </c>
      <c r="D78" s="4">
        <v>-5</v>
      </c>
    </row>
    <row r="79" spans="1:4" x14ac:dyDescent="0.25">
      <c r="A79" s="7" t="s">
        <v>76</v>
      </c>
      <c r="B79" s="4">
        <v>0.39</v>
      </c>
      <c r="C79" s="4">
        <v>3750</v>
      </c>
      <c r="D79" s="4">
        <v>-5</v>
      </c>
    </row>
    <row r="80" spans="1:4" x14ac:dyDescent="0.25">
      <c r="A80" s="6" t="s">
        <v>30</v>
      </c>
      <c r="B80" s="4">
        <v>0.54</v>
      </c>
      <c r="C80" s="4">
        <v>2048</v>
      </c>
      <c r="D80" s="4">
        <v>-7</v>
      </c>
    </row>
    <row r="81" spans="1:4" x14ac:dyDescent="0.25">
      <c r="A81" s="7" t="s">
        <v>74</v>
      </c>
      <c r="B81" s="4">
        <v>0.54</v>
      </c>
      <c r="C81" s="4">
        <v>2048</v>
      </c>
      <c r="D81" s="4">
        <v>-7</v>
      </c>
    </row>
    <row r="82" spans="1:4" x14ac:dyDescent="0.25">
      <c r="A82" s="6" t="s">
        <v>24</v>
      </c>
      <c r="B82" s="4">
        <v>0.49</v>
      </c>
      <c r="C82" s="4">
        <v>2025</v>
      </c>
      <c r="D82" s="4">
        <v>-3</v>
      </c>
    </row>
    <row r="83" spans="1:4" x14ac:dyDescent="0.25">
      <c r="A83" s="7" t="s">
        <v>74</v>
      </c>
      <c r="B83" s="4">
        <v>0.49</v>
      </c>
      <c r="C83" s="4">
        <v>2025</v>
      </c>
      <c r="D83" s="4">
        <v>-3</v>
      </c>
    </row>
    <row r="84" spans="1:4" x14ac:dyDescent="0.25">
      <c r="A84" s="6" t="s">
        <v>20</v>
      </c>
      <c r="B84" s="4">
        <v>0.42</v>
      </c>
      <c r="C84" s="4">
        <v>501</v>
      </c>
      <c r="D84" s="4">
        <v>-6</v>
      </c>
    </row>
    <row r="85" spans="1:4" x14ac:dyDescent="0.25">
      <c r="A85" s="7" t="s">
        <v>74</v>
      </c>
      <c r="B85" s="4">
        <v>0.42</v>
      </c>
      <c r="C85" s="4">
        <v>501</v>
      </c>
      <c r="D85" s="4">
        <v>-6</v>
      </c>
    </row>
    <row r="86" spans="1:4" x14ac:dyDescent="0.25">
      <c r="A86" s="6" t="s">
        <v>15</v>
      </c>
      <c r="B86" s="4">
        <v>0.55000000000000004</v>
      </c>
      <c r="C86" s="4">
        <v>1274</v>
      </c>
      <c r="D86" s="4">
        <v>-5</v>
      </c>
    </row>
    <row r="87" spans="1:4" x14ac:dyDescent="0.25">
      <c r="A87" s="7" t="s">
        <v>74</v>
      </c>
      <c r="B87" s="4">
        <v>0.55000000000000004</v>
      </c>
      <c r="C87" s="4">
        <v>1274</v>
      </c>
      <c r="D87" s="4">
        <v>-5</v>
      </c>
    </row>
    <row r="88" spans="1:4" x14ac:dyDescent="0.25">
      <c r="A88" s="6" t="s">
        <v>37</v>
      </c>
      <c r="B88" s="4">
        <v>0.48</v>
      </c>
      <c r="C88" s="4">
        <v>1820</v>
      </c>
      <c r="D88" s="4">
        <v>-9</v>
      </c>
    </row>
    <row r="89" spans="1:4" x14ac:dyDescent="0.25">
      <c r="A89" s="7" t="s">
        <v>74</v>
      </c>
      <c r="B89" s="4">
        <v>0.48</v>
      </c>
      <c r="C89" s="4">
        <v>1820</v>
      </c>
      <c r="D89" s="4">
        <v>-9</v>
      </c>
    </row>
    <row r="90" spans="1:4" x14ac:dyDescent="0.25">
      <c r="A90" s="6" t="s">
        <v>28</v>
      </c>
      <c r="B90" s="4">
        <v>0.35</v>
      </c>
      <c r="C90" s="4">
        <v>880</v>
      </c>
      <c r="D90" s="4">
        <v>-6</v>
      </c>
    </row>
    <row r="91" spans="1:4" x14ac:dyDescent="0.25">
      <c r="A91" s="7" t="s">
        <v>76</v>
      </c>
      <c r="B91" s="4">
        <v>0.35</v>
      </c>
      <c r="C91" s="4">
        <v>880</v>
      </c>
      <c r="D91" s="4">
        <v>-6</v>
      </c>
    </row>
    <row r="92" spans="1:4" x14ac:dyDescent="0.25">
      <c r="A92" s="6" t="s">
        <v>25</v>
      </c>
      <c r="B92" s="4">
        <v>0.19</v>
      </c>
      <c r="C92" s="4">
        <v>2999</v>
      </c>
      <c r="D92" s="4">
        <v>-5</v>
      </c>
    </row>
    <row r="93" spans="1:4" x14ac:dyDescent="0.25">
      <c r="A93" s="7" t="s">
        <v>75</v>
      </c>
      <c r="B93" s="4">
        <v>0.19</v>
      </c>
      <c r="C93" s="4">
        <v>2999</v>
      </c>
      <c r="D93" s="4">
        <v>-5</v>
      </c>
    </row>
    <row r="94" spans="1:4" x14ac:dyDescent="0.25">
      <c r="A94" s="6" t="s">
        <v>8</v>
      </c>
      <c r="B94" s="4">
        <v>0.47</v>
      </c>
      <c r="C94" s="4">
        <v>527</v>
      </c>
      <c r="D94" s="4">
        <v>-14</v>
      </c>
    </row>
    <row r="95" spans="1:4" x14ac:dyDescent="0.25">
      <c r="A95" s="7" t="s">
        <v>74</v>
      </c>
      <c r="B95" s="4">
        <v>0.47</v>
      </c>
      <c r="C95" s="4">
        <v>527</v>
      </c>
      <c r="D95" s="4">
        <v>-14</v>
      </c>
    </row>
    <row r="96" spans="1:4" x14ac:dyDescent="0.25">
      <c r="A96" s="6" t="s">
        <v>21</v>
      </c>
      <c r="B96" s="4">
        <v>0.33</v>
      </c>
      <c r="C96" s="4">
        <v>1680</v>
      </c>
      <c r="D96" s="4">
        <v>-9</v>
      </c>
    </row>
    <row r="97" spans="1:4" x14ac:dyDescent="0.25">
      <c r="A97" s="7" t="s">
        <v>76</v>
      </c>
      <c r="B97" s="4">
        <v>0.33</v>
      </c>
      <c r="C97" s="4">
        <v>1680</v>
      </c>
      <c r="D97" s="4">
        <v>-9</v>
      </c>
    </row>
    <row r="98" spans="1:4" x14ac:dyDescent="0.25">
      <c r="A98" s="6" t="s">
        <v>23</v>
      </c>
      <c r="B98" s="4">
        <v>0.46</v>
      </c>
      <c r="C98" s="4">
        <v>195</v>
      </c>
      <c r="D98" s="4">
        <v>-2</v>
      </c>
    </row>
    <row r="99" spans="1:4" x14ac:dyDescent="0.25">
      <c r="A99" s="7" t="s">
        <v>74</v>
      </c>
      <c r="B99" s="4">
        <v>0.46</v>
      </c>
      <c r="C99" s="4">
        <v>195</v>
      </c>
      <c r="D99" s="4">
        <v>-2</v>
      </c>
    </row>
    <row r="100" spans="1:4" x14ac:dyDescent="0.25">
      <c r="A100" s="6" t="s">
        <v>11</v>
      </c>
      <c r="B100" s="4">
        <v>0.26</v>
      </c>
      <c r="C100" s="4">
        <v>1740</v>
      </c>
      <c r="D100" s="4">
        <v>-5</v>
      </c>
    </row>
    <row r="101" spans="1:4" x14ac:dyDescent="0.25">
      <c r="A101" s="7" t="s">
        <v>76</v>
      </c>
      <c r="B101" s="4">
        <v>0.26</v>
      </c>
      <c r="C101" s="4">
        <v>1740</v>
      </c>
      <c r="D101" s="4">
        <v>-5</v>
      </c>
    </row>
    <row r="102" spans="1:4" x14ac:dyDescent="0.25">
      <c r="A102" s="6" t="s">
        <v>9</v>
      </c>
      <c r="B102" s="4">
        <v>0.25</v>
      </c>
      <c r="C102" s="4">
        <v>2199</v>
      </c>
      <c r="D102" s="4">
        <v>-24</v>
      </c>
    </row>
    <row r="103" spans="1:4" x14ac:dyDescent="0.25">
      <c r="A103" s="7" t="s">
        <v>76</v>
      </c>
      <c r="B103" s="4">
        <v>0.25</v>
      </c>
      <c r="C103" s="4">
        <v>2199</v>
      </c>
      <c r="D103" s="4">
        <v>-24</v>
      </c>
    </row>
    <row r="104" spans="1:4" x14ac:dyDescent="0.25">
      <c r="A104" s="6" t="s">
        <v>32</v>
      </c>
      <c r="B104" s="4">
        <v>0.18</v>
      </c>
      <c r="C104" s="4">
        <v>2880</v>
      </c>
      <c r="D104" s="4">
        <v>-12</v>
      </c>
    </row>
    <row r="105" spans="1:4" x14ac:dyDescent="0.25">
      <c r="A105" s="7" t="s">
        <v>75</v>
      </c>
      <c r="B105" s="4">
        <v>0.18</v>
      </c>
      <c r="C105" s="4">
        <v>2880</v>
      </c>
      <c r="D105" s="4">
        <v>-12</v>
      </c>
    </row>
    <row r="106" spans="1:4" x14ac:dyDescent="0.25">
      <c r="A106" s="6" t="s">
        <v>42</v>
      </c>
      <c r="B106" s="4">
        <v>0.41</v>
      </c>
      <c r="C106" s="4">
        <v>389</v>
      </c>
      <c r="D106" s="4">
        <v>-36</v>
      </c>
    </row>
    <row r="107" spans="1:4" x14ac:dyDescent="0.25">
      <c r="A107" s="7" t="s">
        <v>74</v>
      </c>
      <c r="B107" s="4">
        <v>0.41</v>
      </c>
      <c r="C107" s="4">
        <v>389</v>
      </c>
      <c r="D107" s="4">
        <v>-36</v>
      </c>
    </row>
    <row r="108" spans="1:4" x14ac:dyDescent="0.25">
      <c r="A108" s="6" t="s">
        <v>62</v>
      </c>
      <c r="B108" s="4">
        <v>0.21</v>
      </c>
      <c r="C108" s="4">
        <v>3640</v>
      </c>
      <c r="D108" s="4">
        <v>-1</v>
      </c>
    </row>
    <row r="109" spans="1:4" x14ac:dyDescent="0.25">
      <c r="A109" s="7" t="s">
        <v>76</v>
      </c>
      <c r="B109" s="4">
        <v>0.21</v>
      </c>
      <c r="C109" s="4">
        <v>3640</v>
      </c>
      <c r="D109" s="4">
        <v>-1</v>
      </c>
    </row>
    <row r="110" spans="1:4" x14ac:dyDescent="0.25">
      <c r="A110" s="6" t="s">
        <v>47</v>
      </c>
      <c r="B110" s="4">
        <v>0.49</v>
      </c>
      <c r="C110" s="4">
        <v>445</v>
      </c>
      <c r="D110" s="4">
        <v>-69</v>
      </c>
    </row>
    <row r="111" spans="1:4" x14ac:dyDescent="0.25">
      <c r="A111" s="7" t="s">
        <v>74</v>
      </c>
      <c r="B111" s="4">
        <v>0.49</v>
      </c>
      <c r="C111" s="4">
        <v>445</v>
      </c>
      <c r="D111" s="4">
        <v>-69</v>
      </c>
    </row>
    <row r="112" spans="1:4" x14ac:dyDescent="0.25">
      <c r="A112" s="6" t="s">
        <v>53</v>
      </c>
      <c r="B112" s="4">
        <v>0.45</v>
      </c>
      <c r="C112" s="4">
        <v>382</v>
      </c>
      <c r="D112" s="4">
        <v>-17</v>
      </c>
    </row>
    <row r="113" spans="1:4" x14ac:dyDescent="0.25">
      <c r="A113" s="7" t="s">
        <v>74</v>
      </c>
      <c r="B113" s="4">
        <v>0.45</v>
      </c>
      <c r="C113" s="4">
        <v>382</v>
      </c>
      <c r="D113" s="4">
        <v>-17</v>
      </c>
    </row>
    <row r="114" spans="1:4" x14ac:dyDescent="0.25">
      <c r="A114" s="6" t="s">
        <v>10</v>
      </c>
      <c r="B114" s="4">
        <v>0.37</v>
      </c>
      <c r="C114" s="4">
        <v>1580</v>
      </c>
      <c r="D114" s="4">
        <v>-7</v>
      </c>
    </row>
    <row r="115" spans="1:4" x14ac:dyDescent="0.25">
      <c r="A115" s="7" t="s">
        <v>76</v>
      </c>
      <c r="B115" s="4">
        <v>0.37</v>
      </c>
      <c r="C115" s="4">
        <v>1580</v>
      </c>
      <c r="D115" s="4">
        <v>-7</v>
      </c>
    </row>
    <row r="116" spans="1:4" x14ac:dyDescent="0.25">
      <c r="A116" s="6" t="s">
        <v>54</v>
      </c>
      <c r="B116" s="4">
        <v>0.28999999999999998</v>
      </c>
      <c r="C116" s="4">
        <v>2300</v>
      </c>
      <c r="D116" s="4">
        <v>-5</v>
      </c>
    </row>
    <row r="117" spans="1:4" x14ac:dyDescent="0.25">
      <c r="A117" s="7" t="s">
        <v>76</v>
      </c>
      <c r="B117" s="4">
        <v>0.28999999999999998</v>
      </c>
      <c r="C117" s="4">
        <v>2300</v>
      </c>
      <c r="D117" s="4">
        <v>-5</v>
      </c>
    </row>
    <row r="118" spans="1:4" x14ac:dyDescent="0.25">
      <c r="A118" s="6" t="s">
        <v>77</v>
      </c>
      <c r="B118" s="4">
        <v>22.21</v>
      </c>
      <c r="C118" s="4">
        <v>74291</v>
      </c>
      <c r="D118" s="4">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1"/>
  <sheetViews>
    <sheetView topLeftCell="F1" workbookViewId="0">
      <selection activeCell="I12" sqref="I12"/>
    </sheetView>
  </sheetViews>
  <sheetFormatPr defaultRowHeight="15" x14ac:dyDescent="0.25"/>
  <cols>
    <col min="1" max="1" width="95.7109375" bestFit="1" customWidth="1"/>
    <col min="2" max="2" width="14.28515625" bestFit="1" customWidth="1"/>
  </cols>
  <sheetData>
    <row r="3" spans="1:2" x14ac:dyDescent="0.25">
      <c r="A3" s="5" t="s">
        <v>73</v>
      </c>
      <c r="B3" t="s">
        <v>78</v>
      </c>
    </row>
    <row r="4" spans="1:2" x14ac:dyDescent="0.25">
      <c r="A4" s="6" t="s">
        <v>43</v>
      </c>
      <c r="B4" s="4">
        <v>-2</v>
      </c>
    </row>
    <row r="5" spans="1:2" x14ac:dyDescent="0.25">
      <c r="A5" s="6" t="s">
        <v>18</v>
      </c>
      <c r="B5" s="4">
        <v>-39</v>
      </c>
    </row>
    <row r="6" spans="1:2" x14ac:dyDescent="0.25">
      <c r="A6" s="6" t="s">
        <v>7</v>
      </c>
      <c r="B6" s="4">
        <v>-2</v>
      </c>
    </row>
    <row r="7" spans="1:2" x14ac:dyDescent="0.25">
      <c r="A7" s="6" t="s">
        <v>33</v>
      </c>
      <c r="B7" s="4">
        <v>-13</v>
      </c>
    </row>
    <row r="8" spans="1:2" x14ac:dyDescent="0.25">
      <c r="A8" s="6" t="s">
        <v>36</v>
      </c>
      <c r="B8" s="4">
        <v>-12</v>
      </c>
    </row>
    <row r="9" spans="1:2" x14ac:dyDescent="0.25">
      <c r="A9" s="6" t="s">
        <v>45</v>
      </c>
      <c r="B9" s="4">
        <v>-10</v>
      </c>
    </row>
    <row r="10" spans="1:2" x14ac:dyDescent="0.25">
      <c r="A10" s="6" t="s">
        <v>16</v>
      </c>
      <c r="B10" s="4">
        <v>-5</v>
      </c>
    </row>
    <row r="11" spans="1:2" x14ac:dyDescent="0.25">
      <c r="A11" s="6" t="s">
        <v>13</v>
      </c>
      <c r="B11" s="4">
        <v>-55</v>
      </c>
    </row>
    <row r="12" spans="1:2" x14ac:dyDescent="0.25">
      <c r="A12" s="6" t="s">
        <v>60</v>
      </c>
      <c r="B12" s="4">
        <v>-1</v>
      </c>
    </row>
    <row r="13" spans="1:2" x14ac:dyDescent="0.25">
      <c r="A13" s="6" t="s">
        <v>12</v>
      </c>
      <c r="B13" s="4">
        <v>-15</v>
      </c>
    </row>
    <row r="14" spans="1:2" x14ac:dyDescent="0.25">
      <c r="A14" s="6" t="s">
        <v>57</v>
      </c>
      <c r="B14" s="4">
        <v>-6</v>
      </c>
    </row>
    <row r="15" spans="1:2" x14ac:dyDescent="0.25">
      <c r="A15" s="6" t="s">
        <v>50</v>
      </c>
      <c r="B15" s="4">
        <v>-6</v>
      </c>
    </row>
    <row r="16" spans="1:2" x14ac:dyDescent="0.25">
      <c r="A16" s="6" t="s">
        <v>49</v>
      </c>
      <c r="B16" s="4">
        <v>-16</v>
      </c>
    </row>
    <row r="17" spans="1:2" x14ac:dyDescent="0.25">
      <c r="A17" s="6" t="s">
        <v>26</v>
      </c>
      <c r="B17" s="4">
        <v>-44</v>
      </c>
    </row>
    <row r="18" spans="1:2" x14ac:dyDescent="0.25">
      <c r="A18" s="6" t="s">
        <v>58</v>
      </c>
      <c r="B18" s="4">
        <v>-7</v>
      </c>
    </row>
    <row r="19" spans="1:2" x14ac:dyDescent="0.25">
      <c r="A19" s="6" t="s">
        <v>27</v>
      </c>
      <c r="B19" s="4">
        <v>-13</v>
      </c>
    </row>
    <row r="20" spans="1:2" x14ac:dyDescent="0.25">
      <c r="A20" s="6" t="s">
        <v>19</v>
      </c>
      <c r="B20" s="4">
        <v>-12</v>
      </c>
    </row>
    <row r="21" spans="1:2" x14ac:dyDescent="0.25">
      <c r="A21" s="6" t="s">
        <v>34</v>
      </c>
      <c r="B21" s="4">
        <v>-20</v>
      </c>
    </row>
    <row r="22" spans="1:2" x14ac:dyDescent="0.25">
      <c r="A22" s="6" t="s">
        <v>39</v>
      </c>
      <c r="B22" s="4">
        <v>-32</v>
      </c>
    </row>
    <row r="23" spans="1:2" x14ac:dyDescent="0.25">
      <c r="A23" s="6" t="s">
        <v>38</v>
      </c>
      <c r="B23" s="4">
        <v>-20</v>
      </c>
    </row>
    <row r="24" spans="1:2" x14ac:dyDescent="0.25">
      <c r="A24" s="6" t="s">
        <v>59</v>
      </c>
      <c r="B24" s="4">
        <v>-1</v>
      </c>
    </row>
    <row r="25" spans="1:2" x14ac:dyDescent="0.25">
      <c r="A25" s="6" t="s">
        <v>44</v>
      </c>
      <c r="B25" s="4">
        <v>-6</v>
      </c>
    </row>
    <row r="26" spans="1:2" x14ac:dyDescent="0.25">
      <c r="A26" s="6" t="s">
        <v>55</v>
      </c>
      <c r="B26" s="4">
        <v>-6</v>
      </c>
    </row>
    <row r="27" spans="1:2" x14ac:dyDescent="0.25">
      <c r="A27" s="6" t="s">
        <v>51</v>
      </c>
      <c r="B27" s="4">
        <v>-7</v>
      </c>
    </row>
    <row r="28" spans="1:2" x14ac:dyDescent="0.25">
      <c r="A28" s="6" t="s">
        <v>63</v>
      </c>
      <c r="B28" s="4">
        <v>-1</v>
      </c>
    </row>
    <row r="29" spans="1:2" x14ac:dyDescent="0.25">
      <c r="A29" s="6" t="s">
        <v>22</v>
      </c>
      <c r="B29" s="4">
        <v>-2</v>
      </c>
    </row>
    <row r="30" spans="1:2" x14ac:dyDescent="0.25">
      <c r="A30" s="6" t="s">
        <v>48</v>
      </c>
      <c r="B30" s="4">
        <v>-15</v>
      </c>
    </row>
    <row r="31" spans="1:2" x14ac:dyDescent="0.25">
      <c r="A31" s="6" t="s">
        <v>61</v>
      </c>
      <c r="B31" s="4">
        <v>-1</v>
      </c>
    </row>
    <row r="32" spans="1:2" x14ac:dyDescent="0.25">
      <c r="A32" s="6" t="s">
        <v>41</v>
      </c>
      <c r="B32" s="4">
        <v>-2</v>
      </c>
    </row>
    <row r="33" spans="1:2" x14ac:dyDescent="0.25">
      <c r="A33" s="6" t="s">
        <v>14</v>
      </c>
      <c r="B33" s="4">
        <v>-2</v>
      </c>
    </row>
    <row r="34" spans="1:2" x14ac:dyDescent="0.25">
      <c r="A34" s="6" t="s">
        <v>40</v>
      </c>
      <c r="B34" s="4">
        <v>-1</v>
      </c>
    </row>
    <row r="35" spans="1:2" x14ac:dyDescent="0.25">
      <c r="A35" s="6" t="s">
        <v>56</v>
      </c>
      <c r="B35" s="4">
        <v>-5</v>
      </c>
    </row>
    <row r="36" spans="1:2" x14ac:dyDescent="0.25">
      <c r="A36" s="6" t="s">
        <v>31</v>
      </c>
      <c r="B36" s="4">
        <v>-49</v>
      </c>
    </row>
    <row r="37" spans="1:2" x14ac:dyDescent="0.25">
      <c r="A37" s="6" t="s">
        <v>35</v>
      </c>
      <c r="B37" s="4">
        <v>-9</v>
      </c>
    </row>
    <row r="38" spans="1:2" x14ac:dyDescent="0.25">
      <c r="A38" s="6" t="s">
        <v>29</v>
      </c>
      <c r="B38" s="4">
        <v>-14</v>
      </c>
    </row>
    <row r="39" spans="1:2" x14ac:dyDescent="0.25">
      <c r="A39" s="6" t="s">
        <v>17</v>
      </c>
      <c r="B39" s="4">
        <v>-12</v>
      </c>
    </row>
    <row r="40" spans="1:2" x14ac:dyDescent="0.25">
      <c r="A40" s="6" t="s">
        <v>46</v>
      </c>
      <c r="B40" s="4">
        <v>-13</v>
      </c>
    </row>
    <row r="41" spans="1:2" x14ac:dyDescent="0.25">
      <c r="A41" s="6" t="s">
        <v>52</v>
      </c>
      <c r="B41" s="4">
        <v>-5</v>
      </c>
    </row>
    <row r="42" spans="1:2" x14ac:dyDescent="0.25">
      <c r="A42" s="6" t="s">
        <v>30</v>
      </c>
      <c r="B42" s="4">
        <v>-7</v>
      </c>
    </row>
    <row r="43" spans="1:2" x14ac:dyDescent="0.25">
      <c r="A43" s="6" t="s">
        <v>24</v>
      </c>
      <c r="B43" s="4">
        <v>-3</v>
      </c>
    </row>
    <row r="44" spans="1:2" x14ac:dyDescent="0.25">
      <c r="A44" s="6" t="s">
        <v>20</v>
      </c>
      <c r="B44" s="4">
        <v>-6</v>
      </c>
    </row>
    <row r="45" spans="1:2" x14ac:dyDescent="0.25">
      <c r="A45" s="6" t="s">
        <v>15</v>
      </c>
      <c r="B45" s="4">
        <v>-5</v>
      </c>
    </row>
    <row r="46" spans="1:2" x14ac:dyDescent="0.25">
      <c r="A46" s="6" t="s">
        <v>37</v>
      </c>
      <c r="B46" s="4">
        <v>-9</v>
      </c>
    </row>
    <row r="47" spans="1:2" x14ac:dyDescent="0.25">
      <c r="A47" s="6" t="s">
        <v>28</v>
      </c>
      <c r="B47" s="4">
        <v>-6</v>
      </c>
    </row>
    <row r="48" spans="1:2" x14ac:dyDescent="0.25">
      <c r="A48" s="6" t="s">
        <v>25</v>
      </c>
      <c r="B48" s="4">
        <v>-5</v>
      </c>
    </row>
    <row r="49" spans="1:2" x14ac:dyDescent="0.25">
      <c r="A49" s="6" t="s">
        <v>8</v>
      </c>
      <c r="B49" s="4">
        <v>-14</v>
      </c>
    </row>
    <row r="50" spans="1:2" x14ac:dyDescent="0.25">
      <c r="A50" s="6" t="s">
        <v>21</v>
      </c>
      <c r="B50" s="4">
        <v>-9</v>
      </c>
    </row>
    <row r="51" spans="1:2" x14ac:dyDescent="0.25">
      <c r="A51" s="6" t="s">
        <v>23</v>
      </c>
      <c r="B51" s="4">
        <v>-2</v>
      </c>
    </row>
    <row r="52" spans="1:2" x14ac:dyDescent="0.25">
      <c r="A52" s="6" t="s">
        <v>11</v>
      </c>
      <c r="B52" s="4">
        <v>-5</v>
      </c>
    </row>
    <row r="53" spans="1:2" x14ac:dyDescent="0.25">
      <c r="A53" s="6" t="s">
        <v>9</v>
      </c>
      <c r="B53" s="4">
        <v>-24</v>
      </c>
    </row>
    <row r="54" spans="1:2" x14ac:dyDescent="0.25">
      <c r="A54" s="6" t="s">
        <v>32</v>
      </c>
      <c r="B54" s="4">
        <v>-12</v>
      </c>
    </row>
    <row r="55" spans="1:2" x14ac:dyDescent="0.25">
      <c r="A55" s="6" t="s">
        <v>42</v>
      </c>
      <c r="B55" s="4">
        <v>-36</v>
      </c>
    </row>
    <row r="56" spans="1:2" x14ac:dyDescent="0.25">
      <c r="A56" s="6" t="s">
        <v>62</v>
      </c>
      <c r="B56" s="4">
        <v>-1</v>
      </c>
    </row>
    <row r="57" spans="1:2" x14ac:dyDescent="0.25">
      <c r="A57" s="6" t="s">
        <v>47</v>
      </c>
      <c r="B57" s="4">
        <v>-69</v>
      </c>
    </row>
    <row r="58" spans="1:2" x14ac:dyDescent="0.25">
      <c r="A58" s="6" t="s">
        <v>53</v>
      </c>
      <c r="B58" s="4">
        <v>-17</v>
      </c>
    </row>
    <row r="59" spans="1:2" x14ac:dyDescent="0.25">
      <c r="A59" s="6" t="s">
        <v>10</v>
      </c>
      <c r="B59" s="4">
        <v>-7</v>
      </c>
    </row>
    <row r="60" spans="1:2" x14ac:dyDescent="0.25">
      <c r="A60" s="6" t="s">
        <v>54</v>
      </c>
      <c r="B60" s="4">
        <v>-5</v>
      </c>
    </row>
    <row r="61" spans="1:2" x14ac:dyDescent="0.25">
      <c r="A61" s="6" t="s">
        <v>77</v>
      </c>
      <c r="B61" s="4">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N3" sqref="N3"/>
    </sheetView>
  </sheetViews>
  <sheetFormatPr defaultRowHeight="15" x14ac:dyDescent="0.25"/>
  <cols>
    <col min="1" max="1" width="16.7109375" bestFit="1" customWidth="1"/>
    <col min="2" max="2" width="14.140625" bestFit="1" customWidth="1"/>
  </cols>
  <sheetData>
    <row r="3" spans="1:2" x14ac:dyDescent="0.25">
      <c r="A3" s="5" t="s">
        <v>73</v>
      </c>
      <c r="B3" t="s">
        <v>79</v>
      </c>
    </row>
    <row r="4" spans="1:2" x14ac:dyDescent="0.25">
      <c r="A4" s="6" t="s">
        <v>74</v>
      </c>
      <c r="B4" s="4">
        <v>108.39999999999998</v>
      </c>
    </row>
    <row r="5" spans="1:2" x14ac:dyDescent="0.25">
      <c r="A5" s="6" t="s">
        <v>75</v>
      </c>
      <c r="B5" s="4">
        <v>14.899999999999999</v>
      </c>
    </row>
    <row r="6" spans="1:2" x14ac:dyDescent="0.25">
      <c r="A6" s="6" t="s">
        <v>76</v>
      </c>
      <c r="B6" s="4">
        <v>98.40000000000002</v>
      </c>
    </row>
    <row r="7" spans="1:2" x14ac:dyDescent="0.25">
      <c r="A7" s="6" t="s">
        <v>77</v>
      </c>
      <c r="B7" s="4">
        <v>221.7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D55F2-2F8D-4A8C-B6E8-FD9553F875AB}">
  <dimension ref="A3:B26"/>
  <sheetViews>
    <sheetView workbookViewId="0">
      <selection activeCell="L6" sqref="L6"/>
    </sheetView>
  </sheetViews>
  <sheetFormatPr defaultRowHeight="15" x14ac:dyDescent="0.25"/>
  <cols>
    <col min="1" max="1" width="13.140625" bestFit="1" customWidth="1"/>
    <col min="2" max="2" width="14.28515625" bestFit="1" customWidth="1"/>
  </cols>
  <sheetData>
    <row r="3" spans="1:2" x14ac:dyDescent="0.25">
      <c r="A3" s="5" t="s">
        <v>73</v>
      </c>
      <c r="B3" t="s">
        <v>78</v>
      </c>
    </row>
    <row r="4" spans="1:2" x14ac:dyDescent="0.25">
      <c r="A4" s="12">
        <v>2</v>
      </c>
      <c r="B4" s="4">
        <v>-1</v>
      </c>
    </row>
    <row r="5" spans="1:2" x14ac:dyDescent="0.25">
      <c r="A5" s="12">
        <v>2.1</v>
      </c>
      <c r="B5" s="4">
        <v>-20</v>
      </c>
    </row>
    <row r="6" spans="1:2" x14ac:dyDescent="0.25">
      <c r="A6" s="12">
        <v>2.2000000000000002</v>
      </c>
      <c r="B6" s="4">
        <v>-12</v>
      </c>
    </row>
    <row r="7" spans="1:2" x14ac:dyDescent="0.25">
      <c r="A7" s="12">
        <v>2.2999999999999998</v>
      </c>
      <c r="B7" s="4">
        <v>-13</v>
      </c>
    </row>
    <row r="8" spans="1:2" x14ac:dyDescent="0.25">
      <c r="A8" s="12">
        <v>2.5</v>
      </c>
      <c r="B8" s="4">
        <v>-6</v>
      </c>
    </row>
    <row r="9" spans="1:2" x14ac:dyDescent="0.25">
      <c r="A9" s="12">
        <v>2.6</v>
      </c>
      <c r="B9" s="4">
        <v>-17</v>
      </c>
    </row>
    <row r="10" spans="1:2" x14ac:dyDescent="0.25">
      <c r="A10" s="12">
        <v>2.7</v>
      </c>
      <c r="B10" s="4">
        <v>-15</v>
      </c>
    </row>
    <row r="11" spans="1:2" x14ac:dyDescent="0.25">
      <c r="A11" s="12">
        <v>2.8</v>
      </c>
      <c r="B11" s="4">
        <v>-69</v>
      </c>
    </row>
    <row r="12" spans="1:2" x14ac:dyDescent="0.25">
      <c r="A12" s="12">
        <v>2.9</v>
      </c>
      <c r="B12" s="4">
        <v>-16</v>
      </c>
    </row>
    <row r="13" spans="1:2" x14ac:dyDescent="0.25">
      <c r="A13" s="12">
        <v>3</v>
      </c>
      <c r="B13" s="4">
        <v>-26</v>
      </c>
    </row>
    <row r="14" spans="1:2" x14ac:dyDescent="0.25">
      <c r="A14" s="12">
        <v>3.3</v>
      </c>
      <c r="B14" s="4">
        <v>-13</v>
      </c>
    </row>
    <row r="15" spans="1:2" x14ac:dyDescent="0.25">
      <c r="A15" s="12">
        <v>3.8</v>
      </c>
      <c r="B15" s="4">
        <v>-30</v>
      </c>
    </row>
    <row r="16" spans="1:2" x14ac:dyDescent="0.25">
      <c r="A16" s="12">
        <v>4</v>
      </c>
      <c r="B16" s="4">
        <v>-24</v>
      </c>
    </row>
    <row r="17" spans="1:2" x14ac:dyDescent="0.25">
      <c r="A17" s="12">
        <v>4.0999999999999996</v>
      </c>
      <c r="B17" s="4">
        <v>-46</v>
      </c>
    </row>
    <row r="18" spans="1:2" x14ac:dyDescent="0.25">
      <c r="A18" s="12">
        <v>4.2</v>
      </c>
      <c r="B18" s="4">
        <v>-9</v>
      </c>
    </row>
    <row r="19" spans="1:2" x14ac:dyDescent="0.25">
      <c r="A19" s="12">
        <v>4.3</v>
      </c>
      <c r="B19" s="4">
        <v>-61</v>
      </c>
    </row>
    <row r="20" spans="1:2" x14ac:dyDescent="0.25">
      <c r="A20" s="12">
        <v>4.4000000000000004</v>
      </c>
      <c r="B20" s="4">
        <v>-14</v>
      </c>
    </row>
    <row r="21" spans="1:2" x14ac:dyDescent="0.25">
      <c r="A21" s="12">
        <v>4.5</v>
      </c>
      <c r="B21" s="4">
        <v>-42</v>
      </c>
    </row>
    <row r="22" spans="1:2" x14ac:dyDescent="0.25">
      <c r="A22" s="12">
        <v>4.5999999999999996</v>
      </c>
      <c r="B22" s="4">
        <v>-177</v>
      </c>
    </row>
    <row r="23" spans="1:2" x14ac:dyDescent="0.25">
      <c r="A23" s="12">
        <v>4.7</v>
      </c>
      <c r="B23" s="4">
        <v>-78</v>
      </c>
    </row>
    <row r="24" spans="1:2" x14ac:dyDescent="0.25">
      <c r="A24" s="12">
        <v>4.8</v>
      </c>
      <c r="B24" s="4">
        <v>-22</v>
      </c>
    </row>
    <row r="25" spans="1:2" x14ac:dyDescent="0.25">
      <c r="A25" s="12">
        <v>5</v>
      </c>
      <c r="B25" s="4">
        <v>-12</v>
      </c>
    </row>
    <row r="26" spans="1:2" x14ac:dyDescent="0.25">
      <c r="A26" s="12" t="s">
        <v>77</v>
      </c>
      <c r="B26" s="4">
        <v>-723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5FD8-302C-456C-9748-0006611EE0A4}">
  <dimension ref="A3:B40"/>
  <sheetViews>
    <sheetView workbookViewId="0">
      <selection activeCell="B10" sqref="B10"/>
    </sheetView>
  </sheetViews>
  <sheetFormatPr defaultRowHeight="15" x14ac:dyDescent="0.25"/>
  <cols>
    <col min="1" max="1" width="13.140625" bestFit="1" customWidth="1"/>
    <col min="2" max="2" width="14.28515625" bestFit="1" customWidth="1"/>
  </cols>
  <sheetData>
    <row r="3" spans="1:2" x14ac:dyDescent="0.25">
      <c r="A3" s="5" t="s">
        <v>73</v>
      </c>
      <c r="B3" t="s">
        <v>78</v>
      </c>
    </row>
    <row r="4" spans="1:2" x14ac:dyDescent="0.25">
      <c r="A4" s="13">
        <v>0.09</v>
      </c>
      <c r="B4" s="4">
        <v>-15</v>
      </c>
    </row>
    <row r="5" spans="1:2" x14ac:dyDescent="0.25">
      <c r="A5" s="13">
        <v>0.13</v>
      </c>
      <c r="B5" s="4">
        <v>-6</v>
      </c>
    </row>
    <row r="6" spans="1:2" x14ac:dyDescent="0.25">
      <c r="A6" s="13">
        <v>0.18</v>
      </c>
      <c r="B6" s="4">
        <v>-12</v>
      </c>
    </row>
    <row r="7" spans="1:2" x14ac:dyDescent="0.25">
      <c r="A7" s="13">
        <v>0.19</v>
      </c>
      <c r="B7" s="4">
        <v>-5</v>
      </c>
    </row>
    <row r="8" spans="1:2" x14ac:dyDescent="0.25">
      <c r="A8" s="13">
        <v>0.2</v>
      </c>
      <c r="B8" s="4">
        <v>-12</v>
      </c>
    </row>
    <row r="9" spans="1:2" x14ac:dyDescent="0.25">
      <c r="A9" s="13">
        <v>0.21</v>
      </c>
      <c r="B9" s="4">
        <v>-1</v>
      </c>
    </row>
    <row r="10" spans="1:2" x14ac:dyDescent="0.25">
      <c r="A10" s="13">
        <v>0.22</v>
      </c>
      <c r="B10" s="4">
        <v>-16</v>
      </c>
    </row>
    <row r="11" spans="1:2" x14ac:dyDescent="0.25">
      <c r="A11" s="13">
        <v>0.23</v>
      </c>
      <c r="B11" s="4">
        <v>-14</v>
      </c>
    </row>
    <row r="12" spans="1:2" x14ac:dyDescent="0.25">
      <c r="A12" s="13">
        <v>0.24</v>
      </c>
      <c r="B12" s="4">
        <v>-55</v>
      </c>
    </row>
    <row r="13" spans="1:2" x14ac:dyDescent="0.25">
      <c r="A13" s="13">
        <v>0.25</v>
      </c>
      <c r="B13" s="4">
        <v>-24</v>
      </c>
    </row>
    <row r="14" spans="1:2" x14ac:dyDescent="0.25">
      <c r="A14" s="13">
        <v>0.26</v>
      </c>
      <c r="B14" s="4">
        <v>-5</v>
      </c>
    </row>
    <row r="15" spans="1:2" x14ac:dyDescent="0.25">
      <c r="A15" s="13">
        <v>0.27</v>
      </c>
      <c r="B15" s="4">
        <v>-52</v>
      </c>
    </row>
    <row r="16" spans="1:2" x14ac:dyDescent="0.25">
      <c r="A16" s="13">
        <v>0.28999999999999998</v>
      </c>
      <c r="B16" s="4">
        <v>-5</v>
      </c>
    </row>
    <row r="17" spans="1:2" x14ac:dyDescent="0.25">
      <c r="A17" s="13">
        <v>0.3</v>
      </c>
      <c r="B17" s="4">
        <v>-20</v>
      </c>
    </row>
    <row r="18" spans="1:2" x14ac:dyDescent="0.25">
      <c r="A18" s="13">
        <v>0.32</v>
      </c>
      <c r="B18" s="4">
        <v>-13</v>
      </c>
    </row>
    <row r="19" spans="1:2" x14ac:dyDescent="0.25">
      <c r="A19" s="13">
        <v>0.33</v>
      </c>
      <c r="B19" s="4">
        <v>-9</v>
      </c>
    </row>
    <row r="20" spans="1:2" x14ac:dyDescent="0.25">
      <c r="A20" s="13">
        <v>0.34</v>
      </c>
      <c r="B20" s="4">
        <v>-51</v>
      </c>
    </row>
    <row r="21" spans="1:2" x14ac:dyDescent="0.25">
      <c r="A21" s="13">
        <v>0.35</v>
      </c>
      <c r="B21" s="4">
        <v>-55</v>
      </c>
    </row>
    <row r="22" spans="1:2" x14ac:dyDescent="0.25">
      <c r="A22" s="13">
        <v>0.37</v>
      </c>
      <c r="B22" s="4">
        <v>-9</v>
      </c>
    </row>
    <row r="23" spans="1:2" x14ac:dyDescent="0.25">
      <c r="A23" s="13">
        <v>0.38</v>
      </c>
      <c r="B23" s="4">
        <v>-4</v>
      </c>
    </row>
    <row r="24" spans="1:2" x14ac:dyDescent="0.25">
      <c r="A24" s="13">
        <v>0.39</v>
      </c>
      <c r="B24" s="4">
        <v>-5</v>
      </c>
    </row>
    <row r="25" spans="1:2" x14ac:dyDescent="0.25">
      <c r="A25" s="13">
        <v>0.4</v>
      </c>
      <c r="B25" s="4">
        <v>-1</v>
      </c>
    </row>
    <row r="26" spans="1:2" x14ac:dyDescent="0.25">
      <c r="A26" s="13">
        <v>0.41</v>
      </c>
      <c r="B26" s="4">
        <v>-36</v>
      </c>
    </row>
    <row r="27" spans="1:2" x14ac:dyDescent="0.25">
      <c r="A27" s="13">
        <v>0.42</v>
      </c>
      <c r="B27" s="4">
        <v>-6</v>
      </c>
    </row>
    <row r="28" spans="1:2" x14ac:dyDescent="0.25">
      <c r="A28" s="13">
        <v>0.43</v>
      </c>
      <c r="B28" s="4">
        <v>-11</v>
      </c>
    </row>
    <row r="29" spans="1:2" x14ac:dyDescent="0.25">
      <c r="A29" s="13">
        <v>0.45</v>
      </c>
      <c r="B29" s="4">
        <v>-28</v>
      </c>
    </row>
    <row r="30" spans="1:2" x14ac:dyDescent="0.25">
      <c r="A30" s="13">
        <v>0.46</v>
      </c>
      <c r="B30" s="4">
        <v>-3</v>
      </c>
    </row>
    <row r="31" spans="1:2" x14ac:dyDescent="0.25">
      <c r="A31" s="13">
        <v>0.47</v>
      </c>
      <c r="B31" s="4">
        <v>-39</v>
      </c>
    </row>
    <row r="32" spans="1:2" x14ac:dyDescent="0.25">
      <c r="A32" s="13">
        <v>0.48</v>
      </c>
      <c r="B32" s="4">
        <v>-9</v>
      </c>
    </row>
    <row r="33" spans="1:2" x14ac:dyDescent="0.25">
      <c r="A33" s="13">
        <v>0.49</v>
      </c>
      <c r="B33" s="4">
        <v>-118</v>
      </c>
    </row>
    <row r="34" spans="1:2" x14ac:dyDescent="0.25">
      <c r="A34" s="13">
        <v>0.5</v>
      </c>
      <c r="B34" s="4">
        <v>-8</v>
      </c>
    </row>
    <row r="35" spans="1:2" x14ac:dyDescent="0.25">
      <c r="A35" s="13">
        <v>0.51</v>
      </c>
      <c r="B35" s="4">
        <v>-2</v>
      </c>
    </row>
    <row r="36" spans="1:2" x14ac:dyDescent="0.25">
      <c r="A36" s="13">
        <v>0.52</v>
      </c>
      <c r="B36" s="4">
        <v>-24</v>
      </c>
    </row>
    <row r="37" spans="1:2" x14ac:dyDescent="0.25">
      <c r="A37" s="13">
        <v>0.53</v>
      </c>
      <c r="B37" s="4">
        <v>-15</v>
      </c>
    </row>
    <row r="38" spans="1:2" x14ac:dyDescent="0.25">
      <c r="A38" s="13">
        <v>0.54</v>
      </c>
      <c r="B38" s="4">
        <v>-17</v>
      </c>
    </row>
    <row r="39" spans="1:2" x14ac:dyDescent="0.25">
      <c r="A39" s="13">
        <v>0.55000000000000004</v>
      </c>
      <c r="B39" s="4">
        <v>-18</v>
      </c>
    </row>
    <row r="40" spans="1:2" x14ac:dyDescent="0.25">
      <c r="A40" s="13" t="s">
        <v>77</v>
      </c>
      <c r="B40" s="4">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8"/>
  <sheetViews>
    <sheetView workbookViewId="0">
      <selection activeCell="C10" sqref="C10"/>
    </sheetView>
  </sheetViews>
  <sheetFormatPr defaultRowHeight="15" x14ac:dyDescent="0.25"/>
  <cols>
    <col min="2" max="3" width="9.140625" style="1"/>
    <col min="4" max="4" width="17.28515625" style="1" bestFit="1" customWidth="1"/>
    <col min="5" max="5" width="9.140625" style="3"/>
    <col min="6" max="6" width="17.28515625" style="3" bestFit="1" customWidth="1"/>
    <col min="7" max="7" width="9.140625" style="1"/>
    <col min="8" max="8" width="9.140625" style="2"/>
    <col min="9" max="9" width="16.28515625" bestFit="1" customWidth="1"/>
  </cols>
  <sheetData>
    <row r="1" spans="1:12" x14ac:dyDescent="0.25">
      <c r="A1" t="s">
        <v>0</v>
      </c>
      <c r="B1" s="1" t="s">
        <v>1</v>
      </c>
      <c r="C1" s="1" t="s">
        <v>2</v>
      </c>
      <c r="D1" s="1" t="s">
        <v>3</v>
      </c>
      <c r="E1" s="3" t="s">
        <v>4</v>
      </c>
      <c r="F1" s="3" t="s">
        <v>65</v>
      </c>
      <c r="G1" s="1" t="s">
        <v>5</v>
      </c>
      <c r="H1" s="2" t="s">
        <v>6</v>
      </c>
      <c r="I1" s="1" t="s">
        <v>64</v>
      </c>
    </row>
    <row r="2" spans="1:12" x14ac:dyDescent="0.25">
      <c r="A2" t="s">
        <v>7</v>
      </c>
      <c r="B2" s="1">
        <v>950</v>
      </c>
      <c r="C2" s="1">
        <v>1525</v>
      </c>
      <c r="D2" s="1">
        <v>575</v>
      </c>
      <c r="E2" s="3">
        <v>0.38</v>
      </c>
      <c r="F2" s="3" t="str">
        <f>IF(E2&lt;20%,"Low Discount",IF(E2&lt;=40%,"Medium Discount","High Discount"))</f>
        <v>Medium Discount</v>
      </c>
      <c r="G2" s="1">
        <v>-2</v>
      </c>
      <c r="H2" s="2">
        <v>4.5</v>
      </c>
      <c r="I2" t="str">
        <f>IF(H2&lt;3,"Poor",IF(H2&lt;4.5,"Averege","Exellent"))</f>
        <v>Exellent</v>
      </c>
    </row>
    <row r="3" spans="1:12" x14ac:dyDescent="0.25">
      <c r="A3" t="s">
        <v>8</v>
      </c>
      <c r="B3" s="1">
        <v>527</v>
      </c>
      <c r="C3" s="1">
        <v>999</v>
      </c>
      <c r="D3" s="1">
        <v>472</v>
      </c>
      <c r="E3" s="3">
        <v>0.47</v>
      </c>
      <c r="F3" s="3" t="str">
        <f t="shared" ref="F3:F58" si="0">IF(E3&lt;20%,"Low Discount",IF(E3&lt;=40%,"Medium Discount","High Discount"))</f>
        <v>High Discount</v>
      </c>
      <c r="G3" s="1">
        <v>-14</v>
      </c>
      <c r="H3" s="2">
        <v>4.0999999999999996</v>
      </c>
      <c r="I3" t="str">
        <f t="shared" ref="I3:I58" si="1">IF(H3&lt;3,"Poor",IF(H3&lt;4.5,"Averege","Exellent"))</f>
        <v>Averege</v>
      </c>
    </row>
    <row r="4" spans="1:12" x14ac:dyDescent="0.25">
      <c r="A4" t="s">
        <v>9</v>
      </c>
      <c r="B4" s="1">
        <v>2199</v>
      </c>
      <c r="C4" s="1">
        <v>2923</v>
      </c>
      <c r="D4" s="1">
        <v>724</v>
      </c>
      <c r="E4" s="3">
        <v>0.25</v>
      </c>
      <c r="F4" s="3" t="str">
        <f t="shared" si="0"/>
        <v>Medium Discount</v>
      </c>
      <c r="G4" s="1">
        <v>-24</v>
      </c>
      <c r="H4" s="2">
        <v>4.5999999999999996</v>
      </c>
      <c r="I4" t="str">
        <f t="shared" si="1"/>
        <v>Exellent</v>
      </c>
    </row>
    <row r="5" spans="1:12" x14ac:dyDescent="0.25">
      <c r="A5" t="s">
        <v>10</v>
      </c>
      <c r="B5" s="1">
        <v>1580</v>
      </c>
      <c r="C5" s="1">
        <v>2499</v>
      </c>
      <c r="D5" s="1">
        <v>919</v>
      </c>
      <c r="E5" s="3">
        <v>0.37</v>
      </c>
      <c r="F5" s="3" t="str">
        <f t="shared" si="0"/>
        <v>Medium Discount</v>
      </c>
      <c r="G5" s="1">
        <v>-7</v>
      </c>
      <c r="H5" s="2">
        <v>4.7</v>
      </c>
      <c r="I5" t="str">
        <f t="shared" si="1"/>
        <v>Exellent</v>
      </c>
    </row>
    <row r="6" spans="1:12" x14ac:dyDescent="0.25">
      <c r="A6" t="s">
        <v>11</v>
      </c>
      <c r="B6" s="1">
        <v>1740</v>
      </c>
      <c r="C6" s="1">
        <v>2356</v>
      </c>
      <c r="D6" s="1">
        <v>616</v>
      </c>
      <c r="E6" s="3">
        <v>0.26</v>
      </c>
      <c r="F6" s="3" t="str">
        <f t="shared" si="0"/>
        <v>Medium Discount</v>
      </c>
      <c r="G6" s="1">
        <v>-5</v>
      </c>
      <c r="H6" s="2">
        <v>4.8</v>
      </c>
      <c r="I6" t="str">
        <f t="shared" si="1"/>
        <v>Exellent</v>
      </c>
    </row>
    <row r="7" spans="1:12" x14ac:dyDescent="0.25">
      <c r="A7" t="s">
        <v>12</v>
      </c>
      <c r="B7" s="1">
        <v>2999</v>
      </c>
      <c r="C7" s="1">
        <v>3290</v>
      </c>
      <c r="D7" s="1">
        <v>291</v>
      </c>
      <c r="E7" s="3">
        <v>0.09</v>
      </c>
      <c r="F7" s="3" t="str">
        <f t="shared" si="0"/>
        <v>Low Discount</v>
      </c>
      <c r="G7" s="1">
        <v>-15</v>
      </c>
      <c r="H7" s="2">
        <v>4</v>
      </c>
      <c r="I7" t="str">
        <f t="shared" si="1"/>
        <v>Averege</v>
      </c>
    </row>
    <row r="8" spans="1:12" x14ac:dyDescent="0.25">
      <c r="A8" t="s">
        <v>13</v>
      </c>
      <c r="B8" s="1">
        <v>2319</v>
      </c>
      <c r="C8" s="1">
        <v>3032</v>
      </c>
      <c r="D8" s="1">
        <v>713</v>
      </c>
      <c r="E8" s="3">
        <v>0.24</v>
      </c>
      <c r="F8" s="3" t="str">
        <f t="shared" si="0"/>
        <v>Medium Discount</v>
      </c>
      <c r="G8" s="1">
        <v>-55</v>
      </c>
      <c r="H8" s="2">
        <v>4.5999999999999996</v>
      </c>
      <c r="I8" t="str">
        <f t="shared" si="1"/>
        <v>Exellent</v>
      </c>
    </row>
    <row r="9" spans="1:12" x14ac:dyDescent="0.25">
      <c r="A9" t="s">
        <v>14</v>
      </c>
      <c r="B9" s="1">
        <v>988</v>
      </c>
      <c r="C9" s="1">
        <v>1580</v>
      </c>
      <c r="D9" s="1">
        <v>592</v>
      </c>
      <c r="E9" s="3">
        <v>0.37</v>
      </c>
      <c r="F9" s="3" t="str">
        <f t="shared" si="0"/>
        <v>Medium Discount</v>
      </c>
      <c r="G9" s="1">
        <v>-2</v>
      </c>
      <c r="H9" s="2">
        <v>4</v>
      </c>
      <c r="I9" t="str">
        <f t="shared" si="1"/>
        <v>Averege</v>
      </c>
    </row>
    <row r="10" spans="1:12" x14ac:dyDescent="0.25">
      <c r="A10" t="s">
        <v>15</v>
      </c>
      <c r="B10" s="1">
        <v>1274</v>
      </c>
      <c r="C10" s="1">
        <v>2800</v>
      </c>
      <c r="D10" s="1">
        <v>1526</v>
      </c>
      <c r="E10" s="3">
        <v>0.55000000000000004</v>
      </c>
      <c r="F10" s="3" t="str">
        <f t="shared" si="0"/>
        <v>High Discount</v>
      </c>
      <c r="G10" s="1">
        <v>-5</v>
      </c>
      <c r="H10" s="2">
        <v>4.8</v>
      </c>
      <c r="I10" t="str">
        <f t="shared" si="1"/>
        <v>Exellent</v>
      </c>
    </row>
    <row r="11" spans="1:12" x14ac:dyDescent="0.25">
      <c r="A11" t="s">
        <v>16</v>
      </c>
      <c r="B11" s="1">
        <v>1600</v>
      </c>
      <c r="C11" s="1">
        <v>2929</v>
      </c>
      <c r="D11" s="1">
        <v>1329</v>
      </c>
      <c r="E11" s="3">
        <v>0.45</v>
      </c>
      <c r="F11" s="3" t="str">
        <f t="shared" si="0"/>
        <v>High Discount</v>
      </c>
      <c r="G11" s="1">
        <v>-5</v>
      </c>
      <c r="H11" s="2">
        <v>3.8</v>
      </c>
      <c r="I11" t="str">
        <f t="shared" si="1"/>
        <v>Averege</v>
      </c>
    </row>
    <row r="12" spans="1:12" x14ac:dyDescent="0.25">
      <c r="A12" t="s">
        <v>17</v>
      </c>
      <c r="B12" s="1">
        <v>799</v>
      </c>
      <c r="C12" s="1">
        <v>999</v>
      </c>
      <c r="D12" s="1">
        <v>200</v>
      </c>
      <c r="E12" s="3">
        <v>0.2</v>
      </c>
      <c r="F12" s="3" t="str">
        <f t="shared" si="0"/>
        <v>Medium Discount</v>
      </c>
      <c r="G12" s="1">
        <v>-12</v>
      </c>
      <c r="H12" s="2">
        <v>4.0999999999999996</v>
      </c>
      <c r="I12" t="str">
        <f t="shared" si="1"/>
        <v>Averege</v>
      </c>
    </row>
    <row r="13" spans="1:12" x14ac:dyDescent="0.25">
      <c r="A13" t="s">
        <v>18</v>
      </c>
      <c r="B13" s="1">
        <v>990</v>
      </c>
      <c r="C13" s="1">
        <v>1500</v>
      </c>
      <c r="D13" s="1">
        <v>510</v>
      </c>
      <c r="E13" s="3">
        <v>0.34</v>
      </c>
      <c r="F13" s="3" t="str">
        <f t="shared" si="0"/>
        <v>Medium Discount</v>
      </c>
      <c r="G13" s="1">
        <v>-39</v>
      </c>
      <c r="H13" s="2">
        <v>4.7</v>
      </c>
      <c r="I13" t="str">
        <f t="shared" si="1"/>
        <v>Exellent</v>
      </c>
    </row>
    <row r="14" spans="1:12" x14ac:dyDescent="0.25">
      <c r="A14" t="s">
        <v>19</v>
      </c>
      <c r="B14" s="1">
        <v>552</v>
      </c>
      <c r="C14" s="1">
        <v>1035</v>
      </c>
      <c r="D14" s="1">
        <v>483</v>
      </c>
      <c r="E14" s="3">
        <v>0.47</v>
      </c>
      <c r="F14" s="3" t="str">
        <f t="shared" si="0"/>
        <v>High Discount</v>
      </c>
      <c r="G14" s="1">
        <v>-12</v>
      </c>
      <c r="H14" s="2">
        <v>4.8</v>
      </c>
      <c r="I14" t="str">
        <f t="shared" si="1"/>
        <v>Exellent</v>
      </c>
      <c r="J14" t="s">
        <v>66</v>
      </c>
      <c r="L14" s="1">
        <f>AVERAGE(B:B)</f>
        <v>1303.3508771929824</v>
      </c>
    </row>
    <row r="15" spans="1:12" x14ac:dyDescent="0.25">
      <c r="A15" t="s">
        <v>20</v>
      </c>
      <c r="B15" s="1">
        <v>501</v>
      </c>
      <c r="C15" s="1">
        <v>860</v>
      </c>
      <c r="D15" s="1">
        <v>359</v>
      </c>
      <c r="E15" s="3">
        <v>0.42</v>
      </c>
      <c r="F15" s="3" t="str">
        <f t="shared" si="0"/>
        <v>High Discount</v>
      </c>
      <c r="G15" s="1">
        <v>-6</v>
      </c>
      <c r="H15" s="2">
        <v>4.5</v>
      </c>
      <c r="I15" t="str">
        <f t="shared" si="1"/>
        <v>Exellent</v>
      </c>
      <c r="J15" t="s">
        <v>67</v>
      </c>
      <c r="L15" s="1">
        <f>AVERAGE(C:C)</f>
        <v>2072.0526315789475</v>
      </c>
    </row>
    <row r="16" spans="1:12" x14ac:dyDescent="0.25">
      <c r="A16" t="s">
        <v>21</v>
      </c>
      <c r="B16" s="1">
        <v>1680</v>
      </c>
      <c r="C16" s="1">
        <v>2499</v>
      </c>
      <c r="D16" s="1">
        <v>819</v>
      </c>
      <c r="E16" s="3">
        <v>0.33</v>
      </c>
      <c r="F16" s="3" t="str">
        <f t="shared" si="0"/>
        <v>Medium Discount</v>
      </c>
      <c r="G16" s="1">
        <v>-9</v>
      </c>
      <c r="H16" s="2">
        <v>4.2</v>
      </c>
      <c r="I16" t="str">
        <f t="shared" si="1"/>
        <v>Averege</v>
      </c>
      <c r="J16" t="s">
        <v>68</v>
      </c>
      <c r="L16" s="3">
        <f>AVERAGE(E:E)</f>
        <v>0.38964912280701752</v>
      </c>
    </row>
    <row r="17" spans="1:12" x14ac:dyDescent="0.25">
      <c r="A17" t="s">
        <v>22</v>
      </c>
      <c r="B17" s="1">
        <v>332</v>
      </c>
      <c r="C17" s="1">
        <v>684</v>
      </c>
      <c r="D17" s="1">
        <v>352</v>
      </c>
      <c r="E17" s="3">
        <v>0.51</v>
      </c>
      <c r="F17" s="3" t="str">
        <f t="shared" si="0"/>
        <v>High Discount</v>
      </c>
      <c r="G17" s="1">
        <v>-2</v>
      </c>
      <c r="H17" s="2">
        <v>5</v>
      </c>
      <c r="I17" t="str">
        <f t="shared" si="1"/>
        <v>Exellent</v>
      </c>
      <c r="J17" t="s">
        <v>69</v>
      </c>
      <c r="L17" s="2">
        <f>AVERAGE(H:H)</f>
        <v>3.8894736842105258</v>
      </c>
    </row>
    <row r="18" spans="1:12" x14ac:dyDescent="0.25">
      <c r="A18" t="s">
        <v>23</v>
      </c>
      <c r="B18" s="1">
        <v>195</v>
      </c>
      <c r="C18" s="1">
        <v>360</v>
      </c>
      <c r="D18" s="1">
        <v>165</v>
      </c>
      <c r="E18" s="3">
        <v>0.46</v>
      </c>
      <c r="F18" s="3" t="str">
        <f t="shared" si="0"/>
        <v>High Discount</v>
      </c>
      <c r="G18" s="1">
        <v>-2</v>
      </c>
      <c r="H18" s="2">
        <v>5</v>
      </c>
      <c r="I18" t="str">
        <f t="shared" si="1"/>
        <v>Exellent</v>
      </c>
    </row>
    <row r="19" spans="1:12" x14ac:dyDescent="0.25">
      <c r="A19" t="s">
        <v>24</v>
      </c>
      <c r="B19" s="1">
        <v>2025</v>
      </c>
      <c r="C19" s="1">
        <v>3971</v>
      </c>
      <c r="D19" s="1">
        <v>1946</v>
      </c>
      <c r="E19" s="3">
        <v>0.49</v>
      </c>
      <c r="F19" s="3" t="str">
        <f t="shared" si="0"/>
        <v>High Discount</v>
      </c>
      <c r="G19" s="1">
        <v>-3</v>
      </c>
      <c r="H19" s="2">
        <v>5</v>
      </c>
      <c r="I19" t="str">
        <f t="shared" si="1"/>
        <v>Exellent</v>
      </c>
      <c r="J19" t="s">
        <v>89</v>
      </c>
      <c r="L19" s="3">
        <f>SUM(E:E)</f>
        <v>22.209999999999997</v>
      </c>
    </row>
    <row r="20" spans="1:12" x14ac:dyDescent="0.25">
      <c r="A20" t="s">
        <v>25</v>
      </c>
      <c r="B20" s="1">
        <v>2999</v>
      </c>
      <c r="C20" s="1">
        <v>3699</v>
      </c>
      <c r="D20" s="1">
        <v>700</v>
      </c>
      <c r="E20" s="3">
        <v>0.19</v>
      </c>
      <c r="F20" s="3" t="str">
        <f t="shared" si="0"/>
        <v>Low Discount</v>
      </c>
      <c r="G20" s="1">
        <v>-5</v>
      </c>
      <c r="H20" s="2">
        <v>4.5999999999999996</v>
      </c>
      <c r="I20" t="str">
        <f t="shared" si="1"/>
        <v>Exellent</v>
      </c>
      <c r="J20" t="s">
        <v>90</v>
      </c>
      <c r="L20" s="2">
        <f>SUM(H:H)</f>
        <v>221.69999999999996</v>
      </c>
    </row>
    <row r="21" spans="1:12" x14ac:dyDescent="0.25">
      <c r="A21" t="s">
        <v>26</v>
      </c>
      <c r="B21" s="1">
        <v>998</v>
      </c>
      <c r="C21" s="1">
        <v>1966</v>
      </c>
      <c r="D21" s="1">
        <v>968</v>
      </c>
      <c r="E21" s="3">
        <v>0.49</v>
      </c>
      <c r="F21" s="3" t="str">
        <f t="shared" si="0"/>
        <v>High Discount</v>
      </c>
      <c r="G21" s="1">
        <v>-44</v>
      </c>
      <c r="H21" s="2">
        <v>4.5999999999999996</v>
      </c>
      <c r="I21" t="str">
        <f t="shared" si="1"/>
        <v>Exellent</v>
      </c>
      <c r="J21" t="s">
        <v>91</v>
      </c>
      <c r="L21" s="1">
        <f>SUM(G:G)</f>
        <v>-723</v>
      </c>
    </row>
    <row r="22" spans="1:12" x14ac:dyDescent="0.25">
      <c r="A22" t="s">
        <v>27</v>
      </c>
      <c r="B22" s="1">
        <v>38</v>
      </c>
      <c r="C22" s="1">
        <v>80</v>
      </c>
      <c r="D22" s="1">
        <v>42</v>
      </c>
      <c r="E22" s="3">
        <v>0.53</v>
      </c>
      <c r="F22" s="3" t="str">
        <f t="shared" si="0"/>
        <v>High Discount</v>
      </c>
      <c r="G22" s="1">
        <v>-13</v>
      </c>
      <c r="H22" s="2">
        <v>3.3</v>
      </c>
      <c r="I22" t="str">
        <f t="shared" si="1"/>
        <v>Averege</v>
      </c>
      <c r="J22" t="s">
        <v>92</v>
      </c>
      <c r="L22" s="1">
        <f>SUM(B:B)</f>
        <v>74291</v>
      </c>
    </row>
    <row r="23" spans="1:12" x14ac:dyDescent="0.25">
      <c r="A23" t="s">
        <v>28</v>
      </c>
      <c r="B23" s="1">
        <v>880</v>
      </c>
      <c r="C23" s="1">
        <v>1350</v>
      </c>
      <c r="D23" s="1">
        <v>470</v>
      </c>
      <c r="E23" s="3">
        <v>0.35</v>
      </c>
      <c r="F23" s="3" t="str">
        <f t="shared" si="0"/>
        <v>Medium Discount</v>
      </c>
      <c r="G23" s="1">
        <v>-6</v>
      </c>
      <c r="H23" s="2">
        <v>4</v>
      </c>
      <c r="I23" t="str">
        <f t="shared" si="1"/>
        <v>Averege</v>
      </c>
    </row>
    <row r="24" spans="1:12" x14ac:dyDescent="0.25">
      <c r="A24" t="s">
        <v>29</v>
      </c>
      <c r="B24" s="1">
        <v>1650</v>
      </c>
      <c r="C24" s="1">
        <v>2150</v>
      </c>
      <c r="D24" s="1">
        <v>500</v>
      </c>
      <c r="E24" s="3">
        <v>0.23</v>
      </c>
      <c r="F24" s="3" t="str">
        <f t="shared" si="0"/>
        <v>Medium Discount</v>
      </c>
      <c r="G24" s="1">
        <v>-14</v>
      </c>
      <c r="H24" s="2">
        <v>4.4000000000000004</v>
      </c>
      <c r="I24" t="str">
        <f t="shared" si="1"/>
        <v>Averege</v>
      </c>
    </row>
    <row r="25" spans="1:12" x14ac:dyDescent="0.25">
      <c r="A25" t="s">
        <v>30</v>
      </c>
      <c r="B25" s="1">
        <v>2048</v>
      </c>
      <c r="C25" s="1">
        <v>4500</v>
      </c>
      <c r="D25" s="1">
        <v>2452</v>
      </c>
      <c r="E25" s="3">
        <v>0.54</v>
      </c>
      <c r="F25" s="3" t="str">
        <f t="shared" si="0"/>
        <v>High Discount</v>
      </c>
      <c r="G25" s="1">
        <v>-7</v>
      </c>
      <c r="H25" s="2">
        <v>4.3</v>
      </c>
      <c r="I25" t="str">
        <f t="shared" si="1"/>
        <v>Averege</v>
      </c>
    </row>
    <row r="26" spans="1:12" x14ac:dyDescent="0.25">
      <c r="A26" t="s">
        <v>31</v>
      </c>
      <c r="B26" s="1">
        <v>420</v>
      </c>
      <c r="C26" s="1">
        <v>647</v>
      </c>
      <c r="D26" s="1">
        <v>227</v>
      </c>
      <c r="E26" s="3">
        <v>0.35</v>
      </c>
      <c r="F26" s="3" t="str">
        <f t="shared" si="0"/>
        <v>Medium Discount</v>
      </c>
      <c r="G26" s="1">
        <v>-49</v>
      </c>
      <c r="H26" s="2">
        <v>4.5999999999999996</v>
      </c>
      <c r="I26" t="str">
        <f t="shared" si="1"/>
        <v>Exellent</v>
      </c>
    </row>
    <row r="27" spans="1:12" x14ac:dyDescent="0.25">
      <c r="A27" t="s">
        <v>32</v>
      </c>
      <c r="B27" s="1">
        <v>2880</v>
      </c>
      <c r="C27" s="1">
        <v>3520</v>
      </c>
      <c r="D27" s="1">
        <v>640</v>
      </c>
      <c r="E27" s="3">
        <v>0.18</v>
      </c>
      <c r="F27" s="3" t="str">
        <f t="shared" si="0"/>
        <v>Low Discount</v>
      </c>
      <c r="G27" s="1">
        <v>-12</v>
      </c>
      <c r="H27" s="2">
        <v>3.8</v>
      </c>
      <c r="I27" t="str">
        <f t="shared" si="1"/>
        <v>Averege</v>
      </c>
    </row>
    <row r="28" spans="1:12" x14ac:dyDescent="0.25">
      <c r="A28" t="s">
        <v>33</v>
      </c>
      <c r="B28" s="1">
        <v>1350</v>
      </c>
      <c r="C28" s="1">
        <v>1990</v>
      </c>
      <c r="D28" s="1">
        <v>640</v>
      </c>
      <c r="E28" s="3">
        <v>0.32</v>
      </c>
      <c r="F28" s="3" t="str">
        <f t="shared" si="0"/>
        <v>Medium Discount</v>
      </c>
      <c r="G28" s="1">
        <v>-13</v>
      </c>
      <c r="H28" s="2">
        <v>3.8</v>
      </c>
      <c r="I28" t="str">
        <f t="shared" si="1"/>
        <v>Averege</v>
      </c>
    </row>
    <row r="29" spans="1:12" x14ac:dyDescent="0.25">
      <c r="A29" t="s">
        <v>34</v>
      </c>
      <c r="B29" s="1">
        <v>1758</v>
      </c>
      <c r="C29" s="1">
        <v>2499</v>
      </c>
      <c r="D29" s="1">
        <v>741</v>
      </c>
      <c r="E29" s="3">
        <v>0.3</v>
      </c>
      <c r="F29" s="3" t="str">
        <f t="shared" si="0"/>
        <v>Medium Discount</v>
      </c>
      <c r="G29" s="1">
        <v>-20</v>
      </c>
      <c r="H29" s="2">
        <v>4.0999999999999996</v>
      </c>
      <c r="I29" t="str">
        <f t="shared" si="1"/>
        <v>Averege</v>
      </c>
    </row>
    <row r="30" spans="1:12" x14ac:dyDescent="0.25">
      <c r="A30" t="s">
        <v>35</v>
      </c>
      <c r="B30" s="1">
        <v>185</v>
      </c>
      <c r="C30" s="1">
        <v>382</v>
      </c>
      <c r="D30" s="1">
        <v>197</v>
      </c>
      <c r="E30" s="3">
        <v>0.52</v>
      </c>
      <c r="F30" s="3" t="str">
        <f t="shared" si="0"/>
        <v>High Discount</v>
      </c>
      <c r="G30" s="1">
        <v>-9</v>
      </c>
      <c r="H30" s="2">
        <v>4.3</v>
      </c>
      <c r="I30" t="str">
        <f t="shared" si="1"/>
        <v>Averege</v>
      </c>
    </row>
    <row r="31" spans="1:12" x14ac:dyDescent="0.25">
      <c r="A31" t="s">
        <v>36</v>
      </c>
      <c r="B31" s="1">
        <v>980</v>
      </c>
      <c r="C31" s="1">
        <v>1490</v>
      </c>
      <c r="D31" s="1">
        <v>510</v>
      </c>
      <c r="E31" s="3">
        <v>0.34</v>
      </c>
      <c r="F31" s="3" t="str">
        <f t="shared" si="0"/>
        <v>Medium Discount</v>
      </c>
      <c r="G31" s="1">
        <v>-12</v>
      </c>
      <c r="H31" s="2">
        <v>4.7</v>
      </c>
      <c r="I31" t="str">
        <f t="shared" si="1"/>
        <v>Exellent</v>
      </c>
    </row>
    <row r="32" spans="1:12" x14ac:dyDescent="0.25">
      <c r="A32" t="s">
        <v>37</v>
      </c>
      <c r="B32" s="1">
        <v>1820</v>
      </c>
      <c r="C32" s="1">
        <v>3490</v>
      </c>
      <c r="D32" s="1">
        <v>1670</v>
      </c>
      <c r="E32" s="3">
        <v>0.48</v>
      </c>
      <c r="F32" s="3" t="str">
        <f t="shared" si="0"/>
        <v>High Discount</v>
      </c>
      <c r="G32" s="1">
        <v>-9</v>
      </c>
      <c r="H32" s="2">
        <v>4.3</v>
      </c>
      <c r="I32" t="str">
        <f t="shared" si="1"/>
        <v>Averege</v>
      </c>
    </row>
    <row r="33" spans="1:9" x14ac:dyDescent="0.25">
      <c r="A33" t="s">
        <v>38</v>
      </c>
      <c r="B33" s="1">
        <v>1940</v>
      </c>
      <c r="C33" s="1">
        <v>2650</v>
      </c>
      <c r="D33" s="1">
        <v>710</v>
      </c>
      <c r="E33" s="3">
        <v>0.27</v>
      </c>
      <c r="F33" s="3" t="str">
        <f t="shared" si="0"/>
        <v>Medium Discount</v>
      </c>
      <c r="G33" s="1">
        <v>-20</v>
      </c>
      <c r="H33" s="2">
        <v>4.7</v>
      </c>
      <c r="I33" t="str">
        <f t="shared" si="1"/>
        <v>Exellent</v>
      </c>
    </row>
    <row r="34" spans="1:9" x14ac:dyDescent="0.25">
      <c r="A34" t="s">
        <v>39</v>
      </c>
      <c r="B34" s="1">
        <v>1980</v>
      </c>
      <c r="C34" s="1">
        <v>2699</v>
      </c>
      <c r="D34" s="1">
        <v>719</v>
      </c>
      <c r="E34" s="3">
        <v>0.27</v>
      </c>
      <c r="F34" s="3" t="str">
        <f t="shared" si="0"/>
        <v>Medium Discount</v>
      </c>
      <c r="G34" s="1">
        <v>-32</v>
      </c>
      <c r="H34" s="2">
        <v>4.5</v>
      </c>
      <c r="I34" t="str">
        <f t="shared" si="1"/>
        <v>Exellent</v>
      </c>
    </row>
    <row r="35" spans="1:9" x14ac:dyDescent="0.25">
      <c r="A35" t="s">
        <v>40</v>
      </c>
      <c r="B35" s="1">
        <v>1620</v>
      </c>
      <c r="C35" s="1">
        <v>2690</v>
      </c>
      <c r="D35" s="1">
        <v>1070</v>
      </c>
      <c r="E35" s="3">
        <v>0.4</v>
      </c>
      <c r="F35" s="3" t="str">
        <f t="shared" si="0"/>
        <v>Medium Discount</v>
      </c>
      <c r="G35" s="1">
        <v>-1</v>
      </c>
      <c r="H35" s="2">
        <v>5</v>
      </c>
      <c r="I35" t="str">
        <f t="shared" si="1"/>
        <v>Exellent</v>
      </c>
    </row>
    <row r="36" spans="1:9" x14ac:dyDescent="0.25">
      <c r="A36" t="s">
        <v>41</v>
      </c>
      <c r="B36" s="1">
        <v>171</v>
      </c>
      <c r="C36" s="1">
        <v>360</v>
      </c>
      <c r="D36" s="1">
        <v>189</v>
      </c>
      <c r="E36" s="3">
        <v>0.53</v>
      </c>
      <c r="F36" s="3" t="str">
        <f t="shared" si="0"/>
        <v>High Discount</v>
      </c>
      <c r="G36" s="1">
        <v>-2</v>
      </c>
      <c r="H36" s="2">
        <v>5</v>
      </c>
      <c r="I36" t="str">
        <f t="shared" si="1"/>
        <v>Exellent</v>
      </c>
    </row>
    <row r="37" spans="1:9" x14ac:dyDescent="0.25">
      <c r="A37" t="s">
        <v>42</v>
      </c>
      <c r="B37" s="1">
        <v>389</v>
      </c>
      <c r="C37" s="1">
        <v>656</v>
      </c>
      <c r="D37" s="1">
        <v>267</v>
      </c>
      <c r="E37" s="3">
        <v>0.41</v>
      </c>
      <c r="F37" s="3" t="str">
        <f t="shared" si="0"/>
        <v>High Discount</v>
      </c>
      <c r="G37" s="1">
        <v>-36</v>
      </c>
      <c r="H37" s="2">
        <v>4.3</v>
      </c>
      <c r="I37" t="str">
        <f t="shared" si="1"/>
        <v>Averege</v>
      </c>
    </row>
    <row r="38" spans="1:9" x14ac:dyDescent="0.25">
      <c r="A38" t="s">
        <v>43</v>
      </c>
      <c r="B38" s="1">
        <v>1800</v>
      </c>
      <c r="C38" s="1">
        <v>3700</v>
      </c>
      <c r="D38" s="1">
        <v>1900</v>
      </c>
      <c r="E38" s="3">
        <v>0.38</v>
      </c>
      <c r="F38" s="3" t="str">
        <f t="shared" si="0"/>
        <v>Medium Discount</v>
      </c>
      <c r="G38" s="1">
        <v>-2</v>
      </c>
      <c r="H38" s="2">
        <v>4.5</v>
      </c>
      <c r="I38" t="str">
        <f t="shared" si="1"/>
        <v>Exellent</v>
      </c>
    </row>
    <row r="39" spans="1:9" x14ac:dyDescent="0.25">
      <c r="A39" t="s">
        <v>44</v>
      </c>
      <c r="B39" s="1">
        <v>2170</v>
      </c>
      <c r="C39" s="1">
        <v>2500</v>
      </c>
      <c r="D39" s="1">
        <v>330</v>
      </c>
      <c r="E39" s="3">
        <v>0.13</v>
      </c>
      <c r="F39" s="3" t="str">
        <f t="shared" si="0"/>
        <v>Low Discount</v>
      </c>
      <c r="G39" s="1">
        <v>-6</v>
      </c>
      <c r="H39" s="2">
        <v>2.5</v>
      </c>
      <c r="I39" t="str">
        <f t="shared" si="1"/>
        <v>Poor</v>
      </c>
    </row>
    <row r="40" spans="1:9" x14ac:dyDescent="0.25">
      <c r="A40" t="s">
        <v>45</v>
      </c>
      <c r="B40" s="1">
        <v>458</v>
      </c>
      <c r="C40" s="1">
        <v>986</v>
      </c>
      <c r="D40" s="1">
        <v>528</v>
      </c>
      <c r="E40" s="3">
        <v>0.54</v>
      </c>
      <c r="F40" s="3" t="str">
        <f t="shared" si="0"/>
        <v>High Discount</v>
      </c>
      <c r="G40" s="1">
        <v>-10</v>
      </c>
      <c r="H40" s="2">
        <v>3</v>
      </c>
      <c r="I40" t="str">
        <f t="shared" si="1"/>
        <v>Averege</v>
      </c>
    </row>
    <row r="41" spans="1:9" x14ac:dyDescent="0.25">
      <c r="A41" t="s">
        <v>46</v>
      </c>
      <c r="B41" s="1">
        <v>2115</v>
      </c>
      <c r="C41" s="1">
        <v>4700</v>
      </c>
      <c r="D41" s="1">
        <v>2585</v>
      </c>
      <c r="E41" s="3">
        <v>0.55000000000000004</v>
      </c>
      <c r="F41" s="3" t="str">
        <f t="shared" si="0"/>
        <v>High Discount</v>
      </c>
      <c r="G41" s="1">
        <v>-13</v>
      </c>
      <c r="H41" s="2">
        <v>2.1</v>
      </c>
      <c r="I41" t="str">
        <f t="shared" si="1"/>
        <v>Poor</v>
      </c>
    </row>
    <row r="42" spans="1:9" x14ac:dyDescent="0.25">
      <c r="A42" t="s">
        <v>47</v>
      </c>
      <c r="B42" s="1">
        <v>445</v>
      </c>
      <c r="C42" s="1">
        <v>873</v>
      </c>
      <c r="D42" s="1">
        <v>428</v>
      </c>
      <c r="E42" s="3">
        <v>0.49</v>
      </c>
      <c r="F42" s="3" t="str">
        <f t="shared" si="0"/>
        <v>High Discount</v>
      </c>
      <c r="G42" s="1">
        <v>-69</v>
      </c>
      <c r="H42" s="2">
        <v>2.8</v>
      </c>
      <c r="I42" t="str">
        <f t="shared" si="1"/>
        <v>Poor</v>
      </c>
    </row>
    <row r="43" spans="1:9" x14ac:dyDescent="0.25">
      <c r="A43" t="s">
        <v>48</v>
      </c>
      <c r="B43" s="1">
        <v>325</v>
      </c>
      <c r="C43" s="1">
        <v>680</v>
      </c>
      <c r="D43" s="1">
        <v>355</v>
      </c>
      <c r="E43" s="3">
        <v>0.52</v>
      </c>
      <c r="F43" s="3" t="str">
        <f t="shared" si="0"/>
        <v>High Discount</v>
      </c>
      <c r="G43" s="1">
        <v>-15</v>
      </c>
      <c r="H43" s="2">
        <v>2.7</v>
      </c>
      <c r="I43" t="str">
        <f t="shared" si="1"/>
        <v>Poor</v>
      </c>
    </row>
    <row r="44" spans="1:9" x14ac:dyDescent="0.25">
      <c r="A44" t="s">
        <v>49</v>
      </c>
      <c r="B44" s="1">
        <v>1220</v>
      </c>
      <c r="C44" s="1">
        <v>1555</v>
      </c>
      <c r="D44" s="1">
        <v>335</v>
      </c>
      <c r="E44" s="3">
        <v>0.22</v>
      </c>
      <c r="F44" s="3" t="str">
        <f t="shared" si="0"/>
        <v>Medium Discount</v>
      </c>
      <c r="G44" s="1">
        <v>-16</v>
      </c>
      <c r="H44" s="2">
        <v>2.9</v>
      </c>
      <c r="I44" t="str">
        <f t="shared" si="1"/>
        <v>Poor</v>
      </c>
    </row>
    <row r="45" spans="1:9" x14ac:dyDescent="0.25">
      <c r="A45" t="s">
        <v>50</v>
      </c>
      <c r="B45" s="1">
        <v>990</v>
      </c>
      <c r="C45" s="1">
        <v>1814</v>
      </c>
      <c r="D45" s="1">
        <v>824</v>
      </c>
      <c r="E45" s="3">
        <v>0.45</v>
      </c>
      <c r="F45" s="3" t="str">
        <f t="shared" si="0"/>
        <v>High Discount</v>
      </c>
      <c r="G45" s="1">
        <v>-6</v>
      </c>
      <c r="H45" s="2">
        <v>2.2000000000000002</v>
      </c>
      <c r="I45" t="str">
        <f t="shared" si="1"/>
        <v>Poor</v>
      </c>
    </row>
    <row r="46" spans="1:9" x14ac:dyDescent="0.25">
      <c r="A46" t="s">
        <v>51</v>
      </c>
      <c r="B46" s="1">
        <v>1000</v>
      </c>
      <c r="C46" s="1">
        <v>2000</v>
      </c>
      <c r="D46" s="1">
        <v>1000</v>
      </c>
      <c r="E46" s="3">
        <v>0.5</v>
      </c>
      <c r="F46" s="3" t="str">
        <f t="shared" si="0"/>
        <v>High Discount</v>
      </c>
      <c r="G46" s="1">
        <v>-7</v>
      </c>
      <c r="H46" s="2">
        <v>2.2999999999999998</v>
      </c>
      <c r="I46" t="str">
        <f t="shared" si="1"/>
        <v>Poor</v>
      </c>
    </row>
    <row r="47" spans="1:9" x14ac:dyDescent="0.25">
      <c r="A47" t="s">
        <v>52</v>
      </c>
      <c r="B47" s="1">
        <v>3750</v>
      </c>
      <c r="C47" s="1">
        <v>6143</v>
      </c>
      <c r="D47" s="1">
        <v>2393</v>
      </c>
      <c r="E47" s="3">
        <v>0.39</v>
      </c>
      <c r="F47" s="3" t="str">
        <f t="shared" si="0"/>
        <v>Medium Discount</v>
      </c>
      <c r="G47" s="1">
        <v>-5</v>
      </c>
      <c r="H47" s="2">
        <v>3</v>
      </c>
      <c r="I47" t="str">
        <f t="shared" si="1"/>
        <v>Averege</v>
      </c>
    </row>
    <row r="48" spans="1:9" x14ac:dyDescent="0.25">
      <c r="A48" t="s">
        <v>53</v>
      </c>
      <c r="B48" s="1">
        <v>382</v>
      </c>
      <c r="C48" s="1">
        <v>700</v>
      </c>
      <c r="D48" s="1">
        <v>318</v>
      </c>
      <c r="E48" s="3">
        <v>0.45</v>
      </c>
      <c r="F48" s="3" t="str">
        <f t="shared" si="0"/>
        <v>High Discount</v>
      </c>
      <c r="G48" s="1">
        <v>-17</v>
      </c>
      <c r="H48" s="2">
        <v>2.6</v>
      </c>
      <c r="I48" t="str">
        <f t="shared" si="1"/>
        <v>Poor</v>
      </c>
    </row>
    <row r="49" spans="1:9" x14ac:dyDescent="0.25">
      <c r="A49" t="s">
        <v>54</v>
      </c>
      <c r="B49" s="1">
        <v>2300</v>
      </c>
      <c r="C49" s="1">
        <v>3240</v>
      </c>
      <c r="D49" s="1">
        <v>940</v>
      </c>
      <c r="E49" s="3">
        <v>0.28999999999999998</v>
      </c>
      <c r="F49" s="3" t="str">
        <f t="shared" si="0"/>
        <v>Medium Discount</v>
      </c>
      <c r="G49" s="1">
        <v>-5</v>
      </c>
      <c r="H49" s="2">
        <v>3</v>
      </c>
      <c r="I49" t="str">
        <f t="shared" si="1"/>
        <v>Averege</v>
      </c>
    </row>
    <row r="50" spans="1:9" x14ac:dyDescent="0.25">
      <c r="A50" t="s">
        <v>55</v>
      </c>
      <c r="B50" s="1">
        <v>345</v>
      </c>
      <c r="C50" s="1">
        <v>602</v>
      </c>
      <c r="D50" s="1">
        <v>257</v>
      </c>
      <c r="E50" s="3">
        <v>0.43</v>
      </c>
      <c r="F50" s="3" t="str">
        <f t="shared" si="0"/>
        <v>High Discount</v>
      </c>
      <c r="G50" s="1">
        <v>-6</v>
      </c>
      <c r="H50" s="2">
        <v>2.2999999999999998</v>
      </c>
      <c r="I50" t="str">
        <f t="shared" si="1"/>
        <v>Poor</v>
      </c>
    </row>
    <row r="51" spans="1:9" x14ac:dyDescent="0.25">
      <c r="A51" t="s">
        <v>56</v>
      </c>
      <c r="B51" s="1">
        <v>509</v>
      </c>
      <c r="C51" s="1">
        <v>899</v>
      </c>
      <c r="D51" s="1">
        <v>390</v>
      </c>
      <c r="E51" s="3">
        <v>0.43</v>
      </c>
      <c r="F51" s="3" t="str">
        <f t="shared" si="0"/>
        <v>High Discount</v>
      </c>
      <c r="G51" s="1">
        <v>-5</v>
      </c>
      <c r="H51" s="2">
        <v>3</v>
      </c>
      <c r="I51" t="str">
        <f t="shared" si="1"/>
        <v>Averege</v>
      </c>
    </row>
    <row r="52" spans="1:9" x14ac:dyDescent="0.25">
      <c r="A52" t="s">
        <v>57</v>
      </c>
      <c r="B52" s="1">
        <v>968</v>
      </c>
      <c r="C52" s="1">
        <v>1814</v>
      </c>
      <c r="D52" s="1">
        <v>846</v>
      </c>
      <c r="E52" s="3">
        <v>0.47</v>
      </c>
      <c r="F52" s="3" t="str">
        <f t="shared" si="0"/>
        <v>High Discount</v>
      </c>
      <c r="G52" s="1">
        <v>-6</v>
      </c>
      <c r="H52" s="2">
        <v>2.2000000000000002</v>
      </c>
      <c r="I52" t="str">
        <f t="shared" si="1"/>
        <v>Poor</v>
      </c>
    </row>
    <row r="53" spans="1:9" x14ac:dyDescent="0.25">
      <c r="A53" t="s">
        <v>58</v>
      </c>
      <c r="B53" s="1">
        <v>1570</v>
      </c>
      <c r="C53" s="1">
        <v>2988</v>
      </c>
      <c r="D53" s="1">
        <v>1418</v>
      </c>
      <c r="E53" s="3">
        <v>0.47</v>
      </c>
      <c r="F53" s="3" t="str">
        <f t="shared" si="0"/>
        <v>High Discount</v>
      </c>
      <c r="G53" s="1">
        <v>-7</v>
      </c>
      <c r="H53" s="2">
        <v>2.1</v>
      </c>
      <c r="I53" t="str">
        <f t="shared" si="1"/>
        <v>Poor</v>
      </c>
    </row>
    <row r="54" spans="1:9" x14ac:dyDescent="0.25">
      <c r="A54" t="s">
        <v>59</v>
      </c>
      <c r="B54" s="1">
        <v>1189</v>
      </c>
      <c r="C54" s="1">
        <v>2199</v>
      </c>
      <c r="D54" s="1">
        <v>1010</v>
      </c>
      <c r="E54" s="3">
        <v>0.46</v>
      </c>
      <c r="F54" s="3" t="str">
        <f t="shared" si="0"/>
        <v>High Discount</v>
      </c>
      <c r="G54" s="1">
        <v>-1</v>
      </c>
      <c r="H54" s="2">
        <v>3</v>
      </c>
      <c r="I54" t="str">
        <f t="shared" si="1"/>
        <v>Averege</v>
      </c>
    </row>
    <row r="55" spans="1:9" x14ac:dyDescent="0.25">
      <c r="A55" t="s">
        <v>60</v>
      </c>
      <c r="B55" s="1">
        <v>979</v>
      </c>
      <c r="C55" s="1">
        <v>1920</v>
      </c>
      <c r="D55" s="1">
        <v>941</v>
      </c>
      <c r="E55" s="3">
        <v>0.49</v>
      </c>
      <c r="F55" s="3" t="str">
        <f t="shared" si="0"/>
        <v>High Discount</v>
      </c>
      <c r="G55" s="1">
        <v>-1</v>
      </c>
      <c r="H55" s="2">
        <v>5</v>
      </c>
      <c r="I55" t="str">
        <f t="shared" si="1"/>
        <v>Exellent</v>
      </c>
    </row>
    <row r="56" spans="1:9" x14ac:dyDescent="0.25">
      <c r="A56" t="s">
        <v>61</v>
      </c>
      <c r="B56" s="1">
        <v>330</v>
      </c>
      <c r="C56" s="1">
        <v>647</v>
      </c>
      <c r="D56" s="1">
        <v>317</v>
      </c>
      <c r="E56" s="3">
        <v>0.49</v>
      </c>
      <c r="F56" s="3" t="str">
        <f t="shared" si="0"/>
        <v>High Discount</v>
      </c>
      <c r="G56" s="1">
        <v>-1</v>
      </c>
      <c r="H56" s="2">
        <v>4</v>
      </c>
      <c r="I56" t="str">
        <f t="shared" si="1"/>
        <v>Averege</v>
      </c>
    </row>
    <row r="57" spans="1:9" x14ac:dyDescent="0.25">
      <c r="A57" t="s">
        <v>62</v>
      </c>
      <c r="B57" s="1">
        <v>3640</v>
      </c>
      <c r="C57" s="1">
        <v>4588</v>
      </c>
      <c r="D57" s="1">
        <v>948</v>
      </c>
      <c r="E57" s="3">
        <v>0.21</v>
      </c>
      <c r="F57" s="3" t="str">
        <f t="shared" si="0"/>
        <v>Medium Discount</v>
      </c>
      <c r="G57" s="1">
        <v>-1</v>
      </c>
      <c r="H57" s="2">
        <v>5</v>
      </c>
      <c r="I57" t="str">
        <f t="shared" si="1"/>
        <v>Exellent</v>
      </c>
    </row>
    <row r="58" spans="1:9" x14ac:dyDescent="0.25">
      <c r="A58" t="s">
        <v>63</v>
      </c>
      <c r="B58" s="1">
        <v>450</v>
      </c>
      <c r="C58" s="1">
        <v>900</v>
      </c>
      <c r="D58" s="1">
        <v>450</v>
      </c>
      <c r="E58" s="3">
        <v>0.5</v>
      </c>
      <c r="F58" s="3" t="str">
        <f t="shared" si="0"/>
        <v>High Discount</v>
      </c>
      <c r="G58" s="1">
        <v>-1</v>
      </c>
      <c r="H58" s="2">
        <v>2</v>
      </c>
      <c r="I58" t="str">
        <f t="shared" si="1"/>
        <v>Poor</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2:E2"/>
  <sheetViews>
    <sheetView tabSelected="1" topLeftCell="A3" workbookViewId="0">
      <selection activeCell="U11" sqref="U11"/>
    </sheetView>
  </sheetViews>
  <sheetFormatPr defaultRowHeight="15" x14ac:dyDescent="0.25"/>
  <cols>
    <col min="1" max="16384" width="9.140625" style="10"/>
  </cols>
  <sheetData>
    <row r="2" spans="4:5" ht="28.5" x14ac:dyDescent="0.45">
      <c r="D2" s="10" t="s">
        <v>93</v>
      </c>
      <c r="E2" s="11" t="s">
        <v>88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Discount category vs Review</vt:lpstr>
      <vt:lpstr>Sheet4</vt:lpstr>
      <vt:lpstr>product vs discount</vt:lpstr>
      <vt:lpstr>reveiws vs product</vt:lpstr>
      <vt:lpstr>product vs discount category</vt:lpstr>
      <vt:lpstr>rating vs review</vt:lpstr>
      <vt:lpstr>discount % vs review</vt:lpstr>
      <vt:lpstr>jumia project</vt:lpstr>
      <vt:lpstr>Jumia Sales 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OGOLLA SIRKAL</dc:creator>
  <cp:lastModifiedBy>Admin</cp:lastModifiedBy>
  <dcterms:created xsi:type="dcterms:W3CDTF">2025-06-13T07:27:38Z</dcterms:created>
  <dcterms:modified xsi:type="dcterms:W3CDTF">2025-06-13T19:20:20Z</dcterms:modified>
</cp:coreProperties>
</file>