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6035" windowHeight="7725"/>
  </bookViews>
  <sheets>
    <sheet name="Student" sheetId="1" r:id="rId1"/>
    <sheet name="Results" sheetId="2" r:id="rId2"/>
    <sheet name="Sheet3" sheetId="3" r:id="rId3"/>
  </sheets>
  <definedNames>
    <definedName name="_xlnm._FilterDatabase" localSheetId="0" hidden="1">Student!$A$1:$H$1</definedName>
  </definedNames>
  <calcPr calcId="144525"/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" i="2"/>
  <c r="K2" i="2"/>
  <c r="J2" i="2"/>
  <c r="I2" i="2"/>
  <c r="H2" i="2"/>
  <c r="G2" i="2"/>
  <c r="M2" i="2"/>
  <c r="N2" i="2" s="1"/>
  <c r="L2" i="2"/>
</calcChain>
</file>

<file path=xl/sharedStrings.xml><?xml version="1.0" encoding="utf-8"?>
<sst xmlns="http://schemas.openxmlformats.org/spreadsheetml/2006/main" count="79" uniqueCount="50">
  <si>
    <t>Name</t>
  </si>
  <si>
    <t>Matric No</t>
  </si>
  <si>
    <t>Department</t>
  </si>
  <si>
    <t>Level</t>
  </si>
  <si>
    <t>Matric</t>
  </si>
  <si>
    <t>Mathematics</t>
  </si>
  <si>
    <t>English</t>
  </si>
  <si>
    <t>Chemistry</t>
  </si>
  <si>
    <t>Physics</t>
  </si>
  <si>
    <t>Government</t>
  </si>
  <si>
    <t>Fola</t>
  </si>
  <si>
    <t>Kola</t>
  </si>
  <si>
    <t>Remi</t>
  </si>
  <si>
    <t>Sola</t>
  </si>
  <si>
    <t>Gideon</t>
  </si>
  <si>
    <t>Emmanuel</t>
  </si>
  <si>
    <t>Quam</t>
  </si>
  <si>
    <t>Mariam</t>
  </si>
  <si>
    <t>Dayo</t>
  </si>
  <si>
    <t>Dola</t>
  </si>
  <si>
    <t>Bolu</t>
  </si>
  <si>
    <t>David</t>
  </si>
  <si>
    <t>Samson</t>
  </si>
  <si>
    <t>Philip</t>
  </si>
  <si>
    <t>Tolu</t>
  </si>
  <si>
    <t>Toiwa</t>
  </si>
  <si>
    <t>Tomisin</t>
  </si>
  <si>
    <t>Tope</t>
  </si>
  <si>
    <t>Fiyi</t>
  </si>
  <si>
    <t>Peter</t>
  </si>
  <si>
    <t>Taye</t>
  </si>
  <si>
    <t>Joseph</t>
  </si>
  <si>
    <t>Ayinfe</t>
  </si>
  <si>
    <t>Ife</t>
  </si>
  <si>
    <t>Aishat</t>
  </si>
  <si>
    <t>godswill</t>
  </si>
  <si>
    <t>Goodness</t>
  </si>
  <si>
    <t>Ola</t>
  </si>
  <si>
    <t>Mide</t>
  </si>
  <si>
    <t>Grace</t>
  </si>
  <si>
    <t>Grade</t>
  </si>
  <si>
    <t>Total Score</t>
  </si>
  <si>
    <t>Average</t>
  </si>
  <si>
    <t>GPA</t>
  </si>
  <si>
    <t>MTS</t>
  </si>
  <si>
    <t>GNS</t>
  </si>
  <si>
    <t>CHM</t>
  </si>
  <si>
    <t>PHS</t>
  </si>
  <si>
    <t>GOV</t>
  </si>
  <si>
    <t>CSC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</si>
</sst>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I16" sqref="I16"/>
    </sheetView>
  </sheetViews>
  <sheetFormatPr defaultRowHeight="15" x14ac:dyDescent="0.25"/>
  <cols>
    <col min="1" max="1" width="13.28515625" customWidth="1"/>
    <col min="2" max="2" width="14" customWidth="1"/>
    <col min="3" max="3" width="13.140625" customWidth="1"/>
    <col min="4" max="4" width="13.5703125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t="s">
        <v>10</v>
      </c>
      <c r="B2" s="1">
        <v>20225416</v>
      </c>
      <c r="C2" s="1">
        <v>400</v>
      </c>
      <c r="D2" t="s">
        <v>44</v>
      </c>
    </row>
    <row r="3" spans="1:4" x14ac:dyDescent="0.25">
      <c r="A3" t="s">
        <v>11</v>
      </c>
      <c r="B3" s="1">
        <v>20213444</v>
      </c>
      <c r="C3" s="1">
        <v>300</v>
      </c>
      <c r="D3" t="s">
        <v>47</v>
      </c>
    </row>
    <row r="4" spans="1:4" x14ac:dyDescent="0.25">
      <c r="A4" t="s">
        <v>12</v>
      </c>
      <c r="B4" s="1">
        <v>20237658</v>
      </c>
      <c r="C4" s="1">
        <v>500</v>
      </c>
      <c r="D4" t="s">
        <v>49</v>
      </c>
    </row>
    <row r="5" spans="1:4" x14ac:dyDescent="0.25">
      <c r="A5" t="s">
        <v>13</v>
      </c>
      <c r="B5" s="1">
        <v>20237659</v>
      </c>
      <c r="C5" s="1">
        <v>500</v>
      </c>
      <c r="D5" t="s">
        <v>44</v>
      </c>
    </row>
    <row r="6" spans="1:4" x14ac:dyDescent="0.25">
      <c r="A6" t="s">
        <v>14</v>
      </c>
      <c r="B6" s="1">
        <v>20237660</v>
      </c>
      <c r="C6" s="1">
        <v>500</v>
      </c>
      <c r="D6" t="s">
        <v>47</v>
      </c>
    </row>
    <row r="7" spans="1:4" x14ac:dyDescent="0.25">
      <c r="A7" t="s">
        <v>15</v>
      </c>
      <c r="B7" s="1">
        <v>20198675</v>
      </c>
      <c r="C7" s="1">
        <v>100</v>
      </c>
      <c r="D7" t="s">
        <v>49</v>
      </c>
    </row>
    <row r="8" spans="1:4" x14ac:dyDescent="0.25">
      <c r="A8" t="s">
        <v>16</v>
      </c>
      <c r="B8" s="1">
        <v>20205214</v>
      </c>
      <c r="C8" s="1">
        <v>200</v>
      </c>
      <c r="D8" t="s">
        <v>44</v>
      </c>
    </row>
    <row r="9" spans="1:4" x14ac:dyDescent="0.25">
      <c r="A9" t="s">
        <v>17</v>
      </c>
      <c r="B9" s="1">
        <v>20205215</v>
      </c>
      <c r="C9" s="1">
        <v>200</v>
      </c>
      <c r="D9" t="s">
        <v>47</v>
      </c>
    </row>
    <row r="10" spans="1:4" x14ac:dyDescent="0.25">
      <c r="A10" t="s">
        <v>18</v>
      </c>
      <c r="B10" s="1">
        <v>20237655</v>
      </c>
      <c r="C10" s="1">
        <v>500</v>
      </c>
      <c r="D10" t="s">
        <v>49</v>
      </c>
    </row>
    <row r="11" spans="1:4" x14ac:dyDescent="0.25">
      <c r="A11" t="s">
        <v>19</v>
      </c>
      <c r="B11" s="1">
        <v>20196758</v>
      </c>
      <c r="C11" s="1">
        <v>100</v>
      </c>
      <c r="D11" t="s">
        <v>44</v>
      </c>
    </row>
    <row r="12" spans="1:4" x14ac:dyDescent="0.25">
      <c r="A12" t="s">
        <v>20</v>
      </c>
      <c r="B12" s="1">
        <v>20237656</v>
      </c>
      <c r="C12" s="1">
        <v>500</v>
      </c>
      <c r="D12" t="s">
        <v>47</v>
      </c>
    </row>
    <row r="13" spans="1:4" x14ac:dyDescent="0.25">
      <c r="A13" t="s">
        <v>21</v>
      </c>
      <c r="B13" s="1">
        <v>20237657</v>
      </c>
      <c r="C13" s="1">
        <v>500</v>
      </c>
      <c r="D13" t="s">
        <v>49</v>
      </c>
    </row>
    <row r="14" spans="1:4" x14ac:dyDescent="0.25">
      <c r="A14" t="s">
        <v>22</v>
      </c>
      <c r="B14" s="1">
        <v>20196759</v>
      </c>
      <c r="C14" s="1">
        <v>100</v>
      </c>
      <c r="D14" t="s">
        <v>44</v>
      </c>
    </row>
    <row r="15" spans="1:4" x14ac:dyDescent="0.25">
      <c r="A15" t="s">
        <v>23</v>
      </c>
      <c r="B15" s="1">
        <v>20196760</v>
      </c>
      <c r="C15" s="1">
        <v>100</v>
      </c>
      <c r="D15" t="s">
        <v>47</v>
      </c>
    </row>
    <row r="16" spans="1:4" x14ac:dyDescent="0.25">
      <c r="A16" t="s">
        <v>30</v>
      </c>
      <c r="B16" s="1">
        <v>20205218</v>
      </c>
      <c r="C16" s="1">
        <v>200</v>
      </c>
      <c r="D16" t="s">
        <v>49</v>
      </c>
    </row>
    <row r="17" spans="1:4" x14ac:dyDescent="0.25">
      <c r="A17" t="s">
        <v>24</v>
      </c>
      <c r="B17" s="1">
        <v>20205219</v>
      </c>
      <c r="C17" s="1">
        <v>200</v>
      </c>
      <c r="D17" t="s">
        <v>44</v>
      </c>
    </row>
    <row r="18" spans="1:4" x14ac:dyDescent="0.25">
      <c r="A18" t="s">
        <v>25</v>
      </c>
      <c r="B18" s="1">
        <v>20205220</v>
      </c>
      <c r="C18" s="1">
        <v>200</v>
      </c>
      <c r="D18" t="s">
        <v>47</v>
      </c>
    </row>
    <row r="19" spans="1:4" x14ac:dyDescent="0.25">
      <c r="A19" t="s">
        <v>26</v>
      </c>
      <c r="B19" s="1">
        <v>20205221</v>
      </c>
      <c r="C19" s="1">
        <v>200</v>
      </c>
      <c r="D19" t="s">
        <v>49</v>
      </c>
    </row>
    <row r="20" spans="1:4" x14ac:dyDescent="0.25">
      <c r="A20" t="s">
        <v>27</v>
      </c>
      <c r="B20" s="1">
        <v>20205222</v>
      </c>
      <c r="C20" s="1">
        <v>200</v>
      </c>
      <c r="D20" t="s">
        <v>44</v>
      </c>
    </row>
    <row r="21" spans="1:4" x14ac:dyDescent="0.25">
      <c r="A21" t="s">
        <v>28</v>
      </c>
      <c r="B21" s="1">
        <v>20237654</v>
      </c>
      <c r="C21" s="1">
        <v>500</v>
      </c>
      <c r="D21" t="s">
        <v>47</v>
      </c>
    </row>
    <row r="22" spans="1:4" x14ac:dyDescent="0.25">
      <c r="A22" t="s">
        <v>29</v>
      </c>
      <c r="B22" s="1">
        <v>20198657</v>
      </c>
      <c r="C22" s="1">
        <v>100</v>
      </c>
      <c r="D22" t="s">
        <v>49</v>
      </c>
    </row>
    <row r="23" spans="1:4" x14ac:dyDescent="0.25">
      <c r="A23" t="s">
        <v>31</v>
      </c>
      <c r="B23" s="1">
        <v>20205464</v>
      </c>
      <c r="C23" s="1">
        <v>200</v>
      </c>
      <c r="D23" t="s">
        <v>44</v>
      </c>
    </row>
    <row r="24" spans="1:4" x14ac:dyDescent="0.25">
      <c r="A24" t="s">
        <v>32</v>
      </c>
      <c r="B24" s="1">
        <v>20196761</v>
      </c>
      <c r="C24" s="1">
        <v>100</v>
      </c>
      <c r="D24" t="s">
        <v>47</v>
      </c>
    </row>
    <row r="25" spans="1:4" x14ac:dyDescent="0.25">
      <c r="A25" t="s">
        <v>33</v>
      </c>
      <c r="B25" s="1">
        <v>20196762</v>
      </c>
      <c r="C25" s="1">
        <v>100</v>
      </c>
      <c r="D25" t="s">
        <v>49</v>
      </c>
    </row>
    <row r="26" spans="1:4" x14ac:dyDescent="0.25">
      <c r="A26" t="s">
        <v>34</v>
      </c>
      <c r="B26" s="1">
        <v>20196763</v>
      </c>
      <c r="C26" s="1">
        <v>100</v>
      </c>
      <c r="D26" t="s">
        <v>44</v>
      </c>
    </row>
    <row r="27" spans="1:4" x14ac:dyDescent="0.25">
      <c r="A27" t="s">
        <v>35</v>
      </c>
      <c r="B27" s="1">
        <v>20196764</v>
      </c>
      <c r="C27" s="1">
        <v>100</v>
      </c>
      <c r="D27" t="s">
        <v>47</v>
      </c>
    </row>
    <row r="28" spans="1:4" x14ac:dyDescent="0.25">
      <c r="A28" t="s">
        <v>36</v>
      </c>
      <c r="B28" s="1">
        <v>20196765</v>
      </c>
      <c r="C28" s="1">
        <v>100</v>
      </c>
      <c r="D28" t="s">
        <v>49</v>
      </c>
    </row>
    <row r="29" spans="1:4" x14ac:dyDescent="0.25">
      <c r="A29" t="s">
        <v>37</v>
      </c>
      <c r="B29" s="1">
        <v>20205216</v>
      </c>
      <c r="C29" s="1">
        <v>200</v>
      </c>
      <c r="D29" t="s">
        <v>44</v>
      </c>
    </row>
    <row r="30" spans="1:4" x14ac:dyDescent="0.25">
      <c r="A30" t="s">
        <v>38</v>
      </c>
      <c r="B30" s="1">
        <v>20205217</v>
      </c>
      <c r="C30" s="1">
        <v>200</v>
      </c>
      <c r="D30" t="s">
        <v>47</v>
      </c>
    </row>
    <row r="31" spans="1:4" x14ac:dyDescent="0.25">
      <c r="A31" t="s">
        <v>39</v>
      </c>
      <c r="B31" s="1">
        <v>20236575</v>
      </c>
      <c r="C31" s="1">
        <v>500</v>
      </c>
      <c r="D31" t="s">
        <v>49</v>
      </c>
    </row>
  </sheetData>
  <autoFilter ref="A1:H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A2" sqref="A2:A31"/>
    </sheetView>
  </sheetViews>
  <sheetFormatPr defaultRowHeight="15" x14ac:dyDescent="0.25"/>
  <cols>
    <col min="1" max="1" width="9" bestFit="1" customWidth="1"/>
    <col min="2" max="2" width="12.42578125" bestFit="1" customWidth="1"/>
    <col min="4" max="4" width="10" bestFit="1" customWidth="1"/>
    <col min="5" max="5" width="10.140625" customWidth="1"/>
    <col min="6" max="6" width="12.140625" bestFit="1" customWidth="1"/>
    <col min="7" max="7" width="14.85546875" bestFit="1" customWidth="1"/>
    <col min="12" max="12" width="10.42578125" bestFit="1" customWidth="1"/>
    <col min="15" max="15" width="15.140625" bestFit="1" customWidth="1"/>
  </cols>
  <sheetData>
    <row r="1" spans="1:1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41</v>
      </c>
      <c r="M1" t="s">
        <v>42</v>
      </c>
      <c r="N1" t="s">
        <v>43</v>
      </c>
      <c r="O1" t="s">
        <v>40</v>
      </c>
    </row>
    <row r="2" spans="1:15" x14ac:dyDescent="0.25">
      <c r="A2" s="1">
        <v>20225416</v>
      </c>
      <c r="B2">
        <v>60</v>
      </c>
      <c r="C2">
        <v>70</v>
      </c>
      <c r="D2">
        <v>45</v>
      </c>
      <c r="E2">
        <v>67</v>
      </c>
      <c r="F2">
        <v>87</v>
      </c>
      <c r="G2" t="str">
        <f>IF(B2&gt;=70,"A",IF(B2&gt;=65,"B",IF(B2&gt;=55,"C",IF(B2&gt;=45,"D", IF(B2&gt;=35, "E", "F")))))</f>
        <v>C</v>
      </c>
      <c r="H2" t="str">
        <f>IF(C2&gt;=70,"A",IF(C2&gt;=65,"B",IF(C2&gt;=55,"C",IF(C2&gt;=45,"D", IF(C2&gt;=35, "E", "F")))))</f>
        <v>A</v>
      </c>
      <c r="I2" t="str">
        <f>IF(D2&gt;=70,"A",IF(D2&gt;=65,"B",IF(D2&gt;=55,"C",IF(D2&gt;=45,"D", IF(D2&gt;=35, "E", "F")))))</f>
        <v>D</v>
      </c>
      <c r="J2" t="str">
        <f>IF(E2&gt;=70,"A",IF(E2&gt;=65,"B",IF(E2&gt;=55,"C",IF(E2&gt;=45,"D", IF(E2&gt;=35, "E", "F")))))</f>
        <v>B</v>
      </c>
      <c r="K2" t="str">
        <f>IF(F2&gt;=70,"A",IF(F2&gt;=65,"B",IF(F2&gt;=55,"C",IF(F2&gt;=45,"D", IF(F2&gt;=35, "E", "F")))))</f>
        <v>A</v>
      </c>
      <c r="L2">
        <f>SUM(B2:F2)</f>
        <v>329</v>
      </c>
      <c r="M2">
        <f>AVERAGE(B2:F2)</f>
        <v>65.8</v>
      </c>
      <c r="N2">
        <f>M2/20</f>
        <v>3.29</v>
      </c>
      <c r="O2" t="str">
        <f>IF(N2&gt;=4,"1st Class",IF(N2&gt;=3.9,"2nd Class Upper",IF(N2&gt;3.5,"2nd Class Lower",IF(N2&gt;3.2,"3rd Class", IF(N2&gt;=2.5, "Pass", "Certifcate of Attendance")))))</f>
        <v>3rd Class</v>
      </c>
    </row>
    <row r="3" spans="1:15" x14ac:dyDescent="0.25">
      <c r="A3" s="1">
        <v>20213444</v>
      </c>
      <c r="B3">
        <v>80</v>
      </c>
      <c r="C3">
        <v>76</v>
      </c>
      <c r="D3">
        <v>98</v>
      </c>
      <c r="E3">
        <v>76</v>
      </c>
      <c r="F3">
        <v>76</v>
      </c>
      <c r="G3" t="str">
        <f>IF(B3&gt;=70,"A",IF(B3&gt;=65,"B",IF(B3&gt;=55,"C",IF(B3&gt;=45,"D", IF(B3&gt;=35, "E", "F")))))</f>
        <v>A</v>
      </c>
      <c r="H3" t="str">
        <f t="shared" ref="H3:H31" si="0">IF(C3&gt;=70,"A",IF(C3&gt;=65,"B",IF(C3&gt;=55,"C",IF(C3&gt;=45,"D", IF(C3&gt;=35, "E", "F")))))</f>
        <v>A</v>
      </c>
      <c r="I3" t="str">
        <f t="shared" ref="I3:I31" si="1">IF(D3&gt;=70,"A",IF(D3&gt;=65,"B",IF(D3&gt;=55,"C",IF(D3&gt;=45,"D", IF(D3&gt;=35, "E", "F")))))</f>
        <v>A</v>
      </c>
      <c r="J3" t="str">
        <f t="shared" ref="J3:J31" si="2">IF(E3&gt;=70,"A",IF(E3&gt;=65,"B",IF(E3&gt;=55,"C",IF(E3&gt;=45,"D", IF(E3&gt;=35, "E", "F")))))</f>
        <v>A</v>
      </c>
      <c r="K3" t="str">
        <f t="shared" ref="K3:K31" si="3">IF(F3&gt;=70,"A",IF(F3&gt;=65,"B",IF(F3&gt;=55,"C",IF(F3&gt;=45,"D", IF(F3&gt;=35, "E", "F")))))</f>
        <v>A</v>
      </c>
      <c r="L3">
        <f t="shared" ref="L3:L31" si="4">SUM(B3:F3)</f>
        <v>406</v>
      </c>
      <c r="M3">
        <f t="shared" ref="M3:M31" si="5">AVERAGE(B3:F3)</f>
        <v>81.2</v>
      </c>
      <c r="N3">
        <f t="shared" ref="N3:N31" si="6">M3/20</f>
        <v>4.0600000000000005</v>
      </c>
      <c r="O3" t="str">
        <f t="shared" ref="O3:O31" si="7">IF(N3&gt;=4,"1st Class",IF(N3&gt;=3.9,"2nd Class Upper",IF(N3&gt;3.5,"2nd Class Lower",IF(N3&gt;3.2,"3rd Class", IF(N3&gt;=2.5, "Pass", "Certifcate of Attendance")))))</f>
        <v>1st Class</v>
      </c>
    </row>
    <row r="4" spans="1:15" x14ac:dyDescent="0.25">
      <c r="A4" s="1">
        <v>20237658</v>
      </c>
      <c r="B4">
        <v>59</v>
      </c>
      <c r="C4">
        <v>56</v>
      </c>
      <c r="D4">
        <v>54</v>
      </c>
      <c r="E4">
        <v>78</v>
      </c>
      <c r="F4">
        <v>87</v>
      </c>
      <c r="G4" t="str">
        <f t="shared" ref="G4:G31" si="8">IF(B4&gt;=70,"A",IF(B4&gt;=65,"B",IF(B4&gt;=55,"C",IF(B4&gt;=45,"D", IF(B4&gt;=35, "E", "F")))))</f>
        <v>C</v>
      </c>
      <c r="H4" t="str">
        <f t="shared" si="0"/>
        <v>C</v>
      </c>
      <c r="I4" t="str">
        <f t="shared" si="1"/>
        <v>D</v>
      </c>
      <c r="J4" t="str">
        <f t="shared" si="2"/>
        <v>A</v>
      </c>
      <c r="K4" t="str">
        <f t="shared" si="3"/>
        <v>A</v>
      </c>
      <c r="L4">
        <f t="shared" si="4"/>
        <v>334</v>
      </c>
      <c r="M4">
        <f t="shared" si="5"/>
        <v>66.8</v>
      </c>
      <c r="N4">
        <f t="shared" si="6"/>
        <v>3.34</v>
      </c>
      <c r="O4" t="str">
        <f t="shared" si="7"/>
        <v>3rd Class</v>
      </c>
    </row>
    <row r="5" spans="1:15" x14ac:dyDescent="0.25">
      <c r="A5" s="1">
        <v>20237659</v>
      </c>
      <c r="B5">
        <v>45</v>
      </c>
      <c r="C5">
        <v>65</v>
      </c>
      <c r="D5">
        <v>34</v>
      </c>
      <c r="E5">
        <v>90</v>
      </c>
      <c r="F5">
        <v>32</v>
      </c>
      <c r="G5" t="str">
        <f t="shared" si="8"/>
        <v>D</v>
      </c>
      <c r="H5" t="str">
        <f t="shared" si="0"/>
        <v>B</v>
      </c>
      <c r="I5" t="str">
        <f t="shared" si="1"/>
        <v>F</v>
      </c>
      <c r="J5" t="str">
        <f t="shared" si="2"/>
        <v>A</v>
      </c>
      <c r="K5" t="str">
        <f t="shared" si="3"/>
        <v>F</v>
      </c>
      <c r="L5">
        <f t="shared" si="4"/>
        <v>266</v>
      </c>
      <c r="M5">
        <f t="shared" si="5"/>
        <v>53.2</v>
      </c>
      <c r="N5">
        <f t="shared" si="6"/>
        <v>2.66</v>
      </c>
      <c r="O5" t="str">
        <f t="shared" si="7"/>
        <v>Pass</v>
      </c>
    </row>
    <row r="6" spans="1:15" x14ac:dyDescent="0.25">
      <c r="A6" s="1">
        <v>20237660</v>
      </c>
      <c r="B6">
        <v>32</v>
      </c>
      <c r="C6">
        <v>87</v>
      </c>
      <c r="D6">
        <v>45</v>
      </c>
      <c r="E6">
        <v>34</v>
      </c>
      <c r="F6">
        <v>66</v>
      </c>
      <c r="G6" t="str">
        <f t="shared" si="8"/>
        <v>F</v>
      </c>
      <c r="H6" t="str">
        <f t="shared" si="0"/>
        <v>A</v>
      </c>
      <c r="I6" t="str">
        <f t="shared" si="1"/>
        <v>D</v>
      </c>
      <c r="J6" t="str">
        <f t="shared" si="2"/>
        <v>F</v>
      </c>
      <c r="K6" t="str">
        <f t="shared" si="3"/>
        <v>B</v>
      </c>
      <c r="L6">
        <f t="shared" si="4"/>
        <v>264</v>
      </c>
      <c r="M6">
        <f t="shared" si="5"/>
        <v>52.8</v>
      </c>
      <c r="N6">
        <f t="shared" si="6"/>
        <v>2.6399999999999997</v>
      </c>
      <c r="O6" t="str">
        <f t="shared" si="7"/>
        <v>Pass</v>
      </c>
    </row>
    <row r="7" spans="1:15" x14ac:dyDescent="0.25">
      <c r="A7" s="1">
        <v>20198675</v>
      </c>
      <c r="B7">
        <v>97</v>
      </c>
      <c r="C7">
        <v>90</v>
      </c>
      <c r="D7">
        <v>35</v>
      </c>
      <c r="E7">
        <v>56</v>
      </c>
      <c r="F7">
        <v>79</v>
      </c>
      <c r="G7" t="str">
        <f t="shared" si="8"/>
        <v>A</v>
      </c>
      <c r="H7" t="str">
        <f t="shared" si="0"/>
        <v>A</v>
      </c>
      <c r="I7" t="str">
        <f t="shared" si="1"/>
        <v>E</v>
      </c>
      <c r="J7" t="str">
        <f t="shared" si="2"/>
        <v>C</v>
      </c>
      <c r="K7" t="str">
        <f t="shared" si="3"/>
        <v>A</v>
      </c>
      <c r="L7">
        <f t="shared" si="4"/>
        <v>357</v>
      </c>
      <c r="M7">
        <f t="shared" si="5"/>
        <v>71.400000000000006</v>
      </c>
      <c r="N7">
        <f t="shared" si="6"/>
        <v>3.5700000000000003</v>
      </c>
      <c r="O7" t="str">
        <f t="shared" si="7"/>
        <v>2nd Class Lower</v>
      </c>
    </row>
    <row r="8" spans="1:15" x14ac:dyDescent="0.25">
      <c r="A8" s="1">
        <v>20205214</v>
      </c>
      <c r="B8">
        <v>97</v>
      </c>
      <c r="C8">
        <v>54</v>
      </c>
      <c r="D8">
        <v>76</v>
      </c>
      <c r="E8">
        <v>8</v>
      </c>
      <c r="F8">
        <v>87</v>
      </c>
      <c r="G8" t="str">
        <f t="shared" si="8"/>
        <v>A</v>
      </c>
      <c r="H8" t="str">
        <f t="shared" si="0"/>
        <v>D</v>
      </c>
      <c r="I8" t="str">
        <f t="shared" si="1"/>
        <v>A</v>
      </c>
      <c r="J8" t="str">
        <f t="shared" si="2"/>
        <v>F</v>
      </c>
      <c r="K8" t="str">
        <f t="shared" si="3"/>
        <v>A</v>
      </c>
      <c r="L8">
        <f t="shared" si="4"/>
        <v>322</v>
      </c>
      <c r="M8">
        <f t="shared" si="5"/>
        <v>64.400000000000006</v>
      </c>
      <c r="N8">
        <f t="shared" si="6"/>
        <v>3.22</v>
      </c>
      <c r="O8" t="str">
        <f t="shared" si="7"/>
        <v>3rd Class</v>
      </c>
    </row>
    <row r="9" spans="1:15" x14ac:dyDescent="0.25">
      <c r="A9" s="1">
        <v>20205215</v>
      </c>
      <c r="B9">
        <v>56</v>
      </c>
      <c r="C9">
        <v>76</v>
      </c>
      <c r="D9">
        <v>44</v>
      </c>
      <c r="E9">
        <v>89</v>
      </c>
      <c r="F9">
        <v>45</v>
      </c>
      <c r="G9" t="str">
        <f t="shared" si="8"/>
        <v>C</v>
      </c>
      <c r="H9" t="str">
        <f t="shared" si="0"/>
        <v>A</v>
      </c>
      <c r="I9" t="str">
        <f t="shared" si="1"/>
        <v>E</v>
      </c>
      <c r="J9" t="str">
        <f t="shared" si="2"/>
        <v>A</v>
      </c>
      <c r="K9" t="str">
        <f t="shared" si="3"/>
        <v>D</v>
      </c>
      <c r="L9">
        <f t="shared" si="4"/>
        <v>310</v>
      </c>
      <c r="M9">
        <f t="shared" si="5"/>
        <v>62</v>
      </c>
      <c r="N9">
        <f t="shared" si="6"/>
        <v>3.1</v>
      </c>
      <c r="O9" t="str">
        <f t="shared" si="7"/>
        <v>Pass</v>
      </c>
    </row>
    <row r="10" spans="1:15" x14ac:dyDescent="0.25">
      <c r="A10" s="1">
        <v>20237655</v>
      </c>
      <c r="B10">
        <v>46</v>
      </c>
      <c r="C10">
        <v>58</v>
      </c>
      <c r="D10">
        <v>45</v>
      </c>
      <c r="E10">
        <v>76</v>
      </c>
      <c r="F10">
        <v>65</v>
      </c>
      <c r="G10" t="str">
        <f t="shared" si="8"/>
        <v>D</v>
      </c>
      <c r="H10" t="str">
        <f t="shared" si="0"/>
        <v>C</v>
      </c>
      <c r="I10" t="str">
        <f t="shared" si="1"/>
        <v>D</v>
      </c>
      <c r="J10" t="str">
        <f t="shared" si="2"/>
        <v>A</v>
      </c>
      <c r="K10" t="str">
        <f t="shared" si="3"/>
        <v>B</v>
      </c>
      <c r="L10">
        <f t="shared" si="4"/>
        <v>290</v>
      </c>
      <c r="M10">
        <f t="shared" si="5"/>
        <v>58</v>
      </c>
      <c r="N10">
        <f t="shared" si="6"/>
        <v>2.9</v>
      </c>
      <c r="O10" t="str">
        <f t="shared" si="7"/>
        <v>Pass</v>
      </c>
    </row>
    <row r="11" spans="1:15" x14ac:dyDescent="0.25">
      <c r="A11" s="1">
        <v>20196758</v>
      </c>
      <c r="B11">
        <v>67</v>
      </c>
      <c r="C11">
        <v>93</v>
      </c>
      <c r="D11">
        <v>45</v>
      </c>
      <c r="E11">
        <v>98</v>
      </c>
      <c r="F11">
        <v>83</v>
      </c>
      <c r="G11" t="str">
        <f t="shared" si="8"/>
        <v>B</v>
      </c>
      <c r="H11" t="str">
        <f t="shared" si="0"/>
        <v>A</v>
      </c>
      <c r="I11" t="str">
        <f t="shared" si="1"/>
        <v>D</v>
      </c>
      <c r="J11" t="str">
        <f t="shared" si="2"/>
        <v>A</v>
      </c>
      <c r="K11" t="str">
        <f t="shared" si="3"/>
        <v>A</v>
      </c>
      <c r="L11">
        <f t="shared" si="4"/>
        <v>386</v>
      </c>
      <c r="M11">
        <f t="shared" si="5"/>
        <v>77.2</v>
      </c>
      <c r="N11">
        <f t="shared" si="6"/>
        <v>3.8600000000000003</v>
      </c>
      <c r="O11" t="str">
        <f t="shared" si="7"/>
        <v>2nd Class Lower</v>
      </c>
    </row>
    <row r="12" spans="1:15" x14ac:dyDescent="0.25">
      <c r="A12" s="1">
        <v>20237656</v>
      </c>
      <c r="B12">
        <v>56</v>
      </c>
      <c r="C12">
        <v>54</v>
      </c>
      <c r="D12">
        <v>98</v>
      </c>
      <c r="E12">
        <v>78</v>
      </c>
      <c r="F12">
        <v>53</v>
      </c>
      <c r="G12" t="str">
        <f t="shared" si="8"/>
        <v>C</v>
      </c>
      <c r="H12" t="str">
        <f t="shared" si="0"/>
        <v>D</v>
      </c>
      <c r="I12" t="str">
        <f t="shared" si="1"/>
        <v>A</v>
      </c>
      <c r="J12" t="str">
        <f t="shared" si="2"/>
        <v>A</v>
      </c>
      <c r="K12" t="str">
        <f t="shared" si="3"/>
        <v>D</v>
      </c>
      <c r="L12">
        <f t="shared" si="4"/>
        <v>339</v>
      </c>
      <c r="M12">
        <f t="shared" si="5"/>
        <v>67.8</v>
      </c>
      <c r="N12">
        <f t="shared" si="6"/>
        <v>3.3899999999999997</v>
      </c>
      <c r="O12" t="str">
        <f t="shared" si="7"/>
        <v>3rd Class</v>
      </c>
    </row>
    <row r="13" spans="1:15" x14ac:dyDescent="0.25">
      <c r="A13" s="1">
        <v>20237657</v>
      </c>
      <c r="B13">
        <v>49</v>
      </c>
      <c r="C13">
        <v>87</v>
      </c>
      <c r="D13">
        <v>76</v>
      </c>
      <c r="E13">
        <v>67</v>
      </c>
      <c r="F13">
        <v>66</v>
      </c>
      <c r="G13" t="str">
        <f t="shared" si="8"/>
        <v>D</v>
      </c>
      <c r="H13" t="str">
        <f t="shared" si="0"/>
        <v>A</v>
      </c>
      <c r="I13" t="str">
        <f t="shared" si="1"/>
        <v>A</v>
      </c>
      <c r="J13" t="str">
        <f t="shared" si="2"/>
        <v>B</v>
      </c>
      <c r="K13" t="str">
        <f t="shared" si="3"/>
        <v>B</v>
      </c>
      <c r="L13">
        <f t="shared" si="4"/>
        <v>345</v>
      </c>
      <c r="M13">
        <f t="shared" si="5"/>
        <v>69</v>
      </c>
      <c r="N13">
        <f t="shared" si="6"/>
        <v>3.45</v>
      </c>
      <c r="O13" t="str">
        <f t="shared" si="7"/>
        <v>3rd Class</v>
      </c>
    </row>
    <row r="14" spans="1:15" x14ac:dyDescent="0.25">
      <c r="A14" s="1">
        <v>20196759</v>
      </c>
      <c r="B14">
        <v>50</v>
      </c>
      <c r="C14">
        <v>88</v>
      </c>
      <c r="D14">
        <v>31</v>
      </c>
      <c r="E14">
        <v>56</v>
      </c>
      <c r="F14">
        <v>97</v>
      </c>
      <c r="G14" t="str">
        <f t="shared" si="8"/>
        <v>D</v>
      </c>
      <c r="H14" t="str">
        <f t="shared" si="0"/>
        <v>A</v>
      </c>
      <c r="I14" t="str">
        <f t="shared" si="1"/>
        <v>F</v>
      </c>
      <c r="J14" t="str">
        <f t="shared" si="2"/>
        <v>C</v>
      </c>
      <c r="K14" t="str">
        <f t="shared" si="3"/>
        <v>A</v>
      </c>
      <c r="L14">
        <f t="shared" si="4"/>
        <v>322</v>
      </c>
      <c r="M14">
        <f t="shared" si="5"/>
        <v>64.400000000000006</v>
      </c>
      <c r="N14">
        <f t="shared" si="6"/>
        <v>3.22</v>
      </c>
      <c r="O14" t="str">
        <f t="shared" si="7"/>
        <v>3rd Class</v>
      </c>
    </row>
    <row r="15" spans="1:15" x14ac:dyDescent="0.25">
      <c r="A15" s="1">
        <v>20196760</v>
      </c>
      <c r="B15">
        <v>97</v>
      </c>
      <c r="C15">
        <v>86</v>
      </c>
      <c r="D15">
        <v>97</v>
      </c>
      <c r="E15">
        <v>47</v>
      </c>
      <c r="F15">
        <v>67</v>
      </c>
      <c r="G15" t="str">
        <f t="shared" si="8"/>
        <v>A</v>
      </c>
      <c r="H15" t="str">
        <f t="shared" si="0"/>
        <v>A</v>
      </c>
      <c r="I15" t="str">
        <f t="shared" si="1"/>
        <v>A</v>
      </c>
      <c r="J15" t="str">
        <f t="shared" si="2"/>
        <v>D</v>
      </c>
      <c r="K15" t="str">
        <f t="shared" si="3"/>
        <v>B</v>
      </c>
      <c r="L15">
        <f t="shared" si="4"/>
        <v>394</v>
      </c>
      <c r="M15">
        <f t="shared" si="5"/>
        <v>78.8</v>
      </c>
      <c r="N15">
        <f t="shared" si="6"/>
        <v>3.94</v>
      </c>
      <c r="O15" t="str">
        <f t="shared" si="7"/>
        <v>2nd Class Upper</v>
      </c>
    </row>
    <row r="16" spans="1:15" x14ac:dyDescent="0.25">
      <c r="A16" s="1">
        <v>20205218</v>
      </c>
      <c r="B16">
        <v>68</v>
      </c>
      <c r="C16">
        <v>54</v>
      </c>
      <c r="D16">
        <v>67</v>
      </c>
      <c r="E16">
        <v>89</v>
      </c>
      <c r="F16">
        <v>75</v>
      </c>
      <c r="G16" t="str">
        <f t="shared" si="8"/>
        <v>B</v>
      </c>
      <c r="H16" t="str">
        <f t="shared" si="0"/>
        <v>D</v>
      </c>
      <c r="I16" t="str">
        <f t="shared" si="1"/>
        <v>B</v>
      </c>
      <c r="J16" t="str">
        <f t="shared" si="2"/>
        <v>A</v>
      </c>
      <c r="K16" t="str">
        <f t="shared" si="3"/>
        <v>A</v>
      </c>
      <c r="L16">
        <f t="shared" si="4"/>
        <v>353</v>
      </c>
      <c r="M16">
        <f t="shared" si="5"/>
        <v>70.599999999999994</v>
      </c>
      <c r="N16">
        <f t="shared" si="6"/>
        <v>3.53</v>
      </c>
      <c r="O16" t="str">
        <f t="shared" si="7"/>
        <v>2nd Class Lower</v>
      </c>
    </row>
    <row r="17" spans="1:15" x14ac:dyDescent="0.25">
      <c r="A17" s="1">
        <v>20205219</v>
      </c>
      <c r="B17">
        <v>54</v>
      </c>
      <c r="C17">
        <v>98</v>
      </c>
      <c r="D17">
        <v>54</v>
      </c>
      <c r="E17">
        <v>37</v>
      </c>
      <c r="F17">
        <v>76</v>
      </c>
      <c r="G17" t="str">
        <f t="shared" si="8"/>
        <v>D</v>
      </c>
      <c r="H17" t="str">
        <f t="shared" si="0"/>
        <v>A</v>
      </c>
      <c r="I17" t="str">
        <f t="shared" si="1"/>
        <v>D</v>
      </c>
      <c r="J17" t="str">
        <f t="shared" si="2"/>
        <v>E</v>
      </c>
      <c r="K17" t="str">
        <f t="shared" si="3"/>
        <v>A</v>
      </c>
      <c r="L17">
        <f t="shared" si="4"/>
        <v>319</v>
      </c>
      <c r="M17">
        <f t="shared" si="5"/>
        <v>63.8</v>
      </c>
      <c r="N17">
        <f t="shared" si="6"/>
        <v>3.19</v>
      </c>
      <c r="O17" t="str">
        <f t="shared" si="7"/>
        <v>Pass</v>
      </c>
    </row>
    <row r="18" spans="1:15" x14ac:dyDescent="0.25">
      <c r="A18" s="1">
        <v>20205220</v>
      </c>
      <c r="B18">
        <v>65</v>
      </c>
      <c r="C18">
        <v>43</v>
      </c>
      <c r="D18">
        <v>66</v>
      </c>
      <c r="E18">
        <v>76</v>
      </c>
      <c r="F18">
        <v>76</v>
      </c>
      <c r="G18" t="str">
        <f t="shared" si="8"/>
        <v>B</v>
      </c>
      <c r="H18" t="str">
        <f t="shared" si="0"/>
        <v>E</v>
      </c>
      <c r="I18" t="str">
        <f t="shared" si="1"/>
        <v>B</v>
      </c>
      <c r="J18" t="str">
        <f t="shared" si="2"/>
        <v>A</v>
      </c>
      <c r="K18" t="str">
        <f t="shared" si="3"/>
        <v>A</v>
      </c>
      <c r="L18">
        <f t="shared" si="4"/>
        <v>326</v>
      </c>
      <c r="M18">
        <f t="shared" si="5"/>
        <v>65.2</v>
      </c>
      <c r="N18">
        <f t="shared" si="6"/>
        <v>3.2600000000000002</v>
      </c>
      <c r="O18" t="str">
        <f t="shared" si="7"/>
        <v>3rd Class</v>
      </c>
    </row>
    <row r="19" spans="1:15" x14ac:dyDescent="0.25">
      <c r="A19" s="1">
        <v>20205221</v>
      </c>
      <c r="B19">
        <v>43</v>
      </c>
      <c r="C19">
        <v>56</v>
      </c>
      <c r="D19">
        <v>73</v>
      </c>
      <c r="E19">
        <v>92</v>
      </c>
      <c r="F19">
        <v>86</v>
      </c>
      <c r="G19" t="str">
        <f t="shared" si="8"/>
        <v>E</v>
      </c>
      <c r="H19" t="str">
        <f t="shared" si="0"/>
        <v>C</v>
      </c>
      <c r="I19" t="str">
        <f t="shared" si="1"/>
        <v>A</v>
      </c>
      <c r="J19" t="str">
        <f t="shared" si="2"/>
        <v>A</v>
      </c>
      <c r="K19" t="str">
        <f t="shared" si="3"/>
        <v>A</v>
      </c>
      <c r="L19">
        <f t="shared" si="4"/>
        <v>350</v>
      </c>
      <c r="M19">
        <f t="shared" si="5"/>
        <v>70</v>
      </c>
      <c r="N19">
        <f t="shared" si="6"/>
        <v>3.5</v>
      </c>
      <c r="O19" t="str">
        <f t="shared" si="7"/>
        <v>3rd Class</v>
      </c>
    </row>
    <row r="20" spans="1:15" x14ac:dyDescent="0.25">
      <c r="A20" s="1">
        <v>20205222</v>
      </c>
      <c r="B20">
        <v>75</v>
      </c>
      <c r="C20">
        <v>78</v>
      </c>
      <c r="D20">
        <v>81</v>
      </c>
      <c r="E20">
        <v>92</v>
      </c>
      <c r="F20">
        <v>94</v>
      </c>
      <c r="G20" t="str">
        <f t="shared" si="8"/>
        <v>A</v>
      </c>
      <c r="H20" t="str">
        <f t="shared" si="0"/>
        <v>A</v>
      </c>
      <c r="I20" t="str">
        <f t="shared" si="1"/>
        <v>A</v>
      </c>
      <c r="J20" t="str">
        <f t="shared" si="2"/>
        <v>A</v>
      </c>
      <c r="K20" t="str">
        <f t="shared" si="3"/>
        <v>A</v>
      </c>
      <c r="L20">
        <f t="shared" si="4"/>
        <v>420</v>
      </c>
      <c r="M20">
        <f t="shared" si="5"/>
        <v>84</v>
      </c>
      <c r="N20">
        <f t="shared" si="6"/>
        <v>4.2</v>
      </c>
      <c r="O20" t="str">
        <f t="shared" si="7"/>
        <v>1st Class</v>
      </c>
    </row>
    <row r="21" spans="1:15" x14ac:dyDescent="0.25">
      <c r="A21" s="1">
        <v>20237654</v>
      </c>
      <c r="B21">
        <v>86</v>
      </c>
      <c r="C21">
        <v>98</v>
      </c>
      <c r="D21">
        <v>56</v>
      </c>
      <c r="E21">
        <v>34</v>
      </c>
      <c r="F21">
        <v>23</v>
      </c>
      <c r="G21" t="str">
        <f t="shared" si="8"/>
        <v>A</v>
      </c>
      <c r="H21" t="str">
        <f t="shared" si="0"/>
        <v>A</v>
      </c>
      <c r="I21" t="str">
        <f t="shared" si="1"/>
        <v>C</v>
      </c>
      <c r="J21" t="str">
        <f t="shared" si="2"/>
        <v>F</v>
      </c>
      <c r="K21" t="str">
        <f t="shared" si="3"/>
        <v>F</v>
      </c>
      <c r="L21">
        <f t="shared" si="4"/>
        <v>297</v>
      </c>
      <c r="M21">
        <f t="shared" si="5"/>
        <v>59.4</v>
      </c>
      <c r="N21">
        <f t="shared" si="6"/>
        <v>2.9699999999999998</v>
      </c>
      <c r="O21" t="str">
        <f t="shared" si="7"/>
        <v>Pass</v>
      </c>
    </row>
    <row r="22" spans="1:15" x14ac:dyDescent="0.25">
      <c r="A22" s="1">
        <v>20198657</v>
      </c>
      <c r="B22">
        <v>54</v>
      </c>
      <c r="C22">
        <v>76</v>
      </c>
      <c r="D22">
        <v>67</v>
      </c>
      <c r="E22">
        <v>67</v>
      </c>
      <c r="F22">
        <v>65</v>
      </c>
      <c r="G22" t="str">
        <f t="shared" si="8"/>
        <v>D</v>
      </c>
      <c r="H22" t="str">
        <f t="shared" si="0"/>
        <v>A</v>
      </c>
      <c r="I22" t="str">
        <f t="shared" si="1"/>
        <v>B</v>
      </c>
      <c r="J22" t="str">
        <f t="shared" si="2"/>
        <v>B</v>
      </c>
      <c r="K22" t="str">
        <f t="shared" si="3"/>
        <v>B</v>
      </c>
      <c r="L22">
        <f t="shared" si="4"/>
        <v>329</v>
      </c>
      <c r="M22">
        <f t="shared" si="5"/>
        <v>65.8</v>
      </c>
      <c r="N22">
        <f t="shared" si="6"/>
        <v>3.29</v>
      </c>
      <c r="O22" t="str">
        <f t="shared" si="7"/>
        <v>3rd Class</v>
      </c>
    </row>
    <row r="23" spans="1:15" x14ac:dyDescent="0.25">
      <c r="A23" s="1">
        <v>20205464</v>
      </c>
      <c r="B23">
        <v>12</v>
      </c>
      <c r="C23">
        <v>77</v>
      </c>
      <c r="D23">
        <v>67</v>
      </c>
      <c r="E23">
        <v>67</v>
      </c>
      <c r="F23">
        <v>44</v>
      </c>
      <c r="G23" t="str">
        <f t="shared" si="8"/>
        <v>F</v>
      </c>
      <c r="H23" t="str">
        <f t="shared" si="0"/>
        <v>A</v>
      </c>
      <c r="I23" t="str">
        <f t="shared" si="1"/>
        <v>B</v>
      </c>
      <c r="J23" t="str">
        <f t="shared" si="2"/>
        <v>B</v>
      </c>
      <c r="K23" t="str">
        <f t="shared" si="3"/>
        <v>E</v>
      </c>
      <c r="L23">
        <f t="shared" si="4"/>
        <v>267</v>
      </c>
      <c r="M23">
        <f t="shared" si="5"/>
        <v>53.4</v>
      </c>
      <c r="N23">
        <f t="shared" si="6"/>
        <v>2.67</v>
      </c>
      <c r="O23" t="str">
        <f t="shared" si="7"/>
        <v>Pass</v>
      </c>
    </row>
    <row r="24" spans="1:15" x14ac:dyDescent="0.25">
      <c r="A24" s="1">
        <v>20196761</v>
      </c>
      <c r="B24">
        <v>98</v>
      </c>
      <c r="C24">
        <v>88</v>
      </c>
      <c r="D24">
        <v>78</v>
      </c>
      <c r="E24">
        <v>87</v>
      </c>
      <c r="F24">
        <v>88</v>
      </c>
      <c r="G24" t="str">
        <f t="shared" si="8"/>
        <v>A</v>
      </c>
      <c r="H24" t="str">
        <f t="shared" si="0"/>
        <v>A</v>
      </c>
      <c r="I24" t="str">
        <f t="shared" si="1"/>
        <v>A</v>
      </c>
      <c r="J24" t="str">
        <f t="shared" si="2"/>
        <v>A</v>
      </c>
      <c r="K24" t="str">
        <f t="shared" si="3"/>
        <v>A</v>
      </c>
      <c r="L24">
        <f t="shared" si="4"/>
        <v>439</v>
      </c>
      <c r="M24">
        <f t="shared" si="5"/>
        <v>87.8</v>
      </c>
      <c r="N24">
        <f t="shared" si="6"/>
        <v>4.3899999999999997</v>
      </c>
      <c r="O24" t="str">
        <f t="shared" si="7"/>
        <v>1st Class</v>
      </c>
    </row>
    <row r="25" spans="1:15" x14ac:dyDescent="0.25">
      <c r="A25" s="1">
        <v>20196762</v>
      </c>
      <c r="B25">
        <v>100</v>
      </c>
      <c r="C25">
        <v>91</v>
      </c>
      <c r="D25">
        <v>87</v>
      </c>
      <c r="E25">
        <v>98</v>
      </c>
      <c r="F25">
        <v>67</v>
      </c>
      <c r="G25" t="str">
        <f t="shared" si="8"/>
        <v>A</v>
      </c>
      <c r="H25" t="str">
        <f t="shared" si="0"/>
        <v>A</v>
      </c>
      <c r="I25" t="str">
        <f t="shared" si="1"/>
        <v>A</v>
      </c>
      <c r="J25" t="str">
        <f t="shared" si="2"/>
        <v>A</v>
      </c>
      <c r="K25" t="str">
        <f t="shared" si="3"/>
        <v>B</v>
      </c>
      <c r="L25">
        <f t="shared" si="4"/>
        <v>443</v>
      </c>
      <c r="M25">
        <f t="shared" si="5"/>
        <v>88.6</v>
      </c>
      <c r="N25">
        <f t="shared" si="6"/>
        <v>4.43</v>
      </c>
      <c r="O25" t="str">
        <f t="shared" si="7"/>
        <v>1st Class</v>
      </c>
    </row>
    <row r="26" spans="1:15" x14ac:dyDescent="0.25">
      <c r="A26" s="1">
        <v>20196763</v>
      </c>
      <c r="B26">
        <v>86</v>
      </c>
      <c r="C26">
        <v>65</v>
      </c>
      <c r="D26">
        <v>87</v>
      </c>
      <c r="E26">
        <v>96</v>
      </c>
      <c r="F26">
        <v>56</v>
      </c>
      <c r="G26" t="str">
        <f t="shared" si="8"/>
        <v>A</v>
      </c>
      <c r="H26" t="str">
        <f t="shared" si="0"/>
        <v>B</v>
      </c>
      <c r="I26" t="str">
        <f t="shared" si="1"/>
        <v>A</v>
      </c>
      <c r="J26" t="str">
        <f t="shared" si="2"/>
        <v>A</v>
      </c>
      <c r="K26" t="str">
        <f t="shared" si="3"/>
        <v>C</v>
      </c>
      <c r="L26">
        <f t="shared" si="4"/>
        <v>390</v>
      </c>
      <c r="M26">
        <f t="shared" si="5"/>
        <v>78</v>
      </c>
      <c r="N26">
        <f t="shared" si="6"/>
        <v>3.9</v>
      </c>
      <c r="O26" t="str">
        <f t="shared" si="7"/>
        <v>2nd Class Upper</v>
      </c>
    </row>
    <row r="27" spans="1:15" x14ac:dyDescent="0.25">
      <c r="A27" s="1">
        <v>20196764</v>
      </c>
      <c r="B27">
        <v>56</v>
      </c>
      <c r="C27">
        <v>75</v>
      </c>
      <c r="D27">
        <v>78</v>
      </c>
      <c r="E27">
        <v>35</v>
      </c>
      <c r="F27">
        <v>98</v>
      </c>
      <c r="G27" t="str">
        <f t="shared" si="8"/>
        <v>C</v>
      </c>
      <c r="H27" t="str">
        <f t="shared" si="0"/>
        <v>A</v>
      </c>
      <c r="I27" t="str">
        <f t="shared" si="1"/>
        <v>A</v>
      </c>
      <c r="J27" t="str">
        <f t="shared" si="2"/>
        <v>E</v>
      </c>
      <c r="K27" t="str">
        <f t="shared" si="3"/>
        <v>A</v>
      </c>
      <c r="L27">
        <f t="shared" si="4"/>
        <v>342</v>
      </c>
      <c r="M27">
        <f t="shared" si="5"/>
        <v>68.400000000000006</v>
      </c>
      <c r="N27">
        <f t="shared" si="6"/>
        <v>3.4200000000000004</v>
      </c>
      <c r="O27" t="str">
        <f t="shared" si="7"/>
        <v>3rd Class</v>
      </c>
    </row>
    <row r="28" spans="1:15" x14ac:dyDescent="0.25">
      <c r="A28" s="1">
        <v>20196765</v>
      </c>
      <c r="B28">
        <v>35</v>
      </c>
      <c r="C28">
        <v>34</v>
      </c>
      <c r="D28">
        <v>86</v>
      </c>
      <c r="E28">
        <v>76</v>
      </c>
      <c r="F28">
        <v>100</v>
      </c>
      <c r="G28" t="str">
        <f t="shared" si="8"/>
        <v>E</v>
      </c>
      <c r="H28" t="str">
        <f t="shared" si="0"/>
        <v>F</v>
      </c>
      <c r="I28" t="str">
        <f t="shared" si="1"/>
        <v>A</v>
      </c>
      <c r="J28" t="str">
        <f t="shared" si="2"/>
        <v>A</v>
      </c>
      <c r="K28" t="str">
        <f t="shared" si="3"/>
        <v>A</v>
      </c>
      <c r="L28">
        <f t="shared" si="4"/>
        <v>331</v>
      </c>
      <c r="M28">
        <f t="shared" si="5"/>
        <v>66.2</v>
      </c>
      <c r="N28">
        <f t="shared" si="6"/>
        <v>3.31</v>
      </c>
      <c r="O28" t="str">
        <f t="shared" si="7"/>
        <v>3rd Class</v>
      </c>
    </row>
    <row r="29" spans="1:15" x14ac:dyDescent="0.25">
      <c r="A29" s="1">
        <v>20205216</v>
      </c>
      <c r="B29">
        <v>59</v>
      </c>
      <c r="C29">
        <v>67</v>
      </c>
      <c r="D29">
        <v>57</v>
      </c>
      <c r="E29">
        <v>87</v>
      </c>
      <c r="F29">
        <v>54</v>
      </c>
      <c r="G29" t="str">
        <f t="shared" si="8"/>
        <v>C</v>
      </c>
      <c r="H29" t="str">
        <f t="shared" si="0"/>
        <v>B</v>
      </c>
      <c r="I29" t="str">
        <f t="shared" si="1"/>
        <v>C</v>
      </c>
      <c r="J29" t="str">
        <f t="shared" si="2"/>
        <v>A</v>
      </c>
      <c r="K29" t="str">
        <f t="shared" si="3"/>
        <v>D</v>
      </c>
      <c r="L29">
        <f t="shared" si="4"/>
        <v>324</v>
      </c>
      <c r="M29">
        <f t="shared" si="5"/>
        <v>64.8</v>
      </c>
      <c r="N29">
        <f t="shared" si="6"/>
        <v>3.2399999999999998</v>
      </c>
      <c r="O29" t="str">
        <f t="shared" si="7"/>
        <v>3rd Class</v>
      </c>
    </row>
    <row r="30" spans="1:15" x14ac:dyDescent="0.25">
      <c r="A30" s="1">
        <v>20205217</v>
      </c>
      <c r="B30">
        <v>78</v>
      </c>
      <c r="C30">
        <v>76</v>
      </c>
      <c r="D30">
        <v>67</v>
      </c>
      <c r="E30">
        <v>87</v>
      </c>
      <c r="F30">
        <v>67</v>
      </c>
      <c r="G30" t="str">
        <f t="shared" si="8"/>
        <v>A</v>
      </c>
      <c r="H30" t="str">
        <f t="shared" si="0"/>
        <v>A</v>
      </c>
      <c r="I30" t="str">
        <f t="shared" si="1"/>
        <v>B</v>
      </c>
      <c r="J30" t="str">
        <f t="shared" si="2"/>
        <v>A</v>
      </c>
      <c r="K30" t="str">
        <f t="shared" si="3"/>
        <v>B</v>
      </c>
      <c r="L30">
        <f t="shared" si="4"/>
        <v>375</v>
      </c>
      <c r="M30">
        <f t="shared" si="5"/>
        <v>75</v>
      </c>
      <c r="N30">
        <f t="shared" si="6"/>
        <v>3.75</v>
      </c>
      <c r="O30" t="str">
        <f t="shared" si="7"/>
        <v>2nd Class Lower</v>
      </c>
    </row>
    <row r="31" spans="1:15" x14ac:dyDescent="0.25">
      <c r="A31" s="1">
        <v>20236575</v>
      </c>
      <c r="B31">
        <v>69</v>
      </c>
      <c r="C31">
        <v>56</v>
      </c>
      <c r="D31">
        <v>98</v>
      </c>
      <c r="E31">
        <v>13</v>
      </c>
      <c r="F31">
        <v>76</v>
      </c>
      <c r="G31" t="str">
        <f t="shared" si="8"/>
        <v>B</v>
      </c>
      <c r="H31" t="str">
        <f t="shared" si="0"/>
        <v>C</v>
      </c>
      <c r="I31" t="str">
        <f t="shared" si="1"/>
        <v>A</v>
      </c>
      <c r="J31" t="str">
        <f t="shared" si="2"/>
        <v>F</v>
      </c>
      <c r="K31" t="str">
        <f t="shared" si="3"/>
        <v>A</v>
      </c>
      <c r="L31">
        <f t="shared" si="4"/>
        <v>312</v>
      </c>
      <c r="M31">
        <f t="shared" si="5"/>
        <v>62.4</v>
      </c>
      <c r="N31">
        <f t="shared" si="6"/>
        <v>3.12</v>
      </c>
      <c r="O31" t="str">
        <f t="shared" si="7"/>
        <v>Pass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</vt:lpstr>
      <vt:lpstr>Results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2024-07-09T20:29:44Z</dcterms:created>
  <dcterms:modified xsi:type="dcterms:W3CDTF">2024-07-09T22:18:12Z</dcterms:modified>
</cp:coreProperties>
</file>