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ir\OneDrive\Masaüstü\RND_Stok_Sayım\"/>
    </mc:Choice>
  </mc:AlternateContent>
  <xr:revisionPtr revIDLastSave="0" documentId="13_ncr:1_{D587B48D-7295-4FA6-AA5A-F82149C692D9}" xr6:coauthVersionLast="47" xr6:coauthVersionMax="47" xr10:uidLastSave="{00000000-0000-0000-0000-000000000000}"/>
  <bookViews>
    <workbookView xWindow="28680" yWindow="-120" windowWidth="29040" windowHeight="15840" tabRatio="500" firstSheet="12" activeTab="16" xr2:uid="{00000000-000D-0000-FFFF-FFFF00000000}"/>
  </bookViews>
  <sheets>
    <sheet name="Alüminyum Kapasite" sheetId="1" r:id="rId1"/>
    <sheet name="Kablo" sheetId="2" r:id="rId2"/>
    <sheet name="Chip" sheetId="3" r:id="rId3"/>
    <sheet name="Konnektör" sheetId="4" r:id="rId4"/>
    <sheet name="İşlemciler" sheetId="5" r:id="rId5"/>
    <sheet name="Diyot" sheetId="6" r:id="rId6"/>
    <sheet name="Fuse" sheetId="7" r:id="rId7"/>
    <sheet name="İndiktörler" sheetId="8" r:id="rId8"/>
    <sheet name="Hoparlör-Buzzer" sheetId="9" r:id="rId9"/>
    <sheet name="LED" sheetId="10" r:id="rId10"/>
    <sheet name="Muhtelif Malzemeler" sheetId="11" r:id="rId11"/>
    <sheet name="Karışık Elektronik Komponent" sheetId="12" r:id="rId12"/>
    <sheet name="Transistor" sheetId="13" r:id="rId13"/>
    <sheet name="Kristal" sheetId="14" r:id="rId14"/>
    <sheet name="Opto" sheetId="15" r:id="rId15"/>
    <sheet name="PCB" sheetId="16" r:id="rId16"/>
    <sheet name="Regulator" sheetId="17" r:id="rId17"/>
    <sheet name="Sensor" sheetId="18" r:id="rId18"/>
    <sheet name="Batarya" sheetId="19" r:id="rId19"/>
    <sheet name="Anten" sheetId="20" r:id="rId20"/>
    <sheet name="Plastik Kutu" sheetId="21" r:id="rId21"/>
    <sheet name="Direnç &amp; Kapasite" sheetId="22" r:id="rId22"/>
  </sheets>
  <definedNames>
    <definedName name="_xlnm._FilterDatabase" localSheetId="0" hidden="1">'Alüminyum Kapasite'!$A$1:$E$1</definedName>
    <definedName name="_xlnm._FilterDatabase" localSheetId="19" hidden="1">Anten!$A$1:$E$1</definedName>
    <definedName name="_xlnm._FilterDatabase" localSheetId="18" hidden="1">Batarya!$A$1:$E$1</definedName>
    <definedName name="_xlnm._FilterDatabase" localSheetId="2" hidden="1">Chip!$A$1:$E$1</definedName>
    <definedName name="_xlnm._FilterDatabase" localSheetId="5" hidden="1">Diyot!$A$1:$E$1</definedName>
    <definedName name="_xlnm._FilterDatabase" localSheetId="6" hidden="1">Fuse!$A$1:$E$1</definedName>
    <definedName name="_xlnm._FilterDatabase" localSheetId="8" hidden="1">'Hoparlör-Buzzer'!$A$1:$E$1</definedName>
    <definedName name="_xlnm._FilterDatabase" localSheetId="7" hidden="1">İndiktörler!$A$1:$E$1</definedName>
    <definedName name="_xlnm._FilterDatabase" localSheetId="4" hidden="1">İşlemciler!$A$1:$E$1</definedName>
    <definedName name="_xlnm._FilterDatabase" localSheetId="1" hidden="1">Kablo!$A$1:$E$1</definedName>
    <definedName name="_xlnm._FilterDatabase" localSheetId="11" hidden="1">'Karışık Elektronik Komponent'!$A$1:$E$1</definedName>
    <definedName name="_xlnm._FilterDatabase" localSheetId="3" hidden="1">Konnektör!$A$1:$E$1</definedName>
    <definedName name="_xlnm._FilterDatabase" localSheetId="13" hidden="1">Kristal!$A$1:$F$1</definedName>
    <definedName name="_xlnm._FilterDatabase" localSheetId="9" hidden="1">LED!$A$1:$E$1</definedName>
    <definedName name="_xlnm._FilterDatabase" localSheetId="10" hidden="1">'Muhtelif Malzemeler'!$A$1:$E$1</definedName>
    <definedName name="_xlnm._FilterDatabase" localSheetId="14" hidden="1">Opto!$A$1:$E$1</definedName>
    <definedName name="_xlnm._FilterDatabase" localSheetId="15" hidden="1">PCB!$A$1:$E$1</definedName>
    <definedName name="_xlnm._FilterDatabase" localSheetId="20" hidden="1">'Plastik Kutu'!$A$1:$F$1</definedName>
    <definedName name="_xlnm._FilterDatabase" localSheetId="16" hidden="1">Regulator!$A$1:$E$1</definedName>
    <definedName name="_xlnm._FilterDatabase" localSheetId="17" hidden="1">Sensor!$A$1:$E$1</definedName>
    <definedName name="_xlnm._FilterDatabase" localSheetId="12" hidden="1">Transistor!$A$1:$E$1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5" l="1"/>
  <c r="H10" i="5"/>
  <c r="H9" i="5"/>
  <c r="H8" i="5"/>
  <c r="H7" i="5"/>
  <c r="H6" i="5"/>
  <c r="H5" i="5"/>
  <c r="H4" i="5"/>
  <c r="H3" i="5"/>
  <c r="H2" i="5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D152" i="22" l="1"/>
  <c r="D151" i="22"/>
  <c r="D150" i="22"/>
  <c r="D149" i="22"/>
  <c r="D148" i="22"/>
  <c r="D147" i="22"/>
  <c r="D146" i="22"/>
  <c r="D145" i="22"/>
  <c r="D144" i="22"/>
  <c r="D143" i="22"/>
  <c r="D142" i="22"/>
  <c r="D32" i="21"/>
  <c r="D31" i="21"/>
  <c r="D30" i="21"/>
  <c r="D29" i="21"/>
  <c r="D28" i="21"/>
  <c r="D27" i="21"/>
  <c r="D26" i="21"/>
  <c r="D25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6" i="18"/>
  <c r="D5" i="18"/>
  <c r="D4" i="18"/>
  <c r="D3" i="18"/>
  <c r="D2" i="18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3" i="15"/>
  <c r="G3" i="15" s="1"/>
  <c r="D2" i="15"/>
  <c r="G2" i="15" s="1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2" i="11"/>
  <c r="D14" i="10"/>
  <c r="D13" i="10"/>
  <c r="D12" i="10"/>
  <c r="D11" i="10"/>
  <c r="D10" i="10"/>
  <c r="D9" i="10"/>
  <c r="D8" i="10"/>
  <c r="D6" i="10"/>
  <c r="D5" i="10"/>
  <c r="D4" i="10"/>
  <c r="D3" i="10"/>
  <c r="D2" i="10"/>
  <c r="D11" i="5"/>
  <c r="D10" i="5"/>
  <c r="D9" i="5"/>
  <c r="D8" i="5"/>
  <c r="D7" i="5"/>
  <c r="D6" i="5"/>
  <c r="D5" i="5"/>
  <c r="D4" i="5"/>
  <c r="D3" i="5"/>
  <c r="D2" i="5"/>
  <c r="D102" i="4"/>
  <c r="D101" i="4"/>
  <c r="D100" i="4"/>
  <c r="D99" i="4"/>
  <c r="D98" i="4"/>
  <c r="D97" i="4"/>
  <c r="D72" i="4"/>
  <c r="D49" i="4"/>
  <c r="D48" i="4"/>
  <c r="D30" i="4"/>
  <c r="D28" i="4"/>
  <c r="D27" i="4"/>
  <c r="D8" i="4"/>
  <c r="D4" i="4"/>
  <c r="D33" i="2"/>
  <c r="D26" i="2"/>
  <c r="D25" i="2"/>
  <c r="D21" i="2"/>
</calcChain>
</file>

<file path=xl/sharedStrings.xml><?xml version="1.0" encoding="utf-8"?>
<sst xmlns="http://schemas.openxmlformats.org/spreadsheetml/2006/main" count="1534" uniqueCount="1372">
  <si>
    <t>Stok Kodu</t>
  </si>
  <si>
    <t>Ürün Adı</t>
  </si>
  <si>
    <t>Adet</t>
  </si>
  <si>
    <t>Verilen Miktar (1/3)</t>
  </si>
  <si>
    <t>NOTLAR</t>
  </si>
  <si>
    <t>CAP-11-330U-20/35</t>
  </si>
  <si>
    <t>SMD Aluminium Capacitor 330 uF 35V</t>
  </si>
  <si>
    <t>CAP-11-10U-20/50V</t>
  </si>
  <si>
    <t>SMD Aluminium Capacitor 10 uF 50V</t>
  </si>
  <si>
    <t>CAP-11-47U-20/16V</t>
  </si>
  <si>
    <t>SMD Aluminium Capacitor 47 uF 16V</t>
  </si>
  <si>
    <t>CAP-11-100U-20/16V</t>
  </si>
  <si>
    <t>SMD Aluminium Capacitor 100 uF 16V</t>
  </si>
  <si>
    <t>CAP-11-330U-20/16</t>
  </si>
  <si>
    <t>SMD Aluminium Capacitor 330 uF 16V</t>
  </si>
  <si>
    <t>CAP-11-47U-20/10V</t>
  </si>
  <si>
    <t>SMD Aluminium Capacitor 47 uF 10V</t>
  </si>
  <si>
    <t>CAP-11-220U-20/16V</t>
  </si>
  <si>
    <t>SMD Aluminium Capacitor 220 uF 16V</t>
  </si>
  <si>
    <t>CAP-11-33U-20/100V</t>
  </si>
  <si>
    <t>SMD Aluminium Capacitor 33 uF 100V</t>
  </si>
  <si>
    <t>CAP-11-330U-20/25</t>
  </si>
  <si>
    <t>SMD Aluminium Capacitor 330 uF 25V</t>
  </si>
  <si>
    <t>CBL-0005</t>
  </si>
  <si>
    <t>Kablo Krimpli (50 cm, Kahve)</t>
  </si>
  <si>
    <t>CBL-0001</t>
  </si>
  <si>
    <t>Kablo Krimpli (50 cm, Siyah)</t>
  </si>
  <si>
    <t>CBL-0007</t>
  </si>
  <si>
    <t>Kablo Krimpli (50 cm, Mavi)</t>
  </si>
  <si>
    <t>CBL-0003</t>
  </si>
  <si>
    <t>Kablo Krimpli (50 cm, Turuncu)</t>
  </si>
  <si>
    <t>CBL-0002</t>
  </si>
  <si>
    <t>Kablo Krimpli (50 cm, Kırmızı)</t>
  </si>
  <si>
    <t>CBL-0068</t>
  </si>
  <si>
    <t>Kablo (100cm, Turuncu, 2x5P takılı)</t>
  </si>
  <si>
    <t>CBL-0060</t>
  </si>
  <si>
    <t>Kablo Krimpli (100 cm, Mavi)</t>
  </si>
  <si>
    <t>CBL-0056</t>
  </si>
  <si>
    <t>Kablo Krimpli (50 cm, Gri)</t>
  </si>
  <si>
    <t>CBL-0009</t>
  </si>
  <si>
    <t>Kablo Krimpli (50 cm, Sarı)</t>
  </si>
  <si>
    <t>CBL-0047</t>
  </si>
  <si>
    <t>Kablo Krimpli (30 cm, Pembe)</t>
  </si>
  <si>
    <t>CBL-0046</t>
  </si>
  <si>
    <t>Kablo Krimpli (30 cm, Sarı)</t>
  </si>
  <si>
    <t>CBL-0049</t>
  </si>
  <si>
    <t>Kablo Krimpli (30 cm, Gri)</t>
  </si>
  <si>
    <t>CBL-0041</t>
  </si>
  <si>
    <t>Kablo Krimpli (30 cm, Yeşil)</t>
  </si>
  <si>
    <t>CBL-0061</t>
  </si>
  <si>
    <t>Kablo Krimpli (100 cm, Turuncu)</t>
  </si>
  <si>
    <t>CBL-0004</t>
  </si>
  <si>
    <t>Kablo Krimpli (50 cm, Yeşil)</t>
  </si>
  <si>
    <t>CBL-0050</t>
  </si>
  <si>
    <t>Kablo Krimpli (30 cm, Mavi)</t>
  </si>
  <si>
    <t>CBL-0043</t>
  </si>
  <si>
    <t>Kablo Krimpli (30 cm, Beyaz)</t>
  </si>
  <si>
    <t>CBL-0008</t>
  </si>
  <si>
    <t>Kablo Krimpli (50 cm, Beyaz)</t>
  </si>
  <si>
    <t>CBL-0048</t>
  </si>
  <si>
    <t>Kablo Krimpli (30 cm, Mor)</t>
  </si>
  <si>
    <t>CBL-0034</t>
  </si>
  <si>
    <t>Kablo (Sürücü tanıma kablosu, konnektörsüz 5m)</t>
  </si>
  <si>
    <t>CBL-0051</t>
  </si>
  <si>
    <t>Kablo Krimpli (30 cm, Kahve)</t>
  </si>
  <si>
    <t>CBL-0067</t>
  </si>
  <si>
    <t>Kablo Krimpli (100 cm, Mavi-Yeşil)</t>
  </si>
  <si>
    <t>CBL-0045</t>
  </si>
  <si>
    <t>Kablo Krimpli (30 cm, Turuncu)</t>
  </si>
  <si>
    <t>CBL-0010</t>
  </si>
  <si>
    <t>Kablo (miSense Kablosu, konnektörlü 10m)</t>
  </si>
  <si>
    <t>CBL-0013</t>
  </si>
  <si>
    <t>Kablo (Sürücü tanıma kablosu, konnektörsüz 2m)</t>
  </si>
  <si>
    <t>CBL-0040</t>
  </si>
  <si>
    <t>8P-8P Kablo (18,5cm)</t>
  </si>
  <si>
    <t>CBL-0062</t>
  </si>
  <si>
    <t>Kablo Krimpli (100 cm, Mor)</t>
  </si>
  <si>
    <t>CBL-0037</t>
  </si>
  <si>
    <t>Kablo Krimpli (50 cm, Pembe)</t>
  </si>
  <si>
    <t>CBL-0044</t>
  </si>
  <si>
    <t>Kablo Krimpli (30 cm, Kırmızı)</t>
  </si>
  <si>
    <t>CBL-0059</t>
  </si>
  <si>
    <t>Kablo Krimpli (100 cm, Kırmızı)</t>
  </si>
  <si>
    <t>CBL-0057</t>
  </si>
  <si>
    <t>Kablo Krimpli (100 cm, Siyah)</t>
  </si>
  <si>
    <t>CBL-0019</t>
  </si>
  <si>
    <t>Kablo (Sürücü tanıma kablosu, konnektörsüz 3m)</t>
  </si>
  <si>
    <t>CHP-0013</t>
  </si>
  <si>
    <t>MCP73812T-420I</t>
  </si>
  <si>
    <t>CHP-0019</t>
  </si>
  <si>
    <t>SN74LVC1G08DCKR</t>
  </si>
  <si>
    <t>CHP-0010</t>
  </si>
  <si>
    <t>LIS3DHTR</t>
  </si>
  <si>
    <t>CHP-0034</t>
  </si>
  <si>
    <t>SN65HVD08DR</t>
  </si>
  <si>
    <t>CHP-0014</t>
  </si>
  <si>
    <t>MCP809T-300I/TT</t>
  </si>
  <si>
    <t>CHP-0004</t>
  </si>
  <si>
    <t>ADXL345</t>
  </si>
  <si>
    <t>CHP-0001</t>
  </si>
  <si>
    <t>74HC244D</t>
  </si>
  <si>
    <t>CHP-0017</t>
  </si>
  <si>
    <t>MIC2026-2YM-TR</t>
  </si>
  <si>
    <t>CHP-0003</t>
  </si>
  <si>
    <t>74HC4052</t>
  </si>
  <si>
    <t>CHP-0006</t>
  </si>
  <si>
    <t>BQ24070</t>
  </si>
  <si>
    <t>CHP-0011</t>
  </si>
  <si>
    <t>MAX3222EAP+T</t>
  </si>
  <si>
    <t>CHP-0036</t>
  </si>
  <si>
    <t>AP2411S-13</t>
  </si>
  <si>
    <t>CHP-0020</t>
  </si>
  <si>
    <t>SN74LVC1G34DBVR</t>
  </si>
  <si>
    <t>CHP-0024</t>
  </si>
  <si>
    <t>DS1307</t>
  </si>
  <si>
    <t>CHP-0015</t>
  </si>
  <si>
    <t>MFRC52202HN1</t>
  </si>
  <si>
    <t>CHP-0016</t>
  </si>
  <si>
    <t>MFRC531</t>
  </si>
  <si>
    <t>CHP-0044</t>
  </si>
  <si>
    <t>DS2431P+T&amp;R</t>
  </si>
  <si>
    <t>CHP-0008</t>
  </si>
  <si>
    <t>FT800Q-R</t>
  </si>
  <si>
    <t>CHP-0021</t>
  </si>
  <si>
    <t>SN65HVD230DR</t>
  </si>
  <si>
    <t>CHP-0009</t>
  </si>
  <si>
    <t>H1102NL (HX1188NL)</t>
  </si>
  <si>
    <t>CHP-0012</t>
  </si>
  <si>
    <t>MAX3232EIDR</t>
  </si>
  <si>
    <t>CHP-0026</t>
  </si>
  <si>
    <t>TLV320AIC3106IRGZT</t>
  </si>
  <si>
    <t>CHP-0042</t>
  </si>
  <si>
    <t>MCP73811T-420I/OT</t>
  </si>
  <si>
    <t>CHP-0029</t>
  </si>
  <si>
    <t xml:space="preserve">LAN8720AI-CP-TR </t>
  </si>
  <si>
    <t>CHP-0018</t>
  </si>
  <si>
    <t>SA58631TK,118</t>
  </si>
  <si>
    <t>CHP-0025</t>
  </si>
  <si>
    <t>ISL83483IBZ-T</t>
  </si>
  <si>
    <t>CHP-0059</t>
  </si>
  <si>
    <t>GL850A</t>
  </si>
  <si>
    <t>CHP-0056</t>
  </si>
  <si>
    <t>SIP32510DT-T1-GE3</t>
  </si>
  <si>
    <t>CHP-0043</t>
  </si>
  <si>
    <t>TPA3118D2DAPR</t>
  </si>
  <si>
    <t>CHP-0002</t>
  </si>
  <si>
    <t>FT232RL-C</t>
  </si>
  <si>
    <t>CHP-0022</t>
  </si>
  <si>
    <t>TPA6205A1DGN</t>
  </si>
  <si>
    <t>CHP-0045</t>
  </si>
  <si>
    <t>AR1100-I/SS</t>
  </si>
  <si>
    <t>CHP-0055</t>
  </si>
  <si>
    <t>LIS3MDLTR</t>
  </si>
  <si>
    <t>CHP-0040</t>
  </si>
  <si>
    <t>ENC424J600-I/ML</t>
  </si>
  <si>
    <t>CHP-0047</t>
  </si>
  <si>
    <t>A4950ELJTR-T</t>
  </si>
  <si>
    <t>CHP-0039</t>
  </si>
  <si>
    <t>VS1163A-L</t>
  </si>
  <si>
    <t>CHP-0046</t>
  </si>
  <si>
    <t>MSP430F5507</t>
  </si>
  <si>
    <t>CON-0009</t>
  </si>
  <si>
    <t>Microfit 2x2 90° Connector</t>
  </si>
  <si>
    <t>CON-0056</t>
  </si>
  <si>
    <t>U.FL-R-SMT-1(10)</t>
  </si>
  <si>
    <t>CON-0034</t>
  </si>
  <si>
    <t>CJ978821100 Ethernet 90° Konnektör</t>
  </si>
  <si>
    <t>CON-0012</t>
  </si>
  <si>
    <t>Microfit 2x3 Dişi Connector</t>
  </si>
  <si>
    <t>CON-0031</t>
  </si>
  <si>
    <t>6lı Molex</t>
  </si>
  <si>
    <t>CON-0003</t>
  </si>
  <si>
    <t>115A-ADA0-R02</t>
  </si>
  <si>
    <t>CON-0064</t>
  </si>
  <si>
    <t>2x8Pin Female Header (61301621821)</t>
  </si>
  <si>
    <t>CON-0063</t>
  </si>
  <si>
    <t>2x8Pin Male Header (61301621121)</t>
  </si>
  <si>
    <t>CON-0094</t>
  </si>
  <si>
    <t xml:space="preserve">2Pin Male Header 180° </t>
  </si>
  <si>
    <t>CON-0069</t>
  </si>
  <si>
    <t>CON-0035</t>
  </si>
  <si>
    <t>mini-USB Connector</t>
  </si>
  <si>
    <t>CON-0079</t>
  </si>
  <si>
    <t>Crimp Female Terminal (64910513722)</t>
  </si>
  <si>
    <t>CON-0015</t>
  </si>
  <si>
    <t>Microfit 2x5 90° Connector</t>
  </si>
  <si>
    <t>CON-0123</t>
  </si>
  <si>
    <t>2317SM-06</t>
  </si>
  <si>
    <t>CON-0060</t>
  </si>
  <si>
    <t>8li Molex Connector</t>
  </si>
  <si>
    <t>CON-0029</t>
  </si>
  <si>
    <t>Yeşil Klemens 8 Pin (Erkek - Dişi)</t>
  </si>
  <si>
    <t>CON-0033</t>
  </si>
  <si>
    <t>LCD Connector AYF525415</t>
  </si>
  <si>
    <t>CON-0108</t>
  </si>
  <si>
    <t>Yeşil Klemens 4 Pin (Dişi)</t>
  </si>
  <si>
    <t>CON-0011</t>
  </si>
  <si>
    <t>Microfit 2x3 90° Connector</t>
  </si>
  <si>
    <t>CON-0124</t>
  </si>
  <si>
    <t>2317SM-02</t>
  </si>
  <si>
    <t>CON-0074</t>
  </si>
  <si>
    <t>1x40Pin Female Header 2.54mm</t>
  </si>
  <si>
    <t>CON-0109</t>
  </si>
  <si>
    <t>Yeşil Klemens 6 Pin (Dişi)</t>
  </si>
  <si>
    <t>CON-0016</t>
  </si>
  <si>
    <t>Microfit 2x5 Dişi Connector</t>
  </si>
  <si>
    <t>CON-0014</t>
  </si>
  <si>
    <t>Microfit 2x4 Dişi Connector</t>
  </si>
  <si>
    <t>CON-0013</t>
  </si>
  <si>
    <t>Microfit 2x4 90° Connector</t>
  </si>
  <si>
    <t>CON-0001</t>
  </si>
  <si>
    <t xml:space="preserve">112C-TBAR-R02 SD Connector </t>
  </si>
  <si>
    <t>CON-0106</t>
  </si>
  <si>
    <t>Yeşil Klemens 2 Pin (Dişi)</t>
  </si>
  <si>
    <t>CON-0093</t>
  </si>
  <si>
    <t>CON-0007</t>
  </si>
  <si>
    <t>CF20401U0T0</t>
  </si>
  <si>
    <t>CON-0018</t>
  </si>
  <si>
    <t>Microfit 2x8 90° Connector</t>
  </si>
  <si>
    <t>CON-0017</t>
  </si>
  <si>
    <t>Microfit 2x5 180° Connector</t>
  </si>
  <si>
    <t>CON-0019</t>
  </si>
  <si>
    <t>Microfit 2x8 Dişi Connector</t>
  </si>
  <si>
    <t>CON-0020</t>
  </si>
  <si>
    <t>PCB Tipi Ethernet 180° Konnektör (8p8c)</t>
  </si>
  <si>
    <t>CON-0010</t>
  </si>
  <si>
    <t>Microfit 2x2 Dişi Connector</t>
  </si>
  <si>
    <t>CON-0041</t>
  </si>
  <si>
    <t>8li Dişi MIC Konnektör</t>
  </si>
  <si>
    <t>CON-0027</t>
  </si>
  <si>
    <t>Yeşil Klemens 4 Pin (Erkek)</t>
  </si>
  <si>
    <t>CON-0030</t>
  </si>
  <si>
    <t xml:space="preserve">2Pin Male Header 90° </t>
  </si>
  <si>
    <t>CON-0054</t>
  </si>
  <si>
    <t>SIM Card Connector</t>
  </si>
  <si>
    <t>CON-0071</t>
  </si>
  <si>
    <t>2x12Pin Female Header (610024243021)</t>
  </si>
  <si>
    <t>CON-0084</t>
  </si>
  <si>
    <t>SIM Card Connector Push-Pull (693010020611)</t>
  </si>
  <si>
    <t>CON-0023</t>
  </si>
  <si>
    <t>IDC Connector Male 2x5</t>
  </si>
  <si>
    <t>CON-0008</t>
  </si>
  <si>
    <t>SODIMM CONNECTOR</t>
  </si>
  <si>
    <t>MIS-0050</t>
  </si>
  <si>
    <t>430152043826 Tactile Buton Switch</t>
  </si>
  <si>
    <t>CON-0024</t>
  </si>
  <si>
    <t>IDC Connector with Lock Male 2x5</t>
  </si>
  <si>
    <t>CON-0085</t>
  </si>
  <si>
    <t>USB2016-2.0</t>
  </si>
  <si>
    <t>CON-0028</t>
  </si>
  <si>
    <t>Yeşil Klemens 6 Pin (Erkek)</t>
  </si>
  <si>
    <t>CON-0107</t>
  </si>
  <si>
    <t>Yeşil Klemens 3 Pin (Dişi)</t>
  </si>
  <si>
    <t>CON-0025</t>
  </si>
  <si>
    <t>Yeşil Klemens 2 Pin (Erkek)</t>
  </si>
  <si>
    <t>CON-0059</t>
  </si>
  <si>
    <t>2x12Pin Male Header (61302421121)</t>
  </si>
  <si>
    <t>CON-0036</t>
  </si>
  <si>
    <t>PCB Tipi Ethernet 90° Konnektör (8p8c)</t>
  </si>
  <si>
    <t>CON-0087</t>
  </si>
  <si>
    <t>RJ45 Konnektörü (Ledli, Trafolu)</t>
  </si>
  <si>
    <t>CON-0092</t>
  </si>
  <si>
    <t>LEDli Ethernet Connector (615008137421)</t>
  </si>
  <si>
    <t>CON-0125</t>
  </si>
  <si>
    <t>2317SM-04</t>
  </si>
  <si>
    <t>CON-0127</t>
  </si>
  <si>
    <t>Ethernet Connector 90° (6p6c)</t>
  </si>
  <si>
    <t>CON-0047</t>
  </si>
  <si>
    <t>1x10Pin Male Header (0,050)</t>
  </si>
  <si>
    <t>CON-0058</t>
  </si>
  <si>
    <t>2x14Pin Male Header (61302821121)</t>
  </si>
  <si>
    <t>CON-0098</t>
  </si>
  <si>
    <t>CH-28-2032 (Battery Holder)</t>
  </si>
  <si>
    <t>CON-0111</t>
  </si>
  <si>
    <t>2x9Pin Male 180º Connector</t>
  </si>
  <si>
    <t>CON-0113</t>
  </si>
  <si>
    <t>SFV20R-1STE1HLF</t>
  </si>
  <si>
    <t>CON-0062</t>
  </si>
  <si>
    <t>2x8Pin Female Header (610016243021)</t>
  </si>
  <si>
    <t>CON-0126</t>
  </si>
  <si>
    <t>2317SM-05</t>
  </si>
  <si>
    <t>CON-0051</t>
  </si>
  <si>
    <t>1759547-1</t>
  </si>
  <si>
    <t>CON-0118</t>
  </si>
  <si>
    <t>CON-0002</t>
  </si>
  <si>
    <t>DF12D(3.0)-60DP-0.5V(81)</t>
  </si>
  <si>
    <t>CON-0115</t>
  </si>
  <si>
    <t>CON-0101</t>
  </si>
  <si>
    <t>CON-0091</t>
  </si>
  <si>
    <t>USB1028R-2.0</t>
  </si>
  <si>
    <t>CON-0044</t>
  </si>
  <si>
    <t>DB9 D-SUB Lehim Tipi Erkek</t>
  </si>
  <si>
    <t>CON-0082</t>
  </si>
  <si>
    <t>4.20mm Male Dual Row Angled Header (649004227222)</t>
  </si>
  <si>
    <t>CON-0083</t>
  </si>
  <si>
    <t>4.20mm Female Dual Row Plug (649004113322)</t>
  </si>
  <si>
    <t>CON-0026</t>
  </si>
  <si>
    <t>Yeşil Klemens 3 Pin (Erkek)</t>
  </si>
  <si>
    <t>CON-0114</t>
  </si>
  <si>
    <t>3 Pin Molex (180 derece)</t>
  </si>
  <si>
    <t>CON-0040</t>
  </si>
  <si>
    <t>6lı Dişi MIC Konnektör</t>
  </si>
  <si>
    <t>CON-0116</t>
  </si>
  <si>
    <t xml:space="preserve">USB A Type Connector </t>
  </si>
  <si>
    <t>CON-0068</t>
  </si>
  <si>
    <t>2x5Pin Female Dual Header (61301021821)</t>
  </si>
  <si>
    <t>CON-0077</t>
  </si>
  <si>
    <t>2x9Pin Female Header (61301821821)</t>
  </si>
  <si>
    <t>CON-0070</t>
  </si>
  <si>
    <t>CON-0102</t>
  </si>
  <si>
    <t>SMA/f 90 PCB Connector</t>
  </si>
  <si>
    <t>CON-0075</t>
  </si>
  <si>
    <t>2x20Pin Male Header (61304021121)</t>
  </si>
  <si>
    <t>CON-0076</t>
  </si>
  <si>
    <t>2x15Pin Male Header (61303021121)</t>
  </si>
  <si>
    <t>CON-0004</t>
  </si>
  <si>
    <t>ICC-427</t>
  </si>
  <si>
    <t>CON-0080</t>
  </si>
  <si>
    <t>4.20mm Male Single Row Angled Header (64900219522)</t>
  </si>
  <si>
    <t>CON-0038</t>
  </si>
  <si>
    <t>4lü Dişi MIC Konnektör</t>
  </si>
  <si>
    <t>CON-0081</t>
  </si>
  <si>
    <t>4.20mm Female Single Row Plug (649002013322)</t>
  </si>
  <si>
    <t>CON-0005</t>
  </si>
  <si>
    <t>CF20401D0R0</t>
  </si>
  <si>
    <t>CON-0078</t>
  </si>
  <si>
    <t>1x6Pin Female Header (61300611821)</t>
  </si>
  <si>
    <t>CON-0042</t>
  </si>
  <si>
    <t>8li Erkek MIC Konnektör</t>
  </si>
  <si>
    <t>CON-0061</t>
  </si>
  <si>
    <t xml:space="preserve">5Pin Male Header 180° </t>
  </si>
  <si>
    <t>CON-0073</t>
  </si>
  <si>
    <t>Molex LLC 0480371000</t>
  </si>
  <si>
    <t>CON-0037</t>
  </si>
  <si>
    <t>4lü Erkek MIC Konnektör</t>
  </si>
  <si>
    <t>CON-0050</t>
  </si>
  <si>
    <t>Dual Dişi USB Konnektör (AU-Y1008-2)</t>
  </si>
  <si>
    <t>CON-0072</t>
  </si>
  <si>
    <t>2x14Pin Female Header (610028243021)</t>
  </si>
  <si>
    <t>CON-0039</t>
  </si>
  <si>
    <t>6lı Erkek MIC Konnektör</t>
  </si>
  <si>
    <t>4 Pin Dişi Konnektör (Anons Sistemi)</t>
  </si>
  <si>
    <t>4 Pin Erkek Uçlu Kablo (Anons Sistemi)</t>
  </si>
  <si>
    <t>OBD Kablo (Eski Tip)</t>
  </si>
  <si>
    <t>OBD Konnektör</t>
  </si>
  <si>
    <t>On-Off Kırmızı Başlı Switch</t>
  </si>
  <si>
    <t>LCD Konnektörü (7")</t>
  </si>
  <si>
    <t>CPU-0005</t>
  </si>
  <si>
    <t>LPC11U68JBD64</t>
  </si>
  <si>
    <t>CPU-0002</t>
  </si>
  <si>
    <t>LPC1111FDH20</t>
  </si>
  <si>
    <t>CPU-0004</t>
  </si>
  <si>
    <t>LPC1114FBD48/333</t>
  </si>
  <si>
    <t>CPU-0013</t>
  </si>
  <si>
    <t>LPC54113J256BD64QL</t>
  </si>
  <si>
    <t>CPU-0006</t>
  </si>
  <si>
    <t>LPC1752FBD80</t>
  </si>
  <si>
    <t>CPU-0014</t>
  </si>
  <si>
    <t>LPC1114FBD48/302</t>
  </si>
  <si>
    <t>CPU-0011</t>
  </si>
  <si>
    <t>LPC4333JET100E</t>
  </si>
  <si>
    <t>CPU-0012</t>
  </si>
  <si>
    <t>LPC824M201JHI33</t>
  </si>
  <si>
    <t>CPU-0003</t>
  </si>
  <si>
    <t>LPC1114FBD48/301</t>
  </si>
  <si>
    <t>CPU-0001</t>
  </si>
  <si>
    <t>CY8C20434-12LKXIT</t>
  </si>
  <si>
    <t>CPU-0008</t>
  </si>
  <si>
    <t>FET335XD CPU Module-I</t>
  </si>
  <si>
    <t>bölünmedi</t>
  </si>
  <si>
    <t>validatör yedek</t>
  </si>
  <si>
    <t>CPU-0009</t>
  </si>
  <si>
    <t>FET335XS CPU Module-II</t>
  </si>
  <si>
    <t>DIO-0026</t>
  </si>
  <si>
    <t>BAT60</t>
  </si>
  <si>
    <t>DIO-0004</t>
  </si>
  <si>
    <t>BAV99</t>
  </si>
  <si>
    <t>DIO-0017</t>
  </si>
  <si>
    <t>STPS340U</t>
  </si>
  <si>
    <t>DIO-0002</t>
  </si>
  <si>
    <t>BAT54C</t>
  </si>
  <si>
    <t>DIO-0009</t>
  </si>
  <si>
    <t>PMEG3010ER</t>
  </si>
  <si>
    <t>DIO-0022</t>
  </si>
  <si>
    <t>ESD9B5.0ST5G</t>
  </si>
  <si>
    <t>DIO-0008</t>
  </si>
  <si>
    <t>MMSZ5246B-7-F</t>
  </si>
  <si>
    <t>DIO-0010</t>
  </si>
  <si>
    <t>PMLL4148L/T1</t>
  </si>
  <si>
    <t>DIO-0007</t>
  </si>
  <si>
    <t>GS1M</t>
  </si>
  <si>
    <t>DIO-0037</t>
  </si>
  <si>
    <t>SS16</t>
  </si>
  <si>
    <t>DIO-0033</t>
  </si>
  <si>
    <t>SMAJ5.0A</t>
  </si>
  <si>
    <t>DIO-0011</t>
  </si>
  <si>
    <t>SMBJ33A-E3/52</t>
  </si>
  <si>
    <t>DIO-0016</t>
  </si>
  <si>
    <t>STTH1R06U</t>
  </si>
  <si>
    <t>DIO-0015</t>
  </si>
  <si>
    <t>SS14</t>
  </si>
  <si>
    <t>DIO-0006</t>
  </si>
  <si>
    <t>BZX84C2V7LT1</t>
  </si>
  <si>
    <t>DIO-0003</t>
  </si>
  <si>
    <t>BAV102</t>
  </si>
  <si>
    <t>DIO-0001</t>
  </si>
  <si>
    <t>BAS85</t>
  </si>
  <si>
    <t>DIO-0025</t>
  </si>
  <si>
    <t>MMSZ5232B-7-F</t>
  </si>
  <si>
    <t>DIO-0024</t>
  </si>
  <si>
    <t>MMSZ5248B-7-F</t>
  </si>
  <si>
    <t>DIO-0019</t>
  </si>
  <si>
    <t>B560C-13-F Diode</t>
  </si>
  <si>
    <t>DIO-0005</t>
  </si>
  <si>
    <t>BZV55-C4V7</t>
  </si>
  <si>
    <t>DIO-0023</t>
  </si>
  <si>
    <t>MMSZ5236B-7-F</t>
  </si>
  <si>
    <t>DIO-0027</t>
  </si>
  <si>
    <t>1.5SMC43A</t>
  </si>
  <si>
    <t>DIO-0018</t>
  </si>
  <si>
    <t>BAT720</t>
  </si>
  <si>
    <t>DIO-0045</t>
  </si>
  <si>
    <t>MMSZ5252BT1G</t>
  </si>
  <si>
    <t>DIO-0048</t>
  </si>
  <si>
    <t>USBLC6-4SC6</t>
  </si>
  <si>
    <t>DIO-0013</t>
  </si>
  <si>
    <t>SMBJ36A-E3/52</t>
  </si>
  <si>
    <t>DIO-0020</t>
  </si>
  <si>
    <t>1.5SMC51A</t>
  </si>
  <si>
    <t>DIO-0029</t>
  </si>
  <si>
    <t>FSV10120VCT</t>
  </si>
  <si>
    <t>DIO-0021</t>
  </si>
  <si>
    <t>1.5SMC100A</t>
  </si>
  <si>
    <t>DIO-0038</t>
  </si>
  <si>
    <t>SMBJ58A-E3/52</t>
  </si>
  <si>
    <t>DIO-0014</t>
  </si>
  <si>
    <t>SMBJ36CA</t>
  </si>
  <si>
    <t>DIO-0032</t>
  </si>
  <si>
    <t>DF01S-T</t>
  </si>
  <si>
    <t>DIO-0028</t>
  </si>
  <si>
    <t>1.5SMC56A</t>
  </si>
  <si>
    <t>DIO-0012</t>
  </si>
  <si>
    <t>SMBJ35A-E3/52</t>
  </si>
  <si>
    <t>DIO-0046</t>
  </si>
  <si>
    <t>MMSZ27V-HT</t>
  </si>
  <si>
    <t>DIO-0047</t>
  </si>
  <si>
    <t>MMSZ12V-HT</t>
  </si>
  <si>
    <t>DIO-0030</t>
  </si>
  <si>
    <t>B160</t>
  </si>
  <si>
    <t>FUS-0001</t>
  </si>
  <si>
    <t>Fuse 0430.500WR</t>
  </si>
  <si>
    <t>FUS-0002</t>
  </si>
  <si>
    <t>FSMD016-1206-R</t>
  </si>
  <si>
    <t>FUS-0004</t>
  </si>
  <si>
    <t>FSMD075-24-1210R</t>
  </si>
  <si>
    <t>FUS-0007</t>
  </si>
  <si>
    <t>FSMD200-1206R</t>
  </si>
  <si>
    <t>FUS-0003</t>
  </si>
  <si>
    <t>MF-SMDF050-2CT</t>
  </si>
  <si>
    <t>FUS-0005</t>
  </si>
  <si>
    <t>FSMD100-60-2920</t>
  </si>
  <si>
    <t>IND-B-0001</t>
  </si>
  <si>
    <t>BLM18KG101TN1D</t>
  </si>
  <si>
    <t>IND-I-0015</t>
  </si>
  <si>
    <t>MSDS104-8R2N</t>
  </si>
  <si>
    <t>IND-I-0013</t>
  </si>
  <si>
    <t>LQW15AN47NJ00D</t>
  </si>
  <si>
    <t>IND-I-0016</t>
  </si>
  <si>
    <t>SNR4018-100M</t>
  </si>
  <si>
    <t>IND-B-0005</t>
  </si>
  <si>
    <t>BLM15AG601SN1D</t>
  </si>
  <si>
    <t>IND-B-0004</t>
  </si>
  <si>
    <t>CBG160808U221T</t>
  </si>
  <si>
    <t>IND-I-0005</t>
  </si>
  <si>
    <t>LBM2016T1R0J</t>
  </si>
  <si>
    <t>IND-I-0004</t>
  </si>
  <si>
    <t>CK2125R47M-T</t>
  </si>
  <si>
    <t>IND-I-0001</t>
  </si>
  <si>
    <t>SLF10145T-100M2R5-PF</t>
  </si>
  <si>
    <t>IND-B-0002</t>
  </si>
  <si>
    <t>BLM21B050</t>
  </si>
  <si>
    <t>IND-I-0008</t>
  </si>
  <si>
    <t>NL322522T-1R0J</t>
  </si>
  <si>
    <t>IND-I-0002</t>
  </si>
  <si>
    <t>D03316P-333MLD</t>
  </si>
  <si>
    <t>BAL-0001</t>
  </si>
  <si>
    <t>R5F2074</t>
  </si>
  <si>
    <t>IND-B-0006</t>
  </si>
  <si>
    <t>HI1812V101R-10</t>
  </si>
  <si>
    <t>IND-B-0003</t>
  </si>
  <si>
    <t>BLM41PG750SN1L</t>
  </si>
  <si>
    <t>IND-I-0011</t>
  </si>
  <si>
    <t>LBM2016T1R5J</t>
  </si>
  <si>
    <t>IND-I-0003</t>
  </si>
  <si>
    <t>LPS3015-222MLC</t>
  </si>
  <si>
    <t>IND-I-0006</t>
  </si>
  <si>
    <t>LBR2012T1R0M</t>
  </si>
  <si>
    <t>IND-I-0009</t>
  </si>
  <si>
    <t>LBM2016TR56J</t>
  </si>
  <si>
    <t>IND-I-0020</t>
  </si>
  <si>
    <t>ACM7060</t>
  </si>
  <si>
    <t>IND-I-0007</t>
  </si>
  <si>
    <t>NR4018T100M</t>
  </si>
  <si>
    <t>IND-I-0010</t>
  </si>
  <si>
    <t>WE-7447797820 Fixed Inductor</t>
  </si>
  <si>
    <t>SPK-0011</t>
  </si>
  <si>
    <t>CX9042C</t>
  </si>
  <si>
    <t>SPK-0017</t>
  </si>
  <si>
    <t>CX7575025S</t>
  </si>
  <si>
    <t>SPK-0013</t>
  </si>
  <si>
    <t>CX1010032S</t>
  </si>
  <si>
    <t>SPK-0016</t>
  </si>
  <si>
    <t>CX1313065</t>
  </si>
  <si>
    <t>SPK-0012</t>
  </si>
  <si>
    <t>CX12075C</t>
  </si>
  <si>
    <t>SPK-0007</t>
  </si>
  <si>
    <t>CXS36050-R08W1.0-D</t>
  </si>
  <si>
    <t>SPK-0003</t>
  </si>
  <si>
    <t>CXS1313040-R08W07-A</t>
  </si>
  <si>
    <t>SPK-0008</t>
  </si>
  <si>
    <t>CXS28052-R08W2.0-D</t>
  </si>
  <si>
    <t>SPK-0009</t>
  </si>
  <si>
    <t>CXS2030045-R08W0.8</t>
  </si>
  <si>
    <t>SPK-0006</t>
  </si>
  <si>
    <t>CXS36050-R08W1.0-B</t>
  </si>
  <si>
    <t>SPK-0014</t>
  </si>
  <si>
    <t>GT-111PS</t>
  </si>
  <si>
    <t>SPK-0010</t>
  </si>
  <si>
    <t>AS02708CO-R</t>
  </si>
  <si>
    <t>SPK-0004</t>
  </si>
  <si>
    <t>CSS-95B30-SMT-TR</t>
  </si>
  <si>
    <t>LED-0001</t>
  </si>
  <si>
    <t>HQ17-2102UBC83 / SMD Mavi Led</t>
  </si>
  <si>
    <t>LED-0003</t>
  </si>
  <si>
    <t>HQ17-2102UBGC82 / SMD Yeşil Led</t>
  </si>
  <si>
    <t>LED-0002</t>
  </si>
  <si>
    <t>HQ17-2102SURC62 / SMD Kırmızı Led</t>
  </si>
  <si>
    <t>LED-0006</t>
  </si>
  <si>
    <t>SMD1210 LED KIRMIZI</t>
  </si>
  <si>
    <t>LED-0005</t>
  </si>
  <si>
    <t>SMD1210 LED YEŞİL</t>
  </si>
  <si>
    <t>Çift Renkli Led</t>
  </si>
  <si>
    <t>Kırmızı Led</t>
  </si>
  <si>
    <t>LED'li Button (Beyaz)</t>
  </si>
  <si>
    <t>LED'li Button (Kırmızı)</t>
  </si>
  <si>
    <t>LED'li Button (Mavi)</t>
  </si>
  <si>
    <t>LED'li Button (Yeşil)</t>
  </si>
  <si>
    <t>Yeşil Led</t>
  </si>
  <si>
    <t>MIS-0066</t>
  </si>
  <si>
    <t>Karton Kutu (Baskısız miTrack-Q)</t>
  </si>
  <si>
    <t>MIS-0044</t>
  </si>
  <si>
    <t>ATC Kutusu Silikon Ara Parça (MAVİ)</t>
  </si>
  <si>
    <t>MIS-0046</t>
  </si>
  <si>
    <t>ATC Kutusu Silikon SIMCard Kapağı (MAVİ)</t>
  </si>
  <si>
    <t>MIS-0073</t>
  </si>
  <si>
    <t>ATC Kutusu Silikon Ara Parça (YEŞİL)</t>
  </si>
  <si>
    <t>MIS-0074</t>
  </si>
  <si>
    <t>ATC Kutusu Silikon SIMCard Kapağı (YEŞİL)</t>
  </si>
  <si>
    <t>MIS-0045</t>
  </si>
  <si>
    <t>ATC Kutusu Silikon Ara Parça (SARI)</t>
  </si>
  <si>
    <t>MIS-0047</t>
  </si>
  <si>
    <t>ATC Kutusu Silikon SIMCard Kapağı (SARI)</t>
  </si>
  <si>
    <t>REL-0002</t>
  </si>
  <si>
    <t>JRC-23F</t>
  </si>
  <si>
    <t>Karton Kutu (Baskısız miTrack-II)</t>
  </si>
  <si>
    <t>Karton Kutu (Baskısız Sarı Kapaklı Kutu)</t>
  </si>
  <si>
    <t>Karton Kutu (Kapaklı Beyaz Büyük Boy)</t>
  </si>
  <si>
    <t>Karton Kutu (Minova Baskılı ATS)</t>
  </si>
  <si>
    <t>Karton Kutu (Minova Baskılı MCR04)</t>
  </si>
  <si>
    <t>Karton Kutu (Minova Baskılı MCR08)</t>
  </si>
  <si>
    <t>Karton Kutu (Minova Baskılı miTrack-II)</t>
  </si>
  <si>
    <t>Plastik Kapaklı Malzeme Kutusu (Büyük)</t>
  </si>
  <si>
    <t>Poşet (Pembe Büyük Boy)</t>
  </si>
  <si>
    <t>Poşet (Pembe Küçük Boy)</t>
  </si>
  <si>
    <t>Avadanlık (A-100)</t>
  </si>
  <si>
    <t>Avadanlık (A-150)</t>
  </si>
  <si>
    <t>Avadanlık (A-200)</t>
  </si>
  <si>
    <t>Avadanlık (PA-400)</t>
  </si>
  <si>
    <t>1N4148</t>
  </si>
  <si>
    <t>P6KE47CA</t>
  </si>
  <si>
    <t>P6KE15CA</t>
  </si>
  <si>
    <t>P090708032</t>
  </si>
  <si>
    <t>090720B4</t>
  </si>
  <si>
    <t>LM7815</t>
  </si>
  <si>
    <t>MSP430F477</t>
  </si>
  <si>
    <t>K4T1G164QQ-HCE6</t>
  </si>
  <si>
    <t>CNY17-4</t>
  </si>
  <si>
    <t>lm7812</t>
  </si>
  <si>
    <t>SSM2141 </t>
  </si>
  <si>
    <t>K9F4G08U0B</t>
  </si>
  <si>
    <t>1N5822</t>
  </si>
  <si>
    <t>SSM2142</t>
  </si>
  <si>
    <t>TDA2030</t>
  </si>
  <si>
    <t>BQ32000D</t>
  </si>
  <si>
    <t>MF-R600</t>
  </si>
  <si>
    <t>TIP36C</t>
  </si>
  <si>
    <t>LPC2368FBD100</t>
  </si>
  <si>
    <t>B72220S1250K102</t>
  </si>
  <si>
    <t>EL817</t>
  </si>
  <si>
    <t>HCF4060BE</t>
  </si>
  <si>
    <t>1.5KE43A</t>
  </si>
  <si>
    <t>DM355</t>
  </si>
  <si>
    <t>PIC12F675</t>
  </si>
  <si>
    <t>MOC3021</t>
  </si>
  <si>
    <t>AD5282</t>
  </si>
  <si>
    <t>MCP73871T-2CCI/ML</t>
  </si>
  <si>
    <t>LT3980IDE</t>
  </si>
  <si>
    <t>na4.5w-k</t>
  </si>
  <si>
    <t>VS1003</t>
  </si>
  <si>
    <t>TL074IDT</t>
  </si>
  <si>
    <t>DS1040-04</t>
  </si>
  <si>
    <t>LM7812</t>
  </si>
  <si>
    <t>LPC2103FBD48</t>
  </si>
  <si>
    <t>74HCT14D</t>
  </si>
  <si>
    <t>ADM2484</t>
  </si>
  <si>
    <t>2JM040</t>
  </si>
  <si>
    <t>EM1T Thermal Printer</t>
  </si>
  <si>
    <t>MAX485</t>
  </si>
  <si>
    <t>PIC18F252</t>
  </si>
  <si>
    <t>TRA-0003</t>
  </si>
  <si>
    <t>PDTC143ZT</t>
  </si>
  <si>
    <t>TRA-0012</t>
  </si>
  <si>
    <t>DDTC114YCA</t>
  </si>
  <si>
    <t>TRA-0001</t>
  </si>
  <si>
    <t>LMBTA06LT1G</t>
  </si>
  <si>
    <t>TRA-0004</t>
  </si>
  <si>
    <t>BC807-40</t>
  </si>
  <si>
    <t>TRA-0011</t>
  </si>
  <si>
    <t>MMUN2214LT1G</t>
  </si>
  <si>
    <t>TRA-0013</t>
  </si>
  <si>
    <t>PDTC143ZU</t>
  </si>
  <si>
    <t>TRA-0016</t>
  </si>
  <si>
    <t>DDTD113ZC-7-F</t>
  </si>
  <si>
    <t>TRA-0006</t>
  </si>
  <si>
    <t>IRLML6401</t>
  </si>
  <si>
    <t>TRA-0005</t>
  </si>
  <si>
    <t>BC817-40</t>
  </si>
  <si>
    <t>TRA-0009</t>
  </si>
  <si>
    <t>MMBT5401LT1G</t>
  </si>
  <si>
    <t>TRA-0007</t>
  </si>
  <si>
    <t>NZT902</t>
  </si>
  <si>
    <t>TRA-0002</t>
  </si>
  <si>
    <t>PZT2222A</t>
  </si>
  <si>
    <t>TRA-0010</t>
  </si>
  <si>
    <t>FDC637AN</t>
  </si>
  <si>
    <t>TRA-0014</t>
  </si>
  <si>
    <t>IRF9024</t>
  </si>
  <si>
    <t>TRA-0015</t>
  </si>
  <si>
    <t>MJD127T4G</t>
  </si>
  <si>
    <t>XTL-0006</t>
  </si>
  <si>
    <t>SMD3225-27.120-18-30/30E</t>
  </si>
  <si>
    <t>XTL-0008</t>
  </si>
  <si>
    <t>THT 32.768 kHz Crystal</t>
  </si>
  <si>
    <t>XTL-0014</t>
  </si>
  <si>
    <t>49S-27.120-F-18</t>
  </si>
  <si>
    <t>XTL-0011</t>
  </si>
  <si>
    <t>ABS07-32.768KHZ-T</t>
  </si>
  <si>
    <t>XTL-0013</t>
  </si>
  <si>
    <t>ABLS-12.000MHZ-B4-T</t>
  </si>
  <si>
    <t>XTL-0012</t>
  </si>
  <si>
    <t>7A-25.000MAAJ-T</t>
  </si>
  <si>
    <t>XTL-0003</t>
  </si>
  <si>
    <t>H10A-24.000-18-F-TR / SMD 24 mHz Crystal</t>
  </si>
  <si>
    <t>XTL-0005</t>
  </si>
  <si>
    <t>H10A-27.000-18-F-TR / SMD 27 mHz Crystal</t>
  </si>
  <si>
    <t>XTL-0015</t>
  </si>
  <si>
    <t>ABM7-24.000MHZ-D2Y-T</t>
  </si>
  <si>
    <t>XTL-0018</t>
  </si>
  <si>
    <t>CO4305-27.000-TR</t>
  </si>
  <si>
    <t>XTL-0019</t>
  </si>
  <si>
    <t>9B-13.560</t>
  </si>
  <si>
    <t>XTL-0002</t>
  </si>
  <si>
    <t>7A-12.000MAAE-T</t>
  </si>
  <si>
    <t>XTL-0010</t>
  </si>
  <si>
    <t>ASFL1-50.000MHZ-L-T Xtall</t>
  </si>
  <si>
    <t>XTL-0004</t>
  </si>
  <si>
    <t>FA-365-25mHz / SMD 25 mHz Crystal</t>
  </si>
  <si>
    <t>XTL-0016</t>
  </si>
  <si>
    <t>ABM3-12.288MHZ-D2Y-T</t>
  </si>
  <si>
    <t>OPT-0001</t>
  </si>
  <si>
    <t>HMHA281</t>
  </si>
  <si>
    <t>OPT-0004</t>
  </si>
  <si>
    <t>TLP291-4</t>
  </si>
  <si>
    <t>PCB-0006</t>
  </si>
  <si>
    <t>PCB (Bayrak Anten Kartı)</t>
  </si>
  <si>
    <t>PCB-0031</t>
  </si>
  <si>
    <t>PCB (miTrack-Q)</t>
  </si>
  <si>
    <t>PCB-0007</t>
  </si>
  <si>
    <t>PCB (miTrack-III_Rev2)</t>
  </si>
  <si>
    <t>PCB-0008</t>
  </si>
  <si>
    <t>PCB (miTrack-IV)</t>
  </si>
  <si>
    <t>PCB-0056</t>
  </si>
  <si>
    <t>PCB (MCR-ATS_Rev2)</t>
  </si>
  <si>
    <t>PCB-0005</t>
  </si>
  <si>
    <t>PCB (miTrack-II_Rev2)</t>
  </si>
  <si>
    <t>PCB-0061</t>
  </si>
  <si>
    <t>PCB (MCR02_REV2.2)</t>
  </si>
  <si>
    <t>PCB-0067</t>
  </si>
  <si>
    <t>PCB (MCR04_ANT)</t>
  </si>
  <si>
    <t>PCB-0035</t>
  </si>
  <si>
    <t>PCB (MCR06)</t>
  </si>
  <si>
    <t>PCB-0023</t>
  </si>
  <si>
    <t>PCB (miTrack-GT1_Rev2)</t>
  </si>
  <si>
    <t>PCB-0034</t>
  </si>
  <si>
    <t>PCB (GSMminiPCI-2G_Rev1)</t>
  </si>
  <si>
    <t>PCB-0050</t>
  </si>
  <si>
    <t>PCB (OW-TS-01)</t>
  </si>
  <si>
    <t>PCB-0030</t>
  </si>
  <si>
    <t>PCB (MCR01_REV4)</t>
  </si>
  <si>
    <t>PCB-0029</t>
  </si>
  <si>
    <t>PCB (MCR01 Anten Kartı)</t>
  </si>
  <si>
    <t>PCB-0009</t>
  </si>
  <si>
    <t>PCB (miTrack-V)</t>
  </si>
  <si>
    <t>PCB-0012</t>
  </si>
  <si>
    <t>PCB (MTFT800)</t>
  </si>
  <si>
    <t>PCB-0037</t>
  </si>
  <si>
    <t>PCB (miSense_Rev3)</t>
  </si>
  <si>
    <t>PCB-0065</t>
  </si>
  <si>
    <t>PCB (MCR04_RevC)</t>
  </si>
  <si>
    <t>PCB-0054</t>
  </si>
  <si>
    <t>PCB (miNETS2E_Rev3)</t>
  </si>
  <si>
    <t>PCB-0048</t>
  </si>
  <si>
    <t>PCB (miTrack-SNS_Rev2.1)</t>
  </si>
  <si>
    <t>PCB-0020</t>
  </si>
  <si>
    <t>PCB (MCR08_REV2.1)</t>
  </si>
  <si>
    <t>PCB-0053</t>
  </si>
  <si>
    <t>PCB (packTRACK_GSM_Rev1)</t>
  </si>
  <si>
    <t>PCB-0046</t>
  </si>
  <si>
    <t>PCB (CPU_MOD_REV3.1)</t>
  </si>
  <si>
    <t>PCB-0047</t>
  </si>
  <si>
    <t>PCB (miTrack-ETA-PSMOD_Rev1)</t>
  </si>
  <si>
    <t>PCB-0027</t>
  </si>
  <si>
    <t>PCB (MCR02_REV2.1)</t>
  </si>
  <si>
    <t>PCB-0044</t>
  </si>
  <si>
    <t>PCB (MF Anten, Kare)</t>
  </si>
  <si>
    <t>PCB-0018</t>
  </si>
  <si>
    <t>PCB (MCR05_Rev2)</t>
  </si>
  <si>
    <t>PCB-0026</t>
  </si>
  <si>
    <t>PCB (miTrack-SNS_Rev2)</t>
  </si>
  <si>
    <t>PCB-0045</t>
  </si>
  <si>
    <t>PCB (MTFT811)</t>
  </si>
  <si>
    <t>PCB-0040</t>
  </si>
  <si>
    <t>PCB (MCR01_REV5)</t>
  </si>
  <si>
    <t>PCB-0052</t>
  </si>
  <si>
    <t>PCB (7 inç LCD Tutucu Kartı)</t>
  </si>
  <si>
    <t>PCB-0057</t>
  </si>
  <si>
    <t>PCB (miTrack-QS)</t>
  </si>
  <si>
    <t>PCB-0058</t>
  </si>
  <si>
    <t>PCB (MCR02_PBD)</t>
  </si>
  <si>
    <t>PCB-0032</t>
  </si>
  <si>
    <t>PCB (MCR08_G)</t>
  </si>
  <si>
    <t>PCB-0051</t>
  </si>
  <si>
    <t>PCB (UPROG_Rev2)</t>
  </si>
  <si>
    <t>PCB-0062</t>
  </si>
  <si>
    <t>PCB (MCR04G_RevC)</t>
  </si>
  <si>
    <t>PCB-0063</t>
  </si>
  <si>
    <t>PCB (MCR04G_RevD)</t>
  </si>
  <si>
    <t>PCB-0013</t>
  </si>
  <si>
    <t>PCB (MCR05_Rev1)</t>
  </si>
  <si>
    <t>PCB-0060</t>
  </si>
  <si>
    <t>PCB (miTrack-2Q-EM)</t>
  </si>
  <si>
    <t>REG-0006</t>
  </si>
  <si>
    <t>MIC5265-1.8</t>
  </si>
  <si>
    <t>REG-0023</t>
  </si>
  <si>
    <t>L5973D</t>
  </si>
  <si>
    <t>REG-0004</t>
  </si>
  <si>
    <t>MCP1700T-3002E/MB</t>
  </si>
  <si>
    <t>REG-0007</t>
  </si>
  <si>
    <t>TC2185-3.0</t>
  </si>
  <si>
    <t>REG-0027</t>
  </si>
  <si>
    <t>MCP1700T-1802E/TT</t>
  </si>
  <si>
    <t>REG-0018</t>
  </si>
  <si>
    <t>FAN5333BSX</t>
  </si>
  <si>
    <t>REG-0003</t>
  </si>
  <si>
    <t>MCP1640T-I/CHY</t>
  </si>
  <si>
    <t>REG-0001</t>
  </si>
  <si>
    <t>LM2676</t>
  </si>
  <si>
    <t>REG-0005</t>
  </si>
  <si>
    <t>MCP1700T-3302E/TT</t>
  </si>
  <si>
    <t>REG-0008</t>
  </si>
  <si>
    <t>TC2185-3.3</t>
  </si>
  <si>
    <t>REG-0013</t>
  </si>
  <si>
    <t>L7805CV</t>
  </si>
  <si>
    <t>REG-0017</t>
  </si>
  <si>
    <t xml:space="preserve">AMS1117-5.0 </t>
  </si>
  <si>
    <t>REG-0029</t>
  </si>
  <si>
    <t>AMS1117-3.3V</t>
  </si>
  <si>
    <t>REG-0009</t>
  </si>
  <si>
    <t>TPS61041DBVR</t>
  </si>
  <si>
    <t>REG-0011</t>
  </si>
  <si>
    <t>MIC5205-3.6YM5</t>
  </si>
  <si>
    <t>REG-0024</t>
  </si>
  <si>
    <t>MCP1700T-3302E/MB</t>
  </si>
  <si>
    <t>REG-0020</t>
  </si>
  <si>
    <t>TPS7A7001DDAR</t>
  </si>
  <si>
    <t>REG-0002</t>
  </si>
  <si>
    <t>LM317</t>
  </si>
  <si>
    <t>REG-0032</t>
  </si>
  <si>
    <t>LM1117MPX-5.0</t>
  </si>
  <si>
    <t>REG-0026</t>
  </si>
  <si>
    <t>LM317MSTT3G</t>
  </si>
  <si>
    <t>REG-0021</t>
  </si>
  <si>
    <t>MCP1700T-2802</t>
  </si>
  <si>
    <t>REG-0015</t>
  </si>
  <si>
    <t>AP2132MP-2.5TRG1</t>
  </si>
  <si>
    <t>SNS-0001</t>
  </si>
  <si>
    <t>MCP9700AT-E/LT</t>
  </si>
  <si>
    <t>SNS-0003</t>
  </si>
  <si>
    <t>LM60CIM3</t>
  </si>
  <si>
    <t>SNS-0006</t>
  </si>
  <si>
    <t>LMT84DCKT</t>
  </si>
  <si>
    <t>SNS-0008</t>
  </si>
  <si>
    <t>LM60BIM3/NOPBDKR-ND</t>
  </si>
  <si>
    <t>SNS-0005</t>
  </si>
  <si>
    <t>DS18B20</t>
  </si>
  <si>
    <t>BAT-0018</t>
  </si>
  <si>
    <t>CR1220</t>
  </si>
  <si>
    <t>BAT-0015</t>
  </si>
  <si>
    <t>Li-Po 300 mAh pil</t>
  </si>
  <si>
    <t>BAT-0004</t>
  </si>
  <si>
    <t>Li-Ion ER14250 Pil</t>
  </si>
  <si>
    <t>BAT-0014</t>
  </si>
  <si>
    <t>Li-Ion 3500 mAh Pil</t>
  </si>
  <si>
    <t>BAT-0003</t>
  </si>
  <si>
    <t>Li-Po 4950 mAh Pil</t>
  </si>
  <si>
    <t>ANT-0005</t>
  </si>
  <si>
    <t>GPS/GNSS Patch Antenna</t>
  </si>
  <si>
    <t>ANT-0003</t>
  </si>
  <si>
    <t>2J020</t>
  </si>
  <si>
    <t>ANT-0004</t>
  </si>
  <si>
    <t>Kablolu GPS Anteni</t>
  </si>
  <si>
    <t>Bölünmedi</t>
  </si>
  <si>
    <t>ANT-0006</t>
  </si>
  <si>
    <t>GSM T Anten Harici</t>
  </si>
  <si>
    <t>Bölünmedi (V900 yedek parça)</t>
  </si>
  <si>
    <t>ANT-0008</t>
  </si>
  <si>
    <t>GNSSCTVNTNN</t>
  </si>
  <si>
    <t>ANT-0009</t>
  </si>
  <si>
    <t>2J010</t>
  </si>
  <si>
    <t>ABS-E-0050</t>
  </si>
  <si>
    <t>miTrack-Q Araç Takip Cihazı Kutusu (Arka)</t>
  </si>
  <si>
    <t>ABS-E-0025</t>
  </si>
  <si>
    <t>miTrack-Q Araç Takip Cihazı Kutusu (Ön)</t>
  </si>
  <si>
    <t>ABS-E-0026</t>
  </si>
  <si>
    <t>Cihaz Kutusu HH-018 (Kesimsiz)</t>
  </si>
  <si>
    <t>ABS-E-0015</t>
  </si>
  <si>
    <t>Cihaz Kutusu HH-014 (TH1)</t>
  </si>
  <si>
    <t>ABS-E-0020</t>
  </si>
  <si>
    <t>Cihaz Kutusu DM-024 (MCR06)</t>
  </si>
  <si>
    <t>Cihaz Kutusu HH-018 (Asset Tracker)</t>
  </si>
  <si>
    <t>ABS-E-0012</t>
  </si>
  <si>
    <t>Cihaz Kutusu HH-046 (MCR02)</t>
  </si>
  <si>
    <t>ABS-E-0024</t>
  </si>
  <si>
    <t>Cihaz Kutusu DM-025 (MCR01)</t>
  </si>
  <si>
    <t>ABS-E-0028</t>
  </si>
  <si>
    <t>ABS-E-0019</t>
  </si>
  <si>
    <t>Cihaz Kutusu DM-048 (MCR04 Ekransız Beyaz)</t>
  </si>
  <si>
    <t>ABS-E-0029</t>
  </si>
  <si>
    <t>Cihaz Kutusu DM-049 (MCR08 Ekransız Siyah)</t>
  </si>
  <si>
    <t>ABS-E-0038</t>
  </si>
  <si>
    <t>Cihaz Kutusu HH-046 (MCR05)</t>
  </si>
  <si>
    <t>ABS-E-0040</t>
  </si>
  <si>
    <t>Cihaz Kutusu Al-103-10 (GT1, Baskısız)</t>
  </si>
  <si>
    <t>ABS-E-0044</t>
  </si>
  <si>
    <t>Cihaz Kutusu DM-048 (MCR04 Ekransız Siyah)</t>
  </si>
  <si>
    <t>ABS-E-0027</t>
  </si>
  <si>
    <t>ABS-E-0018</t>
  </si>
  <si>
    <t>Cihaz Kutusu DM-048 (MCR04 Ekranlı Beyaz)</t>
  </si>
  <si>
    <t>ABS-E-0001</t>
  </si>
  <si>
    <t>Cihaz Kutusu DM-049 (MCR08 Beyaz)</t>
  </si>
  <si>
    <t>Cihaz Kutusu HH-046 (MCR02, Arka Delikli)</t>
  </si>
  <si>
    <t>Cihaz Kutusu HH-046 (MCR02, Ekransız, BOTT Özel Üretim)</t>
  </si>
  <si>
    <t>Cihaz Kutusu HH-046 (MCR02, Ekranlı, BOTT Özel Üretim)</t>
  </si>
  <si>
    <t>Cihaz Kutusu DM-048 (MCR04 Ekranlı Siyah, Ankapark Üretim)</t>
  </si>
  <si>
    <t>Çakmak Cihaz Kutusu (sağ)</t>
  </si>
  <si>
    <t>Çakmaklık Tüpü</t>
  </si>
  <si>
    <t>DB9 Kapağı</t>
  </si>
  <si>
    <t>Digitus PoE Pasif Power Injector Kutusu</t>
  </si>
  <si>
    <t>Kargo Takip Cihaz Kutusu (Küçük)</t>
  </si>
  <si>
    <t>OBD Kapağı</t>
  </si>
  <si>
    <t>Cihaz Kutusu (Alüminyum)</t>
  </si>
  <si>
    <t xml:space="preserve">Ürün </t>
  </si>
  <si>
    <t>Toplam Miktar</t>
  </si>
  <si>
    <t>Verilen Miktar</t>
  </si>
  <si>
    <t>Miktar</t>
  </si>
  <si>
    <t>RES-03-2R2-5</t>
  </si>
  <si>
    <t>RES-03-1R-5</t>
  </si>
  <si>
    <t>RES-03-0R-5</t>
  </si>
  <si>
    <t>RES-03-22R-5</t>
  </si>
  <si>
    <t>RES-03-10R-5</t>
  </si>
  <si>
    <t>RES-03-49R9-1</t>
  </si>
  <si>
    <t>RES-03-33R-5</t>
  </si>
  <si>
    <t>RES-03-75R-5</t>
  </si>
  <si>
    <t>RES-03-120R-1</t>
  </si>
  <si>
    <t>RES-03-220R-5</t>
  </si>
  <si>
    <t>RES-03-100R-5</t>
  </si>
  <si>
    <t>RES-03-330R-5</t>
  </si>
  <si>
    <t>RES-03-510R-5</t>
  </si>
  <si>
    <t>RES-03-470R-5</t>
  </si>
  <si>
    <t>RES-03-360R-1</t>
  </si>
  <si>
    <t>RES-03-680R-1</t>
  </si>
  <si>
    <t>RES-03-680R-5</t>
  </si>
  <si>
    <t>RES-03-820R-5</t>
  </si>
  <si>
    <t>RES-03-2K2-1</t>
  </si>
  <si>
    <t>RES-03-1K-5</t>
  </si>
  <si>
    <t>RES-03-1K5-5</t>
  </si>
  <si>
    <t>RES-03-2K49-1</t>
  </si>
  <si>
    <t>RES-03-2K61-1</t>
  </si>
  <si>
    <t>RES-03-2K2-5</t>
  </si>
  <si>
    <t>RES-03-2K32-5</t>
  </si>
  <si>
    <t>RES-03-2K7-1</t>
  </si>
  <si>
    <t>RES-03-3K3-1</t>
  </si>
  <si>
    <t>RES-03-3K3-5</t>
  </si>
  <si>
    <t>RES-03-3K9-5</t>
  </si>
  <si>
    <t>RES-03-5K1-1</t>
  </si>
  <si>
    <t>RES-03-12K-1</t>
  </si>
  <si>
    <t>RES-03-6K8-5</t>
  </si>
  <si>
    <t>RES-03-10K-5</t>
  </si>
  <si>
    <t>RES-03-20K-1</t>
  </si>
  <si>
    <t>RES-03-47K-5</t>
  </si>
  <si>
    <t>RES-03-33K-5</t>
  </si>
  <si>
    <t>RES-03-56K-5</t>
  </si>
  <si>
    <t>RES-03-53K6-5</t>
  </si>
  <si>
    <t>RES-03-51K-5</t>
  </si>
  <si>
    <t>RES-03-51K-1</t>
  </si>
  <si>
    <t>RES-03-100K-5</t>
  </si>
  <si>
    <t>RES-03-301K-1</t>
  </si>
  <si>
    <t>RES-03-150K-1</t>
  </si>
  <si>
    <t>RES-03-330K-1</t>
  </si>
  <si>
    <t>RES-03-681K-1</t>
  </si>
  <si>
    <t>RES-05-120R-5</t>
  </si>
  <si>
    <t>RES-05-100R-5</t>
  </si>
  <si>
    <t>RES-06-3K3-5</t>
  </si>
  <si>
    <t>RES-05-220R-5</t>
  </si>
  <si>
    <t>RES-03RP-2K7-5</t>
  </si>
  <si>
    <t>RES-2512-47R</t>
  </si>
  <si>
    <t>CAP-03-15P</t>
  </si>
  <si>
    <t>CAP-03-12P</t>
  </si>
  <si>
    <t>CAP-03-10P</t>
  </si>
  <si>
    <t>CAP-03-22P</t>
  </si>
  <si>
    <t>CAP-03-18P</t>
  </si>
  <si>
    <t>CAP-03-33P</t>
  </si>
  <si>
    <t>CAP-03-68P</t>
  </si>
  <si>
    <t>CAP-03-56P</t>
  </si>
  <si>
    <t>CAP-03-47P</t>
  </si>
  <si>
    <t>CAP-03-39P</t>
  </si>
  <si>
    <t>CAP-03-150P</t>
  </si>
  <si>
    <t>CAP-03-120P</t>
  </si>
  <si>
    <t>CAP-03-100P</t>
  </si>
  <si>
    <t>CAP-03-220P</t>
  </si>
  <si>
    <t>CAP-03-470P</t>
  </si>
  <si>
    <t>CAP-03-270P</t>
  </si>
  <si>
    <t>CAP-03-1N</t>
  </si>
  <si>
    <t>CAP-03-2N2</t>
  </si>
  <si>
    <t>CAP-03-10N</t>
  </si>
  <si>
    <t>CAP-03-22N</t>
  </si>
  <si>
    <t>CAP-03-4N7</t>
  </si>
  <si>
    <t>CAP-03-100N</t>
  </si>
  <si>
    <t>CAP-03-330N</t>
  </si>
  <si>
    <t>CAP-03-47N</t>
  </si>
  <si>
    <t>CAP-03-220N</t>
  </si>
  <si>
    <t>CAP-03-1U</t>
  </si>
  <si>
    <t>CAP-04-220N</t>
  </si>
  <si>
    <t>CAP-04-330N</t>
  </si>
  <si>
    <t>CAP-04-47P</t>
  </si>
  <si>
    <t>CAP-04-22P</t>
  </si>
  <si>
    <t>CAP-04-2U2</t>
  </si>
  <si>
    <t>CAP-04-10N</t>
  </si>
  <si>
    <t>CAP-05-2U2</t>
  </si>
  <si>
    <t>CAP-05-47U</t>
  </si>
  <si>
    <t>CAP-05-10U</t>
  </si>
  <si>
    <t>CAP-06-2U2</t>
  </si>
  <si>
    <t>CAP-06-22U</t>
  </si>
  <si>
    <t>CAP-06-10U</t>
  </si>
  <si>
    <t>CAP-06-47U</t>
  </si>
  <si>
    <t>CAP-TAN(D)-100U</t>
  </si>
  <si>
    <t>CAP-TAN(A)-10U</t>
  </si>
  <si>
    <t>CAP-TAN(A)-22U</t>
  </si>
  <si>
    <t>CAP-06-4U7</t>
  </si>
  <si>
    <t>CAP-04-100N</t>
  </si>
  <si>
    <t>RES-02-10R-5</t>
  </si>
  <si>
    <t>RES-02-3R3-1</t>
  </si>
  <si>
    <t>RES-02-0R-J</t>
  </si>
  <si>
    <t>RES-02-100R-5</t>
  </si>
  <si>
    <t>RES-02-220R-5</t>
  </si>
  <si>
    <t>RES-02-330R-5</t>
  </si>
  <si>
    <t>RES-02-49R9-1</t>
  </si>
  <si>
    <t>RES-02-510R-5</t>
  </si>
  <si>
    <t>RES-02-680R-5</t>
  </si>
  <si>
    <t>RES-02-1K-5</t>
  </si>
  <si>
    <t>RES-02-2K-1</t>
  </si>
  <si>
    <t>RES-02-2K2-5</t>
  </si>
  <si>
    <t>RES-02-3K3-5</t>
  </si>
  <si>
    <t>RES-02-2K7-5</t>
  </si>
  <si>
    <t>RES-02-13K-1</t>
  </si>
  <si>
    <t>RES-02-4K7-5</t>
  </si>
  <si>
    <t>RES-02-3K9-5</t>
  </si>
  <si>
    <t>RES-02-6K8-5</t>
  </si>
  <si>
    <t>RES-02-5K1-5</t>
  </si>
  <si>
    <t>RES-02-10K-5</t>
  </si>
  <si>
    <t>RES-02-51K-5</t>
  </si>
  <si>
    <t>RES-02-33K-5</t>
  </si>
  <si>
    <t>RES-02-178K-1</t>
  </si>
  <si>
    <t>RES-02-56K-1</t>
  </si>
  <si>
    <t>RES-02-100K-5</t>
  </si>
  <si>
    <t>CAP-02-1P5-5</t>
  </si>
  <si>
    <t>CAP-02-0P5-5</t>
  </si>
  <si>
    <t>CAP-02-1P2-5</t>
  </si>
  <si>
    <t>CAP-02-2P2-5</t>
  </si>
  <si>
    <t>CAP-02-15P-5</t>
  </si>
  <si>
    <t>CAP-02-47P-5</t>
  </si>
  <si>
    <t>CAP-02-27P-5</t>
  </si>
  <si>
    <t>CAP-02-18P-5</t>
  </si>
  <si>
    <t>CAP-02-10P-5</t>
  </si>
  <si>
    <t>CAP-02-22P-5</t>
  </si>
  <si>
    <t>CAP-02-100P-5</t>
  </si>
  <si>
    <t>CAP-02-220P-5</t>
  </si>
  <si>
    <t>CAP-02-150P-5</t>
  </si>
  <si>
    <t>CAP-02-68P-5</t>
  </si>
  <si>
    <t>CAP-02-10N-5</t>
  </si>
  <si>
    <t>CAP-02-1N-5</t>
  </si>
  <si>
    <t>CAP-02-3N3-5</t>
  </si>
  <si>
    <t>CAP-02-100N-5</t>
  </si>
  <si>
    <t>CAP-02-22N-5</t>
  </si>
  <si>
    <t>Kondansatör (1000uF/16V)</t>
  </si>
  <si>
    <t>Kondansatör (1000uF/35V)</t>
  </si>
  <si>
    <t>Kondansatör (1000uF/50V)</t>
  </si>
  <si>
    <t>Kondansatör (10uF/50V)</t>
  </si>
  <si>
    <t>Kondansatör (2200uF/25V)</t>
  </si>
  <si>
    <t>Kondansatör (330uF/35V)</t>
  </si>
  <si>
    <t>Kondansatör (47uF/25V)</t>
  </si>
  <si>
    <t>Kondansatör (47uF/6.3V)</t>
  </si>
  <si>
    <t>Direnç (0805, Karışık)</t>
  </si>
  <si>
    <t>Kapasite (0805, Karışık)</t>
  </si>
  <si>
    <t>DATASHEET LINK</t>
  </si>
  <si>
    <t>https://eu.mouser.com/ProductDetail/Microchip-Technology/MCP9700AT-E-LT?qs=RnzODY3cU8v4O6DkGIhmqg==</t>
  </si>
  <si>
    <t>https://www.ti.com/product/LM60?utm_source=supplyframe&amp;utm_medium=SEP&amp;utm_campaign=not_alldatasheet&amp;DCM=yes&amp;dclid=CjgKEAjwraqHBhCo0fn04MX0viQSJADXEr5_6BHeT-sVUHHqewFDTkYoJUSQo1nCE9XljMHvJF9LxvD_BwE</t>
  </si>
  <si>
    <t>https://www.alldatasheet.com/view.jsp?Searchword=Lmt84dckt&amp;gclid=Cj0KCQjwraqHBhDsARIsAKuGZeFfJ5GiTk_2AyIMCNRFsiGqGbNKwCosKA4r3PPZZ6RJXFw7C2_e52YaAhZHEALw_wcB</t>
  </si>
  <si>
    <t>https://www.digikey.com/en/products/detail/texas-instruments/LM60BIM3-NOPB/364212</t>
  </si>
  <si>
    <t>https://www.alldatasheet.com/view.jsp?Searchword=Ds18b20&amp;gclid=Cj0KCQjwraqHBhDsARIsAKuGZeEp25g41rWimXDUf1IMozd3ribKnMQ_WPRgIdTowbkGB3lXfIM0sY4aAhblEALw_wcB</t>
  </si>
  <si>
    <t>https://eu.mouser.com/ProductDetail/Microchip-Technology-Micrel/MIC5265-18YD5-TR?qs=U6T8BxXiZAVlC5De0nw80A==</t>
  </si>
  <si>
    <t>https://octopart.com/l5973d-stmicroelectronics-865185?gclid=Cj0KCQjwraqHBhDsARIsAKuGZeEO16KIs4VQNSJ4t7klhEaP0fpshxy_CASALH4zSOjQ0vPvDGKasC0aAsRyEALw_wcB</t>
  </si>
  <si>
    <t>https://www.arrow.com/en/products/mcp1700t-3002emb/microchip-technology?utm_currency=EUR&amp;utm_source=google&amp;utm_campaign=12614801652&amp;utm_medium=cpc&amp;utm_term=mcp1700t%203002e%20mb&amp;gclid=Cj0KCQjwraqHBhDsARIsAKuGZeFxp-AG0hrcOaDEjwnPgYCEUYvm4RDJwRSNDNM_PY_X22jQruHhil0aAkMtEALw_wcB&amp;gclsrc=aw.ds</t>
  </si>
  <si>
    <t>https://pdf1.alldatasheet.com/datasheet-pdf/view/534991/MICROCHIP/TC2185-3.0VCTTR.html</t>
  </si>
  <si>
    <t>https://octopart.com/mcp1700t-1802e%2Ftt-microchip-535741?gclid=Cj0KCQjw0K-HBhDDARIsAFJ6UGhXpW1u8D0_5VsaKW9Y6DjBhRE02tPkMJGS0kXHmMG9doaciU3e6DUaAlNXEALw_wcB</t>
  </si>
  <si>
    <t>https://www.findchips.com/search/FAN5333BSX?gclid=Cj0KCQjw0K-HBhDDARIsAFJ6UGgYb9auQqo7v96G1dPv8vOrZoutMhAYn-9RKlr55HeTcvB7nivfpG0aAuDXEALw_wcB</t>
  </si>
  <si>
    <t>https://www.pcbelectronics.com/products/1_5715999/mcp1640t-i-chy?gclid=Cj0KCQjw0K-HBhDDARIsAFJ6UGjrldFAKQNUfY3-uya8hypksF37-po7BBWimz9FmcR0Hw3zf_RKwFgaAoBNEALw_wcB</t>
  </si>
  <si>
    <t>https://www.ti.com/product/LM2676</t>
  </si>
  <si>
    <t>https://www.pcbelectronics.com/products/1_5835509/mcp1700t-3302e-tt?gclid=Cj0KCQjw0K-HBhDDARIsAFJ6UGjcNCr3Ggh85tAi7ZbeYYpY6wVu9iOO3Ub5jvyZNiNCIwSK2Wbs6ccaApfnEALw_wcB</t>
  </si>
  <si>
    <t>https://www.microchip.com/wwwproducts/en/TC2185</t>
  </si>
  <si>
    <t>https://www.findchips.com/search/L7805CV?gclid=Cj0KCQjw0K-HBhDDARIsAFJ6UGiRVgPlhwNAvZYa472zQxUnkmFb-xiqKXr4Oe9Lc9YfmYyN-p7EVBMaAl_BEALw_wcB</t>
  </si>
  <si>
    <t>http://www.ams-semitech.com/attachments/File/AMS1117_20120314.pdf</t>
  </si>
  <si>
    <t>https://eu.mouser.com/ProductDetail/Texas-Instruments/TPS61041DBVR?qs=Gse6rAGbi7%2FXBanFDJK2Kw==</t>
  </si>
  <si>
    <t>https://eu.mouser.com/ProductDetail/Microchip-Technology-Micrel/MIC5205-36YM5-TR?qs=U6T8BxXiZAUQ%2FUQEidut2g==</t>
  </si>
  <si>
    <t>https://octopart.com/mcp1700t-3302e%2Fmb-microchip-107539?gclid=Cj0KCQjw0K-HBhDDARIsAFJ6UGjcqgRpMCuMRxjCBydFh7nnUE8VLPHc4qWtKUPHCpk4DUnLLNL1K4saAgkREALw_wcB</t>
  </si>
  <si>
    <t>https://www.digchip.com/datasheets/parts/datasheet/477/TPS7A7001DDAR.php</t>
  </si>
  <si>
    <t>https://octopart.com/keywords/LM317?gclid=Cj0KCQjw0K-HBhDDARIsAFJ6UGiiReaEfDIj_pj6f8BpdxgcS2LJ_IbnM5PErnnnBeR2gdHBhMvX0S8aAiVVEALw_wcB</t>
  </si>
  <si>
    <t>https://www.ti.com/store/ti/en/p/product/?p=LM1117MPX-5.0/NOPB</t>
  </si>
  <si>
    <t>https://www.findchips.com/search/LM317MSTT3G?gclid=Cj0KCQjw0K-HBhDDARIsAFJ6UGjYjLtFDQRH3vIMpYJLnSVD_vCUdog2huWst-5aFfBs8VUP0xGWsd4aAkLZEALw_wcB</t>
  </si>
  <si>
    <t>https://eu.mouser.com/ProductDetail/Microchip-Technology/MCP1700T-2802E-TT?qs=uHi2%2FQoPa5DKi%2FRIDJLUtg%3D%3D</t>
  </si>
  <si>
    <t>https://eu.mouser.com/ProductDetail/Diodes-Incorporated/AP2132MP-25TRG1?qs=x6A8l6qLYDDTA3JhZRyk5g%3D%3D</t>
  </si>
  <si>
    <t>https://www.findchips.com/search/HMHA281?gclid=Cj0KCQjw0K-HBhDDARIsAFJ6UGhlEuc2zPLqCvURJ91ieLq2KD8jFVCUUVFUx8DHnprDzjcAYxO1hrQaAuF1EALw_wcB</t>
  </si>
  <si>
    <t>https://octopart.com/tlp291-4%28gb-tp%2Ce%29-toshiba-20281705?gclid=Cj0KCQjw0K-HBhDDARIsAFJ6UGgVzrVAUYTmwWNtFqFOyilXK0Rrpu_N8ZBAZpKpJHNmYrWy7KDgXzQaAmt7EALw_wcB</t>
  </si>
  <si>
    <t>https://www.digikey.com/en/products/detail/txc-corporation/9B-13-560MAAE-B/3522046</t>
  </si>
  <si>
    <t>https://www.findchips.com/search/7A-12.000MAAE-T?gclid=Cj0KCQjw0K-HBhDDARIsAFJ6UGhg2H96OUDZr7RuEHgrttFl1q5CUDKTH5XmguNXktCQ3RIhRXnbii0aAs3JEALw_wcB</t>
  </si>
  <si>
    <t>https://eu.mouser.com/ProductDetail/ABRACON/ASFL1-50000MHZ-L-T?qs=jv7ULIbIBgP9OzuB%2Frzrqw%3D%3D</t>
  </si>
  <si>
    <t>https://www.digikey.bg/product-detail/en/epson/FA-365-25-0000MD-C/FA-36525-0000MD-C-ND/7727453</t>
  </si>
  <si>
    <t>https://eu.mouser.com/ProductDetail/ABRACON/ABM3-12288MHZ-D2Y-T?qs=ihRgKfnEsN5GubxtSTid1w%3D%3D</t>
  </si>
  <si>
    <t>https://www.nexperia.com/products/automotive-qualified-products-aec-q100-q101/automotive-bipolar-transistors/resistor-equipped-transistors-rets/rets-100-ma-single/PDTC143ZT.html</t>
  </si>
  <si>
    <t>https://www.alldatasheet.com/view.jsp?Searchword=Dtc114&amp;gclid=Cj0KCQjw0K-HBhDDARIsAFJ6UGgg9Fcn9PmKC5JN9JRBb1Rdzf_TJf5HwEpiRTLS1QIF8nRMD6QCJfMaAi4aEALw_wcB</t>
  </si>
  <si>
    <t>https://pdf1.alldatasheet.com/datasheet-pdf/view/1286640/LEIDITECH/LMBTA06LT1G.html</t>
  </si>
  <si>
    <t>https://eu.mouser.com/ProductDetail/Nexperia/BC807-40215?qs=me8TqzrmIYUR795aoYEBCw%3D%3D&amp;gclid=Cj0KCQjw0K-HBhDDARIsAFJ6UGgMwSa5RXZVUeqNS_j8JEw6WLR1RAqW2s80wTvTo0lvOlda8abUtg4aAjlkEALw_wcB</t>
  </si>
  <si>
    <t>https://www.findchips.com/search/MMUN2214LT1G?gclid=Cj0KCQjw0K-HBhDDARIsAFJ6UGhofzzMD2BvIMa7SS-LL-Y1F1qhAug8ub4DaFcmOdf4e-WkGP2KulEaAhBKEALw_wcB</t>
  </si>
  <si>
    <t>https://www.nexperia.com/products/bipolar-transistors/resistor-equipped-transistors-rets/PDTC143ZU.html</t>
  </si>
  <si>
    <t>https://eu.mouser.com/ProductDetail/Diodes-Incorporated/DDTD113ZC-7-F?qs=mQbszxtPdlMPIEddo5Wbzw%3D%3D</t>
  </si>
  <si>
    <t>https://eu.mouser.com/ProductDetail/Infineon-IR/IRLML6401?qs=Gkr2N%2F2q3o14NhVCfm2QfQ%3D%3D</t>
  </si>
  <si>
    <t>https://www.findchips.com/search/BC817?gclid=Cj0KCQjw0K-HBhDDARIsAFJ6UGj5PNqX2y3I2FeRUzmX21O5ZWu76tAPY1WeqPaqJZMUatI3xLTYC8gaAojHEALw_wcB</t>
  </si>
  <si>
    <t>https://www.findchips.com/search/MMBT5401LT1G?gclid=Cj0KCQjw0K-HBhDDARIsAFJ6UGhGsUXdv7AWqcT4yvQATY7eszAi8ewJVREN0E_oegY6LCXMkZ4UDsgaAsX5EALw_wcB</t>
  </si>
  <si>
    <t>https://eu.mouser.com/ProductDetail/ON-Semiconductor-Fairchild/NZT902?qs=JO9JUh%252BewunfCCL3SV9LYw==</t>
  </si>
  <si>
    <t>https://www.findchips.com/search/PZT2222A?gclid=Cj0KCQjw0K-HBhDDARIsAFJ6UGggfShCzm46lei56HnepXUoun7PvLyIZrl__Pr7yVsVsiaOoCghuqkaAofjEALw_wcB</t>
  </si>
  <si>
    <t>https://www.onsemi.com/products/discretes-drivers/mosfets/fdc637an</t>
  </si>
  <si>
    <t>https://www.vishay.com/docs/91278/sihfr902.pdf</t>
  </si>
  <si>
    <t>https://www.findchips.com/search/MJD127T4G?gclid=Cj0KCQjw0K-HBhDDARIsAFJ6UGgvEoN3s8Bx-IrpoPKOQOZwsH1JOmW0kVALxvkLN_Yv97ftkEe5A0oaApP6EALw_wcB</t>
  </si>
  <si>
    <t>http://41j.com/blog/wp-content/uploads/2014/08/smd3225.pdf</t>
  </si>
  <si>
    <t>Datasheet Lınk</t>
  </si>
  <si>
    <t>https://www.icseek.com/product-detail/35d/ABS07-32768KHZ-T.html?gclid=Cj0KCQjw0K-HBhDDARIsAFJ6UGgskOFZtZM-yIgYZ73xOcw41JGVlB7OK8FmJ2DQKJfn02BXBFvzz30aAr1XEALw_wcB-32.768KHZ-T.?gclid=Cj0KCQjw0K-HBhDDARIsAFJ6UGhjcppQvWPqHYfZwfdJXcS94BCY_8MPQDHMnjvsIdkoUBUSiSbRMzQaAj0KEALw_wcB</t>
  </si>
  <si>
    <t>https://www.icseek.com/product-detail/662/ABLS-12000MHZ-B4-T.html?gclid=Cj0KCQjw0K-HBhDDARIsAFJ6UGigJXAZ6AtyCwfiiqF6Q_SizJnM0lsAeFdbHvBXaDcA13bho4Px_ZQaAmyREALw_wcB</t>
  </si>
  <si>
    <t>https://www.findchips.com/search/7A-25.000MAAJ-T?gclid=Cj0KCQjw0K-HBhDDARIsAFJ6UGgb1EQkUZocJPMXvbJtHq6bAXH0Ds2fVHHHKi_Q7aNmE2phFEh_ZcgaAmPrEALw_wcB</t>
  </si>
  <si>
    <t>http://www.raltron.com/wp-content/uploads/2016/12/H10A_SERIES.pdf</t>
  </si>
  <si>
    <t>https://www.findchips.com/search/ABM7-24.000MHZ-D2Y-T?gclid=Cj0KCQjw0K-HBhDDARIsAFJ6UGg36T-by9p5Bp6Ncd9fOzG7BpmTQIyQiEKbqcgmywi9I_acow0zjlYaAlIyEALw_wcB</t>
  </si>
  <si>
    <t>https://www.digikey.in/product-detail/en/raltron-electronics/CO4305-27-000-EXT-T-TR/2151-CO4305-27-000-EXT-T-TR-ND/10272016</t>
  </si>
  <si>
    <t>https://www.vishay.com/docs/81857/1n4148.pdf</t>
  </si>
  <si>
    <t>DATASHEET</t>
  </si>
  <si>
    <t>https://www.findchips.com/search/P6KE47CA?gclid=Cj0KCQjw0K-HBhDDARIsAFJ6UGhPLvxMAj3zFuPagFg8XSUTobxBT5sMtK2QC53M_dHsnab1NFm5jToaAkLMEALw_wcB</t>
  </si>
  <si>
    <t>https://www.findchips.com/search/P6KE15CA?gclid=Cj0KCQjw0K-HBhDDARIsAFJ6UGh53S0QH7aF-e_AP1HDRCmL0z_r-UqJfItsVDzmpt3FJREK-euv1vUaArBFEALw_wcB</t>
  </si>
  <si>
    <t>https://www.tme.eu/Document/bc3d6fa8f68f7d4869680a3350596359/LM7815.pdf</t>
  </si>
  <si>
    <t>https://www.ti.com/product/MSP430F477?utm_source=google&amp;utm_medium=cpc&amp;utm_campaign=epd-msp-430-prodfolderdynamic-cpc-pf-google-wwe&amp;utm_content=prodfolddynamic&amp;ds_k=DYNAMIC+SEARCH+ADS&amp;DCM=yes&amp;gclid=Cj0KCQjw0K-HBhDDARIsAFJ6UGho9z0pyiAJIRouPt5JoQV_Ny5nve7zjpfM__JQflpBHMnOp37pu3caArArEALw_wcB&amp;gclsrc=aw.ds</t>
  </si>
  <si>
    <t>https://datasheet.octopart.com/K4T1G164QQ-HCE6-Samsung-datasheet-17925036.pdf</t>
  </si>
  <si>
    <t>https://www.arrow.com/en/products/cny17-4/vishay?utm_currency=EUR&amp;utm_source=google&amp;utm_campaign=13456857565&amp;utm_medium=cpc&amp;utm_term=cny17%204&amp;gclid=Cj0KCQjw0K-HBhDDARIsAFJ6UGiIfV1LvwJrmKgKFofFHZ-pzaoD1GTDKH8Jqsv5Y1Fe52kdh6ORu_oaAo-nEALw_wcB&amp;gclsrc=aw.ds</t>
  </si>
  <si>
    <t>https://www.mouser.com/datasheet/2/149/LM7812-461970.pdf</t>
  </si>
  <si>
    <t>https://www.analog.com/en/products/ssm2141.html#</t>
  </si>
  <si>
    <t>https://www.arrow.com/en/products/k9f4g08u0b-pib0t00/samsung-electronics</t>
  </si>
  <si>
    <t>https://www.findchips.com/search/1N5822?gclid=Cj0KCQjw0K-HBhDDARIsAFJ6UGh624Y_x-hEElLQ0BXUeZ9E_c7QyQotaMq-bOdU0V9iNWALHMrxpgMaAkqzEALw_wcB</t>
  </si>
  <si>
    <t>https://www.analog.com/media/en/technical-documentation/data-sheets/SSM2142.pdf</t>
  </si>
  <si>
    <r>
      <t>MF</t>
    </r>
    <r>
      <rPr>
        <sz val="11"/>
        <color rgb="FF4D5156"/>
        <rFont val="Arial"/>
        <family val="2"/>
        <charset val="162"/>
      </rPr>
      <t>-</t>
    </r>
    <r>
      <rPr>
        <b/>
        <sz val="11"/>
        <color rgb="FF5F6368"/>
        <rFont val="Arial"/>
        <family val="2"/>
        <charset val="162"/>
      </rPr>
      <t>R400</t>
    </r>
  </si>
  <si>
    <t>https://www.findchips.com/search/MF-R400?gclid=Cj0KCQjw0K-HBhDDARIsAFJ6UGhSC4g9mMh8uVe8T25fnHt9wOjigyXCA-g9B0aPiqv6h1DzywRhSnUaAkY_EALw_wcB</t>
  </si>
  <si>
    <t>https://www.st.com/resource/en/datasheet/cd00000128.pdf</t>
  </si>
  <si>
    <t>https://www.ti.com/product/BQ32000?utm_source=google&amp;utm_medium=cpc&amp;utm_campaign=asc-hsdc-cts-prodfolderdynamic-cpc-pf-google-wwe&amp;utm_content=prodfolddynamic&amp;ds_k=DYNAMIC+SEARCH+ADS&amp;DCM=yes&amp;gclid=Cj0KCQjw0K-HBhDDARIsAFJ6UGiSPlJ-16SemB1ShgWdIEIwD18-FmzBIJ1iOQlNYGc0Z2G8QMQhVfAaAq3OEALw_wcB&amp;gclsrc=aw.ds</t>
  </si>
  <si>
    <t>https://www.findchips.com/search/MF-R600?gclid=Cj0KCQjw0K-HBhDDARIsAFJ6UGh6xYcTjW3vQ83r9HDoTH8WS1LxHPeSOPIyVJLvOwGNvGNoTAYvSwAaAm3_EALw_wcB</t>
  </si>
  <si>
    <t>https://www.findchips.com/search/TIP36C?gclid=Cj0KCQjw0K-HBhDDARIsAFJ6UGiKRdzlguY-IFUcSHjqISL6RDrt_AzcibGexXIQ-UN0locpiZcNFmoaAvF5EALw_wcB</t>
  </si>
  <si>
    <t>https://www.findchips.com/search/LPC2368FBD100,551?gclid=Cj0KCQjw0K-HBhDDARIsAFJ6UGiO9ED9CVDHGgzj9kkFVftzOsnH220mV6nbtSCPPwWm0f5Ch9KMacwaApW9EALw_wcB</t>
  </si>
  <si>
    <t>https://www.digikey.com/en/products/detail/epcos-tdk-electronics/B72220S1250K102/2269474</t>
  </si>
  <si>
    <t>https://www.findchips.com/search/EL817?gclid=Cj0KCQjw0K-HBhDDARIsAFJ6UGhrnUN-pUWdp-7mYZD_qAsppNHQm9gas0jHxHRkPDabeDQtVX5G7zwaAgidEALw_wcB</t>
  </si>
  <si>
    <t>https://www.st.com/resource/en/datasheet/hcf4060.pdf</t>
  </si>
  <si>
    <t>https://www.findchips.com/search/1.5KE43A?gclid=Cj0KCQjw0K-HBhDDARIsAFJ6UGgtjkaq-kK6Qxf1vEewuUlwiI3mx9U2zHyH4iIdvWSfEpjrNxZHTIkaAhT3EALw_wcB</t>
  </si>
  <si>
    <t>https://www.ti.com/product/TMS320DM355?utm_source=google&amp;utm_medium=cpc&amp;utm_campaign=epd-pro-dsp-DSP-cpc-pf-google-wwe&amp;utm_content=DSP&amp;ds_k=DYNAMIC+SEARCH+ADS&amp;DCM=yes&amp;gclid=Cj0KCQjw0K-HBhDDARIsAFJ6UGgm4hIpXkS8DDYBK_jo9TrogY3waOk2cr4tAMeSJGtZWblQmPx6dFoaArg9EALw_wcB&amp;gclsrc=aw.ds</t>
  </si>
  <si>
    <t>https://octopart.com/pic12f675-i%2Fp-microchip-116186?gclid=Cj0KCQjw0K-HBhDDARIsAFJ6UGj3J5tg5zr-kJCOD7qYoVQwr_QlY3qN8aLOXfYBFb05qarUmKWV_NIaAnFJEALw_wcB</t>
  </si>
  <si>
    <t>https://www.datasheet.live/index.php?title=Special:PdfViewer&amp;url=https%3A%2F%2Fpdf.datasheet.live%2Fdatasheets-1%2Ffairchild_semiconductor%2FMOC3021-M.pdf</t>
  </si>
  <si>
    <t>https://docs.rs-online.com/0d7b/0900766b80e29e57.pdf</t>
  </si>
  <si>
    <t>https://www.digikey.com/en/products/detail/microchip-technology/MCP73871T-2CCI-ML/1680976</t>
  </si>
  <si>
    <t>https://www.digikey.com/en/products/detail/analog-devices-inc/LT3980IDE-PBF/2181680</t>
  </si>
  <si>
    <t>https://eu.mouser.com/ProductDetail/Fujitsu/NA-5W-K?qs=MnnQ62GSWuG58RA8pCByRg==</t>
  </si>
  <si>
    <t>http://www.vlsi.fi/fileadmin/datasheets/vs1003.pdf</t>
  </si>
  <si>
    <r>
      <t>Ad0412hb</t>
    </r>
    <r>
      <rPr>
        <sz val="11"/>
        <color rgb="FF4D5156"/>
        <rFont val="Arial"/>
        <family val="2"/>
        <charset val="162"/>
      </rPr>
      <t>-</t>
    </r>
    <r>
      <rPr>
        <b/>
        <sz val="11"/>
        <color rgb="FF5F6368"/>
        <rFont val="Arial"/>
        <family val="2"/>
        <charset val="162"/>
      </rPr>
      <t>c51</t>
    </r>
  </si>
  <si>
    <t>https://datasheet.octopart.com/AD0424HB-C50-ADDA-datasheet-7268914.pdf</t>
  </si>
  <si>
    <t>https://www.arrow.com/en/products/tl074idt/stmicroelectronics?utm_currency=EUR&amp;utm_source=google&amp;utm_campaign=13453900968&amp;utm_medium=cpc&amp;utm_term=tl074idt&amp;gclid=Cj0KCQjw0K-HBhDDARIsAFJ6UGie_JqKWYp-HaGmRzThwQKtElnRYnkMVF6jTwzcnXSK20IrhtRXtuwaAhBMEALw_wcB&amp;gclsrc=aw.ds</t>
  </si>
  <si>
    <t>https://www.mouser.com.tr/ProductDetail/NXP-Semiconductors/LPC2103FBD48151?qs=LOCUfHb8d9slprPo7hm35g==</t>
  </si>
  <si>
    <t>https://www.findchips.com/search/74HCT14D?gclid=Cj0KCQjw0K-HBhDDARIsAFJ6UGgnwCwPDCs9GQQwEHsf9Uf-iS4EXh2zjA3TSQT75RVp8m-gGOWDTiMaAhPsEALw_wcB</t>
  </si>
  <si>
    <t>https://www.analog.com/media/en/technical-documentation/data-sheets/adm2484e.pdf</t>
  </si>
  <si>
    <t>https://www.soselectronic.com/products/2j/2jm040-110258</t>
  </si>
  <si>
    <t>https://www.findchips.com/compare/MAX485CSA--vs--MAX485ESA-T?gclid=Cj0KCQjw0K-HBhDDARIsAFJ6UGhpTC6z64zqxieqD2FnkUY93i4y1RMkIJ_C-23GNAUqA-Zf9qIFyicaAkF7EALw_wcB</t>
  </si>
  <si>
    <t>LİNK YOK GÖRSEL OLARAK DOSYALAR İÇİNDE BULUNUYOR</t>
  </si>
  <si>
    <t>http://www.cxsound.com/product/2015-3-30/102.html</t>
  </si>
  <si>
    <t>http://www.cxsound.com/product/2015-3-30/95.html</t>
  </si>
  <si>
    <t>http://www.cxsound.com/product/2015-3-30/97.html</t>
  </si>
  <si>
    <t>http://www.cxsound.com/product/2015-3-31/129.html</t>
  </si>
  <si>
    <t>http://www.cxsound.com/product/2015-4-2/184.html</t>
  </si>
  <si>
    <t>http://cxsound.com/Cn/product/2015-4-2/190.html</t>
  </si>
  <si>
    <t>http://www.cxsound.com/product/2015-4-2/199.html</t>
  </si>
  <si>
    <t>http://cxsound.com/product/2015-4-2/222.html</t>
  </si>
  <si>
    <t>https://www.digikey.com/en/products/detail/soberton-inc/GT-111PS-1/5225816</t>
  </si>
  <si>
    <t>https://www.digikey.com/en/products/detail/pui-audio-inc/AS02708CO-R/1745517</t>
  </si>
  <si>
    <t>https://www.digikey.com/en/products/detail/cui-devices/CSS-95B30-SMT-TR/2364637</t>
  </si>
  <si>
    <t>BUZZERLARIN ÇOĞUNUN DATASHEETİ OLMADIĞINDAN GÖRSELLERİ DOSYALANDI, LİNKLERDE YETERLİ DÜZEYDE KATALOG BİLGİSİ DE BULUNMAKTADIR</t>
  </si>
  <si>
    <t>https://www.mouser.com.tr/ProductDetail/Littelfuse/0430500WR?qs=TSScP84zSEpw9Za8%252BLEffA==</t>
  </si>
  <si>
    <t>https://datasheet.lcsc.com/szlcsc/2012091409_Fuzetec-Tech-FSMD016-1206-R_C967388.pdf</t>
  </si>
  <si>
    <t>DATSHEET LINKS</t>
  </si>
  <si>
    <t>https://datasheet.lcsc.com/szlcsc/1808311536_Fuzetec-Tech-FSMD020-1210-R_C224190.pdf</t>
  </si>
  <si>
    <t>https://www.reichelt.com/de/en/ptc-fuse-smd-1206-6v-2a-resettable-ptc-fsmd2001206r-p279374.html</t>
  </si>
  <si>
    <t>https://www.digikey.com/en/products/detail/bourns-inc/MF-SMDF050-2/662828</t>
  </si>
  <si>
    <t>https://www.ozdisan.com/guc-yari-iletkenleri/devre-koruyucu-komponentler/ptc-sigortalar/FSMD100-2920-R</t>
  </si>
  <si>
    <t>MALİYET</t>
  </si>
  <si>
    <t xml:space="preserve">$0.31
</t>
  </si>
  <si>
    <t xml:space="preserve">$1.95
</t>
  </si>
  <si>
    <t>$0.88</t>
  </si>
  <si>
    <t>$1.94</t>
  </si>
  <si>
    <t>$0.80</t>
  </si>
  <si>
    <t xml:space="preserve">$0.34
</t>
  </si>
  <si>
    <t>$2.87</t>
  </si>
  <si>
    <t xml:space="preserve">$0.39
</t>
  </si>
  <si>
    <t xml:space="preserve">$0.53123 </t>
  </si>
  <si>
    <t xml:space="preserve">$1.22
</t>
  </si>
  <si>
    <t xml:space="preserve">$0.60
</t>
  </si>
  <si>
    <t xml:space="preserve"> $6.7</t>
  </si>
  <si>
    <t>$0.44</t>
  </si>
  <si>
    <t xml:space="preserve">$0.67
</t>
  </si>
  <si>
    <t xml:space="preserve">$1.28
</t>
  </si>
  <si>
    <t>$1.69</t>
  </si>
  <si>
    <t>$0.42</t>
  </si>
  <si>
    <t xml:space="preserve">$2.12
</t>
  </si>
  <si>
    <t>$0.1</t>
  </si>
  <si>
    <t>$1.28</t>
  </si>
  <si>
    <t>$0.66</t>
  </si>
  <si>
    <t>$0.57</t>
  </si>
  <si>
    <t>MALIYET</t>
  </si>
  <si>
    <t xml:space="preserve">$0.77
</t>
  </si>
  <si>
    <t xml:space="preserve">$1.09
</t>
  </si>
  <si>
    <t>$0.204</t>
  </si>
  <si>
    <t>$0.26</t>
  </si>
  <si>
    <t xml:space="preserve">$0.7475
</t>
  </si>
  <si>
    <t xml:space="preserve">$0.1932
</t>
  </si>
  <si>
    <t>$0.3537</t>
  </si>
  <si>
    <t>$0.675</t>
  </si>
  <si>
    <t xml:space="preserve">$0.61
</t>
  </si>
  <si>
    <t xml:space="preserve">$0.5000
</t>
  </si>
  <si>
    <t xml:space="preserve">$1.18
</t>
  </si>
  <si>
    <t xml:space="preserve">$0.33
</t>
  </si>
  <si>
    <t xml:space="preserve">$0.3434
</t>
  </si>
  <si>
    <t xml:space="preserve">$1.14
</t>
  </si>
  <si>
    <t>$0.20</t>
  </si>
  <si>
    <t xml:space="preserve">$1.00
</t>
  </si>
  <si>
    <t>$0.041</t>
  </si>
  <si>
    <t xml:space="preserve">$0.22
</t>
  </si>
  <si>
    <t xml:space="preserve">
</t>
  </si>
  <si>
    <t>$0.0145</t>
  </si>
  <si>
    <t xml:space="preserve">$0.0254
</t>
  </si>
  <si>
    <t>$0,18</t>
  </si>
  <si>
    <t>$0.2534</t>
  </si>
  <si>
    <t>$0.0136</t>
  </si>
  <si>
    <t xml:space="preserve">$0.0239
</t>
  </si>
  <si>
    <t xml:space="preserve"> $0.46120</t>
  </si>
  <si>
    <t>$0.1526</t>
  </si>
  <si>
    <t xml:space="preserve">$0.46120
</t>
  </si>
  <si>
    <t>$0.46</t>
  </si>
  <si>
    <t xml:space="preserve">$0.3919
</t>
  </si>
  <si>
    <t>$0.0650</t>
  </si>
  <si>
    <t xml:space="preserve">$0.0935
</t>
  </si>
  <si>
    <t xml:space="preserve">$0.0612
</t>
  </si>
  <si>
    <t xml:space="preserve">$0.17
</t>
  </si>
  <si>
    <t xml:space="preserve">$0.0931
</t>
  </si>
  <si>
    <t>$6.05</t>
  </si>
  <si>
    <t>$0.1220</t>
  </si>
  <si>
    <t>$2.951</t>
  </si>
  <si>
    <t>$0.2009</t>
  </si>
  <si>
    <t>$1.7438</t>
  </si>
  <si>
    <t xml:space="preserve">$1.6430
</t>
  </si>
  <si>
    <t>$4.6656</t>
  </si>
  <si>
    <t>$0.4339</t>
  </si>
  <si>
    <t>$1.98</t>
  </si>
  <si>
    <t>$3.19</t>
  </si>
  <si>
    <t>$0.29</t>
  </si>
  <si>
    <t xml:space="preserve">$1.82
</t>
  </si>
  <si>
    <t xml:space="preserve">$0.3644
</t>
  </si>
  <si>
    <t>$2.499</t>
  </si>
  <si>
    <t>$9.57</t>
  </si>
  <si>
    <t xml:space="preserve">$2.31
</t>
  </si>
  <si>
    <t>$0.174</t>
  </si>
  <si>
    <t>$3.0</t>
  </si>
  <si>
    <t>$0.23</t>
  </si>
  <si>
    <t>$34.2</t>
  </si>
  <si>
    <t>$1.50</t>
  </si>
  <si>
    <t>$0.450</t>
  </si>
  <si>
    <t xml:space="preserve">$5.81
</t>
  </si>
  <si>
    <t>$1.88</t>
  </si>
  <si>
    <t xml:space="preserve">$10.02
</t>
  </si>
  <si>
    <t xml:space="preserve">$3.92
</t>
  </si>
  <si>
    <t>$4.5</t>
  </si>
  <si>
    <t xml:space="preserve">$3.438
</t>
  </si>
  <si>
    <t xml:space="preserve">$0.1047
</t>
  </si>
  <si>
    <t>$7.06</t>
  </si>
  <si>
    <t>$2.55</t>
  </si>
  <si>
    <t xml:space="preserve">$0.99
</t>
  </si>
  <si>
    <t xml:space="preserve">$3.97
</t>
  </si>
  <si>
    <t>$2.98</t>
  </si>
  <si>
    <t>$0.43</t>
  </si>
  <si>
    <t>Datasheet Link</t>
  </si>
  <si>
    <t>http://www.elna.co.jp/en/capacitor/pdf/catalog_07_08.pdf</t>
  </si>
  <si>
    <t>FİYAT-$</t>
  </si>
  <si>
    <t>DATASHEET LİNK</t>
  </si>
  <si>
    <t>0.483</t>
  </si>
  <si>
    <t>https://dir.heisener.com/specification-pdf/en/MCP73812T-420I-OT.pdf</t>
  </si>
  <si>
    <t>0.32</t>
  </si>
  <si>
    <t>https://www.ti.com/lit/ds/symlink/sn74lvc1g08.pdf?ts=1626074977138&amp;ref_url=https%253A%252F%252Fwww.ti.com%252Fstore%252Fti%252Fen%252Fp%252Fproduct%252F%253Fp%253DSN74LVC1G08DCKR%2526HQS%253DOCB-tistore-null-storeinv-invf-store-octopart-wwe</t>
  </si>
  <si>
    <t>bir dolar 74 cent</t>
  </si>
  <si>
    <t>https://datasheet.octopart.com/LIS3DHTR-STMicroelectronics-datasheet-10026716.pdf</t>
  </si>
  <si>
    <t>https://www.ti.com/lit/ds/symlink/sn65hvd08.pdf?ts=1626075483492&amp;ref_url=https%253A%252F%252Fwww.dgser.com%252F</t>
  </si>
  <si>
    <t>https://eu.mouser.com/datasheet/2/268/11194c-69300.pdf</t>
  </si>
  <si>
    <t>https://www.analog.com/media/en/technical-documentation/data-sheets/ADXL345.pdf</t>
  </si>
  <si>
    <t>https://dir.heisener.com/specification-pdf/en/74HC244D.pdf</t>
  </si>
  <si>
    <t>https://datasheet.datasheetarchive.com/originals/dk/DKDS-15/280616.pdf</t>
  </si>
  <si>
    <t>https://datasheetspdf.com/pdf/1328886/Toshiba/74HC4052D/1</t>
  </si>
  <si>
    <t>https://www.digchip.com/datasheets/parts/datasheet/477/BQ24070.php</t>
  </si>
  <si>
    <t>https://dir.heisener.com/specification-pdf/en/MAX3222EAP-T.pdf</t>
  </si>
  <si>
    <t>https://www.mouser.com.tr/datasheet/2/115/AP24x1-72953.pdf</t>
  </si>
  <si>
    <t>https://www.mouser.com.tr/ProductDetail/Texas-Instruments/SN74LVC1G34DBVR?qs=dT9u2OTAaVXXjYSQb2wcdg==</t>
  </si>
  <si>
    <t>https://www.digikey.com/en/datasheets/maxim-integrated/maxim-integrated-ds1307</t>
  </si>
  <si>
    <t>https://www.mouser.com.tr/ProductDetail/NXP-Semiconductors/MFRC52202HN1151?qs=5XzWkq3%2FTOqJ%2FOubh0pD9w==</t>
  </si>
  <si>
    <t>https://www.digikey.com/htmldatasheets/production/98878/0/0/1/mfrc531.html</t>
  </si>
  <si>
    <t>https://www.heisener.com/ProductDetail/DS2431P-A1?gclid=Cj0KCQjw0K-HBhDDARIsAFJ6UGjfTUD-wwDlyvV7ZOtgkH9M0sJElrK9_3qWBeYtF6KhxmyhnqFEWVgaAvLeEALw_wcB</t>
  </si>
  <si>
    <t>https://www.mouser.com.tr/ProductDetail/Bridgetek/FT800Q-R?qs=jtImr9hqsuHd6UEBTQJ1yw==</t>
  </si>
  <si>
    <t>https://www.mouser.com.tr/ProductDetail/Texas-Instruments/SN65HVD230DR?qs=QViXGNcIEAtifeQR3pYVUQ==</t>
  </si>
  <si>
    <t>https://www.mouser.com.tr/Search/Refine?N=4294759097&amp;Keyword=673-HX1188NL&amp;utm_source=octopart&amp;utm_medium=aggregator&amp;utm_campaign=673-HX1188NL&amp;utm_content=Pulse</t>
  </si>
  <si>
    <t>https://www.mouser.com.tr/ProductDetail/Texas-Instruments/MAX3232EIDR?qs=paYhMW8qfitfJfSGA3hpAQ==</t>
  </si>
  <si>
    <t>https://www.mouser.com.tr/ProductDetail/Texas-Instruments/TLV320AIC3106IRGZT?qs=7kv20MEVUlig8m9Ek4gKRg==</t>
  </si>
  <si>
    <t>https://www.mouser.com.tr/ProductDetail/Microchip-Technology/MCP73811T-420I-OT?qs=tZia49mH7IL7zxmMwvtzFg==</t>
  </si>
  <si>
    <t>https://www.heisener.com/ProductDetail/LAN8720AI-CP-TR?gclid=Cj0KCQjw0K-HBhDDARIsAFJ6UGhey8xSHgiKW8eSlWHhZUIMO3akae5FRkrM2wIOVETnjBHikmNu1sgaArgREALw_wcB</t>
  </si>
  <si>
    <t>?</t>
  </si>
  <si>
    <t>https://www.mouser.com.tr/ProductDetail/NXP-Semiconductors/SA58631TK118?qs=LOCUfHb8d9u%252BAv4fiREijw==</t>
  </si>
  <si>
    <t>https://www.mouser.com.tr/ProductDetail/Renesas-Intersil/ISL83483IBZ-T?qs=dAsayXGOMrug2GbgSYvtAA==</t>
  </si>
  <si>
    <t>https://www.digchip.com/datasheets/parts/datasheet/589/GL850A.php</t>
  </si>
  <si>
    <t>https://www.digikey.com/en/products/detail/vishay-siliconix/SIP32510DT-T1-GE3/4496335</t>
  </si>
  <si>
    <t>https://www.ti.com/store/ti/en/p/product/?p=TPA3118D2DAPR</t>
  </si>
  <si>
    <t>https://www.direnc.net/ft232rl-smd-usb-arayuz-entegresi-ssop28</t>
  </si>
  <si>
    <t>https://www.mouser.com.tr/ProductDetail/Texas-Instruments/TPA6205A1DGN?qs=7kv20MEVUljOyoi6kBHf1Q==</t>
  </si>
  <si>
    <t>https://www.mouser.com.tr/ProductDetail/Microchip-Technology/AR1100-I-SS?qs=hdlaHnOE7oj8Ue6Tv4uayw==</t>
  </si>
  <si>
    <t>https://www.mouser.com.tr/ProductDetail/STMicroelectronics/LIS3MDLTR?qs=hnsWAVXnr6EbLE48dGN9Pg==</t>
  </si>
  <si>
    <t>https://www.mouser.com.tr/ProductDetail/Microchip-Technology/ENC424J600-I-ML?qs=WqWCsLCZBkpR9SVEV6NK4A==</t>
  </si>
  <si>
    <t>https://www.digikey.com/en/products/detail/allegro-microsystems/A4950ELJTR-T/2626338</t>
  </si>
  <si>
    <t>https://webstore.vlsi.fi/VS1163A-L</t>
  </si>
  <si>
    <t>https://www.ti.com/product/MSP430F5507</t>
  </si>
  <si>
    <t>https://www.mouser.com.tr/ProductDetail/NXP-Semiconductors/LPC11U68JBD64?qs=fAHHVMwC%252BbjxsueqwHZErg==</t>
  </si>
  <si>
    <t>https://www.mouser.com.tr/ProductDetail/NXP-Semiconductors/LPC1111FDH20-0025?qs=5C9Q4QJFsuPhl5D8wIbV1A==</t>
  </si>
  <si>
    <t>https://www.mouser.com.tr/ProductDetail/NXP-Semiconductors/LPC1114FBD48-3331?qs=cGU37fGUGy%252BTu3OPSexbUA==</t>
  </si>
  <si>
    <t>https://www.mouser.com.tr/ProductDetail/NXP-Semiconductors/LPC54113J256BD64QL?qs=45Avz0nZxhuaJBXIXeKZRA==</t>
  </si>
  <si>
    <t>https://www.mouser.com.tr/ProductDetail/NXP-Semiconductors/LPC1752FBD80551?qs=XO2CtKvNMEic9yWVNo1EMw==</t>
  </si>
  <si>
    <t>https://www.digikey.com/en/products/detail/nxp-usa-inc/LPC1114FBD48-302-1/2507868</t>
  </si>
  <si>
    <t>https://www.mouser.com.tr/ProductDetail/NXP-Semiconductors/LPC4333JET100E/?qs=vnbNJPHmPnMqcHDWlcKRpQ==</t>
  </si>
  <si>
    <t>https://www.nxp.com/part/LPC824M201JHI33#/</t>
  </si>
  <si>
    <t>https://www.mouser.com.tr/ProductDetail/NXP-Semiconductors/LPC1114FBD48-3011?qs=fhAOlxDPaYVBmjAwZPvsVA==</t>
  </si>
  <si>
    <t>https://www.heisener.com/ProductDetail/CY8C20434-12LKXIT?gclid=Cj0KCQjw0K-HBhDDARIsAFJ6UGjav_UD66PaeGluv4hlDZTcaP9KBXSaVjgnqDHJAhopqfLhXh9OzwwaAqgtEALw_wcB</t>
  </si>
  <si>
    <t>https://docplayer.net/51449222-Fet335xd-industrial-cpu-module-features-ram-512m-ddr3-usb-host-1-ch-usb-host-2-0-flash-256m-slc-nandflash-usb-device-1-ch-usb-device-2.html</t>
  </si>
  <si>
    <t>https://www.h-2technik.com/online/Forlinx/OK335xS-II%20Hardware%20Manual%20V1.1.pdf</t>
  </si>
  <si>
    <t>FİYAT -$</t>
  </si>
  <si>
    <t>https://tr.farnell.com/infineon/bat60ae6327htsa1/rectifier-schottky-3a-10v-sod/dp/2432679?CMP=GRHB-OCTOPART</t>
  </si>
  <si>
    <t>https://www.arrow.com/en/products/bav99/good-ark-semiconductor?utm_term=instock&amp;utm_currency=&amp;utm_campaign=arrow_findchips_2021_Americas&amp;utm_medium=aggregator&amp;region=nac&amp;utm_source=findchips&amp;utm_content=inv_listing</t>
  </si>
  <si>
    <t>https://www.digikey.com/en/products/detail/stmicroelectronics/STPS340U/603847?utm_campaign=buynow&amp;utm_medium=aggregator&amp;WT.z_cid=ref_findchips_standard&amp;utm_source=findchips</t>
  </si>
  <si>
    <t>arrow.com/en/products/bat54c/good-ark-semiconductor?utm_term=instock&amp;utm_currency=&amp;utm_campaign=arrow_findchips_2021_Americas&amp;utm_medium=aggregator&amp;region=nac&amp;utm_source=findchips&amp;utm_content=inv_listing</t>
  </si>
  <si>
    <t>https://assets.nexperia.com/documents/data-sheet/PMEG3010ER.pdf</t>
  </si>
  <si>
    <t>https://octopart.com/esd9b5.0st5g-on+semiconductor-6988578?gclid=Cj0KCQjw0K-HBhDDARIsAFJ6UGhkgjyQz9ODQaDax9X6jz9QrYdQijU4bQhjlPo6ZXkx8MeQWx6vEe4aAlcVEALw_wcB</t>
  </si>
  <si>
    <t>https://www.heisener.com/ProductDetail/MMSZ5246B?gclid=Cj0KCQjw0K-HBhDDARIsAFJ6UGhRyOk_aXkH5sOYTyu6J6OjVD6gYMWUmtxETObrRBKngJYL6sxZzN8aAq0ZEALw_wcB</t>
  </si>
  <si>
    <t>https://www.digchip.com/datasheets/parts/datasheet/000/PMLL4148L_T1-pd</t>
  </si>
  <si>
    <t>http://www.smc-diodes.com/propdf/GS1A%20THRU%20GS1M%20N0553%20REV.B.pdf</t>
  </si>
  <si>
    <t>https://www.heisener.com/ProductDetail/SS16-E3-61T?gclid=Cj0KCQjw0K-HBhDDARIsAFJ6UGgkh6yFXbkAOnLjA4aIdjcMMKLQYdUg10zet6DChLPIHFsNE-CC0owaAsW6EALw_wcB</t>
  </si>
  <si>
    <t>https://www.arrow.com/en/products/smaj5.0a/good-ark-semiconductor?utm_currency=EUR&amp;utm_source=google&amp;utm_campaign=13455681056&amp;utm_medium=cpc&amp;utm_term=smaj5.0a&amp;gclid=Cj0KCQjw0K-HBhDDARIsAFJ6UGjzTPq5mCOxP3imnMHVfuH-wzFDGfsIh-ad7ziE0QDRDSV7ZkMgFy8aAnmzEALw_wcB&amp;gclsrc=aw.ds</t>
  </si>
  <si>
    <t>https://www.arrow.com/en/products/smbj33a-e352/vishay?utm_currency=EUR&amp;utm_source=google&amp;utm_campaign=13455685847&amp;utm_medium=cpc&amp;utm_term=smbj33a%20e3%2052&amp;gclid=Cj0KCQjw0K-HBhDDARIsAFJ6UGiG4rnNzqIUdNVcYAnpMlC1baQjc1X0aT8o8iOiII5tPPl3K-Lj6jYaAh89EALw_wcB&amp;gclsrc=aw.ds</t>
  </si>
  <si>
    <t>https://datasheetz.com/data/Discrete%20Semiconductor%20Products/Diodes,%20Rectifiers%20-%20Single/497-4406-1-datasheetz.html</t>
  </si>
  <si>
    <t>https://www.mouser.com.tr/ProductDetail/Taiwan-Semiconductor/SS14-M2G?qs=%2Fha2pyFadug1vriVnJM4HKCnwj%252B4uJ5TsqxfJ8U5TI16mbd0w6ZI6Q%3D%3D&amp;utm_source=octopart&amp;utm_medium=aggregator&amp;utm_campaign=821-SS14M2G&amp;utm_content=Taiwan%20Semiconductor</t>
  </si>
  <si>
    <t>https://www.mouser.com.tr/ProductDetail/ON-Semiconductor/BZX84C2V7LT1/?qs=vNc2DXHODiJkUllIrhBpHg==</t>
  </si>
  <si>
    <t>https://www.mouser.com.tr/ProductDetail/ON-Semiconductor-Fairchild/BAV102?qs=GXJjH%252BIVz3MogD434eLOiw==</t>
  </si>
  <si>
    <t>https://www.vishay.com/docs/85510/bas85.pdf</t>
  </si>
  <si>
    <t>https://www.mouser.com.tr/ProductDetail/Diodes-Incorporated/MMSZ5232B-7-F?qs=lwRTEwPrBkzxTIMJTsRjUg==</t>
  </si>
  <si>
    <t>https://www.mouser.com.tr/ProductDetail/Diodes-Incorporated/B560C-13-F?qs=OC0R%252Bhozcm%252BAsjMXklZLIw==</t>
  </si>
  <si>
    <t>https://www.mouser.com.tr/ProductDetail/Nexperia/BZV55-C4V7115?qs=me8TqzrmIYVs36t8SUgoqA==</t>
  </si>
  <si>
    <t>https://www.mouser.com.tr/ProductDetail/Diodes-Incorporated/MMSZ5236B-7-F?qs=hZw8uKiYO85fOw4BYr3YQA==</t>
  </si>
  <si>
    <t>https://www.mouser.com.tr/ProductDetail/Littelfuse/15SMC43A?qs=HR2RnyOI4E7mZHHxv1QO1Q==</t>
  </si>
  <si>
    <t>https://www.mouser.com.tr/ProductDetail/Nexperia/BAT720215?qs=me8TqzrmIYXjYln9YJS29w==</t>
  </si>
  <si>
    <t>https://www.mouser.com.tr/ProductDetail/ON-Semiconductor/MMSZ5252BT1G?qs=P4IOph%252Bbot%252Bwfn3GzHD4Sg==</t>
  </si>
  <si>
    <t>https://www.mouser.com.tr/ProductDetail/STMicroelectronics/USBLC6-4SC6?qs=k9dH%2Fx4GHJCNdehb8zInZg==</t>
  </si>
  <si>
    <t>https://www.mouser.com.tr/ProductDetail/Vishay-General-Semiconductor/SMBJ36A-E3-52?qs=%252BKsK5HlK7GF4CzuZuNU1PA==</t>
  </si>
  <si>
    <t>https://www.mouser.com.tr/ProductDetail/Littelfuse/15SMC51A?qs=HR2RnyOI4E7qUdtgJxSKUA==</t>
  </si>
  <si>
    <t>https://www.digikey.at/number/en/on-semiconductor/488/FSV10120/315620</t>
  </si>
  <si>
    <t>https://www.mouser.com.tr/ProductDetail/Bourns/15SMC100A?qs=QB0ovJDgFgvZNS3VTkEtvA==</t>
  </si>
  <si>
    <t>https://www.mouser.com.tr/ProductDetail/Vishay-General-Semiconductor/SMBJ58A-E3-52?qs=%252BKsK5HlK7GFiSiqe16qkhw==</t>
  </si>
  <si>
    <t>https://www.mouser.com.tr/ProductDetail/Littelfuse/SMBJ36CA?qs=zHiv0nsVGmrqGn5oBtMTMw==</t>
  </si>
  <si>
    <t>https://www.digikey.com/en/products/detail/diodes-incorporated/DF01S-T/1934939</t>
  </si>
  <si>
    <t>https://www.mouser.com.tr/ProductDetail/Littelfuse/15SMC56A?qs=HR2RnyOI4E62JCE%252BE4sfrg==</t>
  </si>
  <si>
    <t>https://www.mouser.com.tr/ProductDetail/Vishay-General-Semiconductor/SMBJ45A-E3-52/?qs=%252BKsK5HlK7GHj21dvl4BTOw==</t>
  </si>
  <si>
    <t>https://www.ozdisan.com/guc-yari-iletkenleri/diyotlar-modul-diyotlar-ve-dogrultucular/zener-diyotlar/MMSZ27V-HT</t>
  </si>
  <si>
    <t>https://www.ozdisan.com/guc-yari-iletkenleri/diyotlar-modul-diyotlar-ve-dogrultucular/zener-diyotlar/MMSZ12V-HT</t>
  </si>
  <si>
    <t>https://www.digchip.com/datasheets/parts/datasheet/129/B160.php</t>
  </si>
  <si>
    <t>FİYAT</t>
  </si>
  <si>
    <t>https://www.arrow.com/en/products/blm18kg101tn1d/murata-manufacturing?utm_term=instock&amp;utm_currency=&amp;utm_campaign=arrow_findchips_2021_Americas&amp;utm_medium=aggregator&amp;region=nac&amp;utm_source=findchips&amp;utm_content=inv_listing</t>
  </si>
  <si>
    <t>http://www.meisongbei.com/res/meisongbei/pdres/201008/power-inductors-msds.pdf</t>
  </si>
  <si>
    <t>https://www.tti.com/content/ttiinc/en/apps/part-detail.html?mfrShortname=MUR&amp;partsNumber=LQW15AN47NJ00D.&amp;utm=top&amp;channel=ppc&amp;source=google&amp;campaigns=tti-brand&amp;gclid=Cj0KCQjw0K-HBhDDARIsAFJ6UGg6APu1f8GrloF0yzjhDdZl7rEi5ompeEYc4FCQ3t7nBq_5y9QsXO4aAjIlEALw_wcB</t>
  </si>
  <si>
    <t>https://www.digchip.com/datasheets/parts/datasheet/710/SNR5040E-100M.php</t>
  </si>
  <si>
    <t>https://www.mouser.com.tr/ProductDetail/Murata-Electronics/BLM15AG601SN1D?qs=%2FjCH2pcB5WLSIF5DG9Nbqw==</t>
  </si>
  <si>
    <t>https://lcsc.com/product-detail/Ferrite-Beads_FH-Guangdong-Fenghua-Advanced-Tech-CBG160808U221T_C92619.html</t>
  </si>
  <si>
    <t>https://www.mouser.com.tr/ProductDetail/Taiyo-Yuden/LBM2016T1R0J?qs=PzICbMaShUdJyfGNMysliw==</t>
  </si>
  <si>
    <t>https://www.mouser.com.tr/ProductDetail/Taiyo-Yuden/CK2125R47M-T?qs=I6KAKw0tg2w5km6CgRJU0g==</t>
  </si>
  <si>
    <t>https://www.mouser.com.tr/ProductDetail/TDK/SLF10145T-100M2R5-PF?qs=GhRZM%252B2y2U3k5xkDsYK8bQ==</t>
  </si>
  <si>
    <t>Datasheet veya foto yok</t>
  </si>
  <si>
    <t>https://www.digikey.com/en/products/detail/tdk-corporation/NL322522T-1R0J/504346</t>
  </si>
  <si>
    <t>1.57$</t>
  </si>
  <si>
    <t>https://www.mouser.com.tr/ProductDetail/Coilcraft/DO3316P-333MLD?qs=zCSbvcPd3paYSfmHDR4Exw==</t>
  </si>
  <si>
    <t>0.45$</t>
  </si>
  <si>
    <t>https://www.digikey.com/en/products/detail/laird-signal-integrity-products/HI1812V101R-10/1015967?utm_campaign=buynow&amp;utm_medium=aggregator&amp;WT.z_cid=ref_findchips_standard&amp;utm_source=findchips</t>
  </si>
  <si>
    <t>0.28$</t>
  </si>
  <si>
    <t>https://www.mouser.com.tr/ProductDetail/Murata-Electronics/BLM41PG750SN1L?qs=2gBxycr6GKxFWmTD7HVXhQ==</t>
  </si>
  <si>
    <t>0.161$</t>
  </si>
  <si>
    <t>https://www.mouser.com.tr/ProductDetail/Taiyo-Yuden/LBM2016T1R5J?qs=PzICbMaShUfH2GA9HK8yaA==</t>
  </si>
  <si>
    <t>1.05$</t>
  </si>
  <si>
    <t>https://www.mouser.com.tr/ProductDetail/Coilcraft/LPS3015-222MLC/?qs=zCSbvcPd3pbqUBYEUHH8Xg==</t>
  </si>
  <si>
    <t>0.09$</t>
  </si>
  <si>
    <t>https://www.mouser.com.tr/ProductDetail/Taiyo-Yuden/LBR2012T1R0M?qs=PzICbMaShUeYKvgQ0pRoRg==</t>
  </si>
  <si>
    <t>0.14$</t>
  </si>
  <si>
    <t>https://www.mouser.com.tr/ProductDetail/Taiyo-Yuden/LBM2016TR56J?qs=PzICbMaShUeMKsh4vgm0Ug==</t>
  </si>
  <si>
    <t>1.51$</t>
  </si>
  <si>
    <t>https://www.mouser.com.tr/ProductDetail/TDK/ACM7060-701-2PL-TL01?qs=Y0gyZw6qHXfNxv8AF%2F62ow==</t>
  </si>
  <si>
    <t>0.305$</t>
  </si>
  <si>
    <t>https://www.mouser.com.tr/ProductDetail/Taiyo-Yuden/NR4018T100M?qs=PzICbMaShUcP3EQjiR4rxg==</t>
  </si>
  <si>
    <t>2.63$</t>
  </si>
  <si>
    <t>https://www.mouser.com.tr/ProductDetail/Wurth-Elektronik/7447797820?qs=%252BUQ4csG8RscMWMVm7WPp4A==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</si>
</sst>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62"/>
    </font>
    <font>
      <sz val="10"/>
      <color rgb="FF000000"/>
      <name val="Tahoma"/>
      <family val="2"/>
      <charset val="162"/>
    </font>
    <font>
      <sz val="11"/>
      <color rgb="FF4D5156"/>
      <name val="Arial"/>
      <family val="2"/>
      <charset val="162"/>
    </font>
    <font>
      <b/>
      <sz val="11"/>
      <color rgb="FF5F6368"/>
      <name val="Arial"/>
      <family val="2"/>
      <charset val="162"/>
    </font>
    <font>
      <u/>
      <sz val="11"/>
      <color theme="10"/>
      <name val="Calibri"/>
      <family val="2"/>
      <charset val="162"/>
    </font>
    <font>
      <sz val="7"/>
      <color rgb="FF000000"/>
      <name val="Arial"/>
      <family val="2"/>
      <charset val="162"/>
    </font>
    <font>
      <sz val="7"/>
      <color rgb="FF444444"/>
      <name val="Calibri"/>
      <family val="2"/>
      <charset val="162"/>
      <scheme val="minor"/>
    </font>
    <font>
      <sz val="8"/>
      <color rgb="FF222222"/>
      <name val="Arial"/>
      <family val="2"/>
      <charset val="162"/>
    </font>
    <font>
      <sz val="8"/>
      <color rgb="FF333333"/>
      <name val="Arial"/>
      <family val="2"/>
      <charset val="162"/>
    </font>
    <font>
      <sz val="8"/>
      <color rgb="FF00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3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Font="1"/>
    <xf numFmtId="0" fontId="6" fillId="3" borderId="0" xfId="0" applyFont="1" applyFill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0" fillId="0" borderId="0" xfId="0" applyFont="1" applyAlignment="1">
      <alignment wrapText="1"/>
    </xf>
    <xf numFmtId="0" fontId="9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Köprü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515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lna.co.jp/en/capacitor/pdf/catalog_07_08.pdf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datasheet/2/149/LM7812-461970.pdf" TargetMode="External"/><Relationship Id="rId18" Type="http://schemas.openxmlformats.org/officeDocument/2006/relationships/hyperlink" Target="https://www.findchips.com/search/MF-R400?gclid=Cj0KCQjw0K-HBhDDARIsAFJ6UGhSC4g9mMh8uVe8T25fnHt9wOjigyXCA-g9B0aPiqv6h1DzywRhSnUaAkY_EALw_wcB" TargetMode="External"/><Relationship Id="rId26" Type="http://schemas.openxmlformats.org/officeDocument/2006/relationships/hyperlink" Target="http://www.vlsi.fi/fileadmin/datasheets/vs1003.pdf" TargetMode="External"/><Relationship Id="rId39" Type="http://schemas.openxmlformats.org/officeDocument/2006/relationships/hyperlink" Target="https://www.findchips.com/search/74HCT14D?gclid=Cj0KCQjw0K-HBhDDARIsAFJ6UGgnwCwPDCs9GQQwEHsf9Uf-iS4EXh2zjA3TSQT75RVp8m-gGOWDTiMaAhPsEALw_wcB" TargetMode="External"/><Relationship Id="rId21" Type="http://schemas.openxmlformats.org/officeDocument/2006/relationships/hyperlink" Target="https://www.findchips.com/search/MF-R600?gclid=Cj0KCQjw0K-HBhDDARIsAFJ6UGh6xYcTjW3vQ83r9HDoTH8WS1LxHPeSOPIyVJLvOwGNvGNoTAYvSwAaAm3_EALw_wcB" TargetMode="External"/><Relationship Id="rId34" Type="http://schemas.openxmlformats.org/officeDocument/2006/relationships/hyperlink" Target="https://www.digikey.com/en/products/detail/microchip-technology/MCP73871T-2CCI-ML/1680976" TargetMode="External"/><Relationship Id="rId42" Type="http://schemas.openxmlformats.org/officeDocument/2006/relationships/hyperlink" Target="https://www.findchips.com/compare/MAX485CSA--vs--MAX485ESA-T?gclid=Cj0KCQjw0K-HBhDDARIsAFJ6UGhpTC6z64zqxieqD2FnkUY93i4y1RMkIJ_C-23GNAUqA-Zf9qIFyicaAkF7EALw_wcB" TargetMode="External"/><Relationship Id="rId7" Type="http://schemas.openxmlformats.org/officeDocument/2006/relationships/hyperlink" Target="https://www.tme.eu/Document/bc3d6fa8f68f7d4869680a3350596359/LM7815.pdf" TargetMode="External"/><Relationship Id="rId2" Type="http://schemas.openxmlformats.org/officeDocument/2006/relationships/hyperlink" Target="https://www.digipart.com/part/k4t1g164qq-hce6" TargetMode="External"/><Relationship Id="rId16" Type="http://schemas.openxmlformats.org/officeDocument/2006/relationships/hyperlink" Target="https://www.findchips.com/search/1N5822?gclid=Cj0KCQjw0K-HBhDDARIsAFJ6UGh624Y_x-hEElLQ0BXUeZ9E_c7QyQotaMq-bOdU0V9iNWALHMrxpgMaAkqzEALw_wcB" TargetMode="External"/><Relationship Id="rId20" Type="http://schemas.openxmlformats.org/officeDocument/2006/relationships/hyperlink" Target="https://www.ti.com/product/BQ32000?utm_source=google&amp;utm_medium=cpc&amp;utm_campaign=asc-hsdc-cts-prodfolderdynamic-cpc-pf-google-wwe&amp;utm_content=prodfolddynamic&amp;ds_k=DYNAMIC+SEARCH+ADS&amp;DCM=yes&amp;gclid=Cj0KCQjw0K-HBhDDARIsAFJ6UGiSPlJ-16SemB1ShgWdIEIwD18-FmzBIJ1iOQlNYGc0Z2G8QMQhVfAaAq3OEALw_wcB&amp;gclsrc=aw.ds" TargetMode="External"/><Relationship Id="rId29" Type="http://schemas.openxmlformats.org/officeDocument/2006/relationships/hyperlink" Target="https://www.st.com/resource/en/datasheet/hcf4060.pdf" TargetMode="External"/><Relationship Id="rId41" Type="http://schemas.openxmlformats.org/officeDocument/2006/relationships/hyperlink" Target="https://www.soselectronic.com/products/2j/2jm040-110258" TargetMode="External"/><Relationship Id="rId1" Type="http://schemas.openxmlformats.org/officeDocument/2006/relationships/hyperlink" Target="https://www.vishay.com/docs/81857/1n4148.pdf" TargetMode="External"/><Relationship Id="rId6" Type="http://schemas.openxmlformats.org/officeDocument/2006/relationships/hyperlink" Target="https://www.findchips.com/search/P6KE15CA?gclid=Cj0KCQjw0K-HBhDDARIsAFJ6UGh53S0QH7aF-e_AP1HDRCmL0z_r-UqJfItsVDzmpt3FJREK-euv1vUaArBFEALw_wcB" TargetMode="External"/><Relationship Id="rId11" Type="http://schemas.openxmlformats.org/officeDocument/2006/relationships/hyperlink" Target="https://datasheet.octopart.com/K4T1G164QQ-HCE6-Samsung-datasheet-17925036.pdf" TargetMode="External"/><Relationship Id="rId24" Type="http://schemas.openxmlformats.org/officeDocument/2006/relationships/hyperlink" Target="https://www.arrow.com/en/products/cny17-4/vishay?utm_currency=EUR&amp;utm_source=google&amp;utm_campaign=13456857565&amp;utm_medium=cpc&amp;utm_term=cny17%204&amp;gclid=Cj0KCQjw0K-HBhDDARIsAFJ6UGiIfV1LvwJrmKgKFofFHZ-pzaoD1GTDKH8Jqsv5Y1Fe52kdh6ORu_oaAo-nEALw_wcB&amp;gclsrc=aw.ds" TargetMode="External"/><Relationship Id="rId32" Type="http://schemas.openxmlformats.org/officeDocument/2006/relationships/hyperlink" Target="https://www.datasheet.live/index.php?title=Special:PdfViewer&amp;url=https%3A%2F%2Fpdf.datasheet.live%2Fdatasheets-1%2Ffairchild_semiconductor%2FMOC3021-M.pdf" TargetMode="External"/><Relationship Id="rId37" Type="http://schemas.openxmlformats.org/officeDocument/2006/relationships/hyperlink" Target="https://www.arrow.com/en/products/tl074idt/stmicroelectronics?utm_currency=EUR&amp;utm_source=google&amp;utm_campaign=13453900968&amp;utm_medium=cpc&amp;utm_term=tl074idt&amp;gclid=Cj0KCQjw0K-HBhDDARIsAFJ6UGie_JqKWYp-HaGmRzThwQKtElnRYnkMVF6jTwzcnXSK20IrhtRXtuwaAhBMEALw_wcB&amp;gclsrc=aw.ds" TargetMode="External"/><Relationship Id="rId40" Type="http://schemas.openxmlformats.org/officeDocument/2006/relationships/hyperlink" Target="https://www.analog.com/media/en/technical-documentation/data-sheets/adm2484e.pdf" TargetMode="External"/><Relationship Id="rId5" Type="http://schemas.openxmlformats.org/officeDocument/2006/relationships/hyperlink" Target="https://www.vishay.com/docs/81857/1n4148.pdf" TargetMode="External"/><Relationship Id="rId15" Type="http://schemas.openxmlformats.org/officeDocument/2006/relationships/hyperlink" Target="https://www.arrow.com/en/products/k9f4g08u0b-pib0t00/samsung-electronics" TargetMode="External"/><Relationship Id="rId23" Type="http://schemas.openxmlformats.org/officeDocument/2006/relationships/hyperlink" Target="https://www.digikey.com/en/products/detail/epcos-tdk-electronics/B72220S1250K102/2269474" TargetMode="External"/><Relationship Id="rId28" Type="http://schemas.openxmlformats.org/officeDocument/2006/relationships/hyperlink" Target="https://www.mouser.com/ProductDetail/Littelfuse/15KE43A?qs=JJML70Qc14tfHriaZMvi3Q%3D%3D" TargetMode="External"/><Relationship Id="rId36" Type="http://schemas.openxmlformats.org/officeDocument/2006/relationships/hyperlink" Target="https://datasheet.octopart.com/AD0424HB-C50-ADDA-datasheet-7268914.pdf" TargetMode="External"/><Relationship Id="rId10" Type="http://schemas.openxmlformats.org/officeDocument/2006/relationships/hyperlink" Target="https://www.findchips.com/search/P6KE47CA?gclid=Cj0KCQjw0K-HBhDDARIsAFJ6UGhPLvxMAj3zFuPagFg8XSUTobxBT5sMtK2QC53M_dHsnab1NFm5jToaAkLMEALw_wcB" TargetMode="External"/><Relationship Id="rId19" Type="http://schemas.openxmlformats.org/officeDocument/2006/relationships/hyperlink" Target="https://www.st.com/resource/en/datasheet/cd00000128.pdf" TargetMode="External"/><Relationship Id="rId31" Type="http://schemas.openxmlformats.org/officeDocument/2006/relationships/hyperlink" Target="https://www.ti.com/product/TMS320DM355?utm_source=google&amp;utm_medium=cpc&amp;utm_campaign=epd-pro-dsp-DSP-cpc-pf-google-wwe&amp;utm_content=DSP&amp;ds_k=DYNAMIC+SEARCH+ADS&amp;DCM=yes&amp;gclid=Cj0KCQjw0K-HBhDDARIsAFJ6UGgm4hIpXkS8DDYBK_jo9TrogY3waOk2cr4tAMeSJGtZWblQmPx6dFoaArg9EALw_wcB&amp;gclsrc=aw.ds" TargetMode="External"/><Relationship Id="rId44" Type="http://schemas.openxmlformats.org/officeDocument/2006/relationships/hyperlink" Target="https://eu.mouser.com/ProductDetail/Fujitsu/NA-5W-K?qs=MnnQ62GSWuG58RA8pCByRg==" TargetMode="External"/><Relationship Id="rId4" Type="http://schemas.openxmlformats.org/officeDocument/2006/relationships/hyperlink" Target="https://www.digikey.com/en/products/detail/tdk-electronics-inc/B72220S1250K102/2269474" TargetMode="External"/><Relationship Id="rId9" Type="http://schemas.openxmlformats.org/officeDocument/2006/relationships/hyperlink" Target="https://www.ti.com/product/MSP430F477?utm_source=google&amp;utm_medium=cpc&amp;utm_campaign=epd-msp-430-prodfolderdynamic-cpc-pf-google-wwe&amp;utm_content=prodfolddynamic&amp;ds_k=DYNAMIC+SEARCH+ADS&amp;DCM=yes&amp;gclid=Cj0KCQjw0K-HBhDDARIsAFJ6UGho9z0pyiAJIRouPt5JoQV_Ny5nve7zjpfM__JQflpBHMnOp37pu3caArArEALw_wcB&amp;gclsrc=aw.ds" TargetMode="External"/><Relationship Id="rId14" Type="http://schemas.openxmlformats.org/officeDocument/2006/relationships/hyperlink" Target="https://www.analog.com/en/products/ssm2141.html" TargetMode="External"/><Relationship Id="rId22" Type="http://schemas.openxmlformats.org/officeDocument/2006/relationships/hyperlink" Target="https://www.findchips.com/search/TIP36C?gclid=Cj0KCQjw0K-HBhDDARIsAFJ6UGiKRdzlguY-IFUcSHjqISL6RDrt_AzcibGexXIQ-UN0locpiZcNFmoaAvF5EALw_wcB" TargetMode="External"/><Relationship Id="rId27" Type="http://schemas.openxmlformats.org/officeDocument/2006/relationships/hyperlink" Target="https://processors.wiki.ti.com/index.php/DM355" TargetMode="External"/><Relationship Id="rId30" Type="http://schemas.openxmlformats.org/officeDocument/2006/relationships/hyperlink" Target="https://www.findchips.com/search/1.5KE43A?gclid=Cj0KCQjw0K-HBhDDARIsAFJ6UGgtjkaq-kK6Qxf1vEewuUlwiI3mx9U2zHyH4iIdvWSfEpjrNxZHTIkaAhT3EALw_wcB" TargetMode="External"/><Relationship Id="rId35" Type="http://schemas.openxmlformats.org/officeDocument/2006/relationships/hyperlink" Target="https://www.digikey.com/en/products/detail/analog-devices-inc/LT3980IDE-PBF/2181680" TargetMode="External"/><Relationship Id="rId43" Type="http://schemas.openxmlformats.org/officeDocument/2006/relationships/hyperlink" Target="https://www.findchips.com/search/P6KE47CA?gclid=Cj0KCQjw0K-HBhDDARIsAFJ6UGhPLvxMAj3zFuPagFg8XSUTobxBT5sMtK2QC53M_dHsnab1NFm5jToaAkLMEALw_wcB" TargetMode="External"/><Relationship Id="rId8" Type="http://schemas.openxmlformats.org/officeDocument/2006/relationships/hyperlink" Target="https://www.findchips.com/search/P6KE15CA?gclid=Cj0KCQjw0K-HBhDDARIsAFJ6UGh53S0QH7aF-e_AP1HDRCmL0z_r-UqJfItsVDzmpt3FJREK-euv1vUaArBFEALw_wcB" TargetMode="External"/><Relationship Id="rId3" Type="http://schemas.openxmlformats.org/officeDocument/2006/relationships/hyperlink" Target="https://www.mouser.com/ProductDetail/Bourns/MF-R600?qs=XW6UEr546KIe%252B88UW5D9ag%3D%3D" TargetMode="External"/><Relationship Id="rId12" Type="http://schemas.openxmlformats.org/officeDocument/2006/relationships/hyperlink" Target="https://www.arrow.com/en/products/cny17-4/vishay?utm_currency=EUR&amp;utm_source=google&amp;utm_campaign=13456857565&amp;utm_medium=cpc&amp;utm_term=cny17%204&amp;gclid=Cj0KCQjw0K-HBhDDARIsAFJ6UGiIfV1LvwJrmKgKFofFHZ-pzaoD1GTDKH8Jqsv5Y1Fe52kdh6ORu_oaAo-nEALw_wcB&amp;gclsrc=aw.ds" TargetMode="External"/><Relationship Id="rId17" Type="http://schemas.openxmlformats.org/officeDocument/2006/relationships/hyperlink" Target="https://www.analog.com/media/en/technical-documentation/data-sheets/SSM2142.pdf" TargetMode="External"/><Relationship Id="rId25" Type="http://schemas.openxmlformats.org/officeDocument/2006/relationships/hyperlink" Target="https://www.findchips.com/search/EL817?gclid=Cj0KCQjw0K-HBhDDARIsAFJ6UGhrnUN-pUWdp-7mYZD_qAsppNHQm9gas0jHxHRkPDabeDQtVX5G7zwaAgidEALw_wcB" TargetMode="External"/><Relationship Id="rId33" Type="http://schemas.openxmlformats.org/officeDocument/2006/relationships/hyperlink" Target="https://docs.rs-online.com/0d7b/0900766b80e29e57.pdf" TargetMode="External"/><Relationship Id="rId38" Type="http://schemas.openxmlformats.org/officeDocument/2006/relationships/hyperlink" Target="https://www.mouser.com.tr/ProductDetail/NXP-Semiconductors/LPC2103FBD48151?qs=LOCUfHb8d9slprPo7hm35g==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Infineon-IR/IRLML6401?qs=Gkr2N%2F2q3o14NhVCfm2QfQ%3D%3D" TargetMode="External"/><Relationship Id="rId13" Type="http://schemas.openxmlformats.org/officeDocument/2006/relationships/hyperlink" Target="https://www.vishay.com/docs/91278/sihfr902.pdf" TargetMode="External"/><Relationship Id="rId3" Type="http://schemas.openxmlformats.org/officeDocument/2006/relationships/hyperlink" Target="https://pdf1.alldatasheet.com/datasheet-pdf/view/1286640/LEIDITECH/LMBTA06LT1G.html" TargetMode="External"/><Relationship Id="rId7" Type="http://schemas.openxmlformats.org/officeDocument/2006/relationships/hyperlink" Target="https://eu.mouser.com/ProductDetail/Diodes-Incorporated/DDTD113ZC-7-F?qs=mQbszxtPdlMPIEddo5Wbzw%3D%3D" TargetMode="External"/><Relationship Id="rId12" Type="http://schemas.openxmlformats.org/officeDocument/2006/relationships/hyperlink" Target="https://www.onsemi.com/products/discretes-drivers/mosfets/fdc637an" TargetMode="External"/><Relationship Id="rId2" Type="http://schemas.openxmlformats.org/officeDocument/2006/relationships/hyperlink" Target="https://www.alldatasheet.com/view.jsp?Searchword=Dtc114&amp;gclid=Cj0KCQjw0K-HBhDDARIsAFJ6UGgg9Fcn9PmKC5JN9JRBb1Rdzf_TJf5HwEpiRTLS1QIF8nRMD6QCJfMaAi4aEALw_wcB" TargetMode="External"/><Relationship Id="rId1" Type="http://schemas.openxmlformats.org/officeDocument/2006/relationships/hyperlink" Target="https://www.nexperia.com/products/automotive-qualified-products-aec-q100-q101/automotive-bipolar-transistors/resistor-equipped-transistors-rets/rets-100-ma-single/PDTC143ZT.html" TargetMode="External"/><Relationship Id="rId6" Type="http://schemas.openxmlformats.org/officeDocument/2006/relationships/hyperlink" Target="https://www.nexperia.com/products/bipolar-transistors/resistor-equipped-transistors-rets/PDTC143ZU.html" TargetMode="External"/><Relationship Id="rId11" Type="http://schemas.openxmlformats.org/officeDocument/2006/relationships/hyperlink" Target="https://www.findchips.com/search/PZT2222A?gclid=Cj0KCQjw0K-HBhDDARIsAFJ6UGggfShCzm46lei56HnepXUoun7PvLyIZrl__Pr7yVsVsiaOoCghuqkaAofjEALw_wcB" TargetMode="External"/><Relationship Id="rId5" Type="http://schemas.openxmlformats.org/officeDocument/2006/relationships/hyperlink" Target="https://www.findchips.com/search/MMUN2214LT1G?gclid=Cj0KCQjw0K-HBhDDARIsAFJ6UGhofzzMD2BvIMa7SS-LL-Y1F1qhAug8ub4DaFcmOdf4e-WkGP2KulEaAhBKEALw_wcB" TargetMode="External"/><Relationship Id="rId15" Type="http://schemas.openxmlformats.org/officeDocument/2006/relationships/hyperlink" Target="https://www.findchips.com/search/MMBT5401LT1G?gclid=Cj0KCQjw0K-HBhDDARIsAFJ6UGhGsUXdv7AWqcT4yvQATY7eszAi8ewJVREN0E_oegY6LCXMkZ4UDsgaAsX5EALw_wcB" TargetMode="External"/><Relationship Id="rId10" Type="http://schemas.openxmlformats.org/officeDocument/2006/relationships/hyperlink" Target="https://eu.mouser.com/ProductDetail/ON-Semiconductor-Fairchild/NZT902?qs=JO9JUh%252BewunfCCL3SV9LYw==" TargetMode="External"/><Relationship Id="rId4" Type="http://schemas.openxmlformats.org/officeDocument/2006/relationships/hyperlink" Target="https://eu.mouser.com/ProductDetail/Nexperia/BC807-40215?qs=me8TqzrmIYUR795aoYEBCw%3D%3D&amp;gclid=Cj0KCQjw0K-HBhDDARIsAFJ6UGgMwSa5RXZVUeqNS_j8JEw6WLR1RAqW2s80wTvTo0lvOlda8abUtg4aAjlkEALw_wcB" TargetMode="External"/><Relationship Id="rId9" Type="http://schemas.openxmlformats.org/officeDocument/2006/relationships/hyperlink" Target="https://www.findchips.com/search/BC817?gclid=Cj0KCQjw0K-HBhDDARIsAFJ6UGj5PNqX2y3I2FeRUzmX21O5ZWu76tAPY1WeqPaqJZMUatI3xLTYC8gaAojHEALw_wcB" TargetMode="External"/><Relationship Id="rId14" Type="http://schemas.openxmlformats.org/officeDocument/2006/relationships/hyperlink" Target="https://www.findchips.com/search/MJD127T4G?gclid=Cj0KCQjw0K-HBhDDARIsAFJ6UGgvEoN3s8Bx-IrpoPKOQOZwsH1JOmW0kVALxvkLN_Yv97ftkEe5A0oaApP6EALw_wcB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seek.com/product-detail/662/ABLS-12000MHZ-B4-T.html?gclid=Cj0KCQjw0K-HBhDDARIsAFJ6UGigJXAZ6AtyCwfiiqF6Q_SizJnM0lsAeFdbHvBXaDcA13bho4Px_ZQaAmyREALw_wcB" TargetMode="External"/><Relationship Id="rId13" Type="http://schemas.openxmlformats.org/officeDocument/2006/relationships/hyperlink" Target="https://www.digikey.in/product-detail/en/raltron-electronics/CO4305-27-000-EXT-T-TR/2151-CO4305-27-000-EXT-T-TR-ND/10272016" TargetMode="External"/><Relationship Id="rId3" Type="http://schemas.openxmlformats.org/officeDocument/2006/relationships/hyperlink" Target="https://eu.mouser.com/ProductDetail/ABRACON/ASFL1-50000MHZ-L-T?qs=jv7ULIbIBgP9OzuB%2Frzrqw%3D%3D" TargetMode="External"/><Relationship Id="rId7" Type="http://schemas.openxmlformats.org/officeDocument/2006/relationships/hyperlink" Target="https://www.icseek.com/product-detail/35d/ABS07-32768KHZ-T.html?gclid=Cj0KCQjw0K-HBhDDARIsAFJ6UGgskOFZtZM-yIgYZ73xOcw41JGVlB7OK8FmJ2DQKJfn02BXBFvzz30aAr1XEALw_wcB-32.768KHZ-T.?gclid=Cj0KCQjw0K-HBhDDARIsAFJ6UGhjcppQvWPqHYfZwfdJXcS94BCY_8MPQDHMnjvsIdkoUBUSiSbRMzQaAj0KEALw_wcB" TargetMode="External"/><Relationship Id="rId12" Type="http://schemas.openxmlformats.org/officeDocument/2006/relationships/hyperlink" Target="https://www.findchips.com/search/ABM7-24.000MHZ-D2Y-T?gclid=Cj0KCQjw0K-HBhDDARIsAFJ6UGg36T-by9p5Bp6Ncd9fOzG7BpmTQIyQiEKbqcgmywi9I_acow0zjlYaAlIyEALw_wcB" TargetMode="External"/><Relationship Id="rId2" Type="http://schemas.openxmlformats.org/officeDocument/2006/relationships/hyperlink" Target="https://www.findchips.com/search/7A-12.000MAAE-T?gclid=Cj0KCQjw0K-HBhDDARIsAFJ6UGhg2H96OUDZr7RuEHgrttFl1q5CUDKTH5XmguNXktCQ3RIhRXnbii0aAs3JEALw_wcB" TargetMode="External"/><Relationship Id="rId1" Type="http://schemas.openxmlformats.org/officeDocument/2006/relationships/hyperlink" Target="https://www.digikey.com/en/products/detail/txc-corporation/9B-13-560MAAE-B/3522046" TargetMode="External"/><Relationship Id="rId6" Type="http://schemas.openxmlformats.org/officeDocument/2006/relationships/hyperlink" Target="http://41j.com/blog/wp-content/uploads/2014/08/smd3225.pdf" TargetMode="External"/><Relationship Id="rId11" Type="http://schemas.openxmlformats.org/officeDocument/2006/relationships/hyperlink" Target="http://www.raltron.com/wp-content/uploads/2016/12/H10A_SERIES.pdf" TargetMode="External"/><Relationship Id="rId5" Type="http://schemas.openxmlformats.org/officeDocument/2006/relationships/hyperlink" Target="https://eu.mouser.com/ProductDetail/ABRACON/ABM3-12288MHZ-D2Y-T?qs=ihRgKfnEsN5GubxtSTid1w%3D%3D" TargetMode="External"/><Relationship Id="rId10" Type="http://schemas.openxmlformats.org/officeDocument/2006/relationships/hyperlink" Target="http://www.raltron.com/wp-content/uploads/2016/12/H10A_SERIES.pdf" TargetMode="External"/><Relationship Id="rId4" Type="http://schemas.openxmlformats.org/officeDocument/2006/relationships/hyperlink" Target="https://www.digikey.bg/product-detail/en/epson/FA-365-25-0000MD-C/FA-36525-0000MD-C-ND/7727453" TargetMode="External"/><Relationship Id="rId9" Type="http://schemas.openxmlformats.org/officeDocument/2006/relationships/hyperlink" Target="https://www.findchips.com/search/7A-25.000MAAJ-T?gclid=Cj0KCQjw0K-HBhDDARIsAFJ6UGgb1EQkUZocJPMXvbJtHq6bAXH0Ds2fVHHHKi_Q7aNmE2phFEh_ZcgaAmPrEALw_wcB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octopart.com/tlp291-4%28gb-tp%2Ce%29-toshiba-20281705?gclid=Cj0KCQjw0K-HBhDDARIsAFJ6UGgVzrVAUYTmwWNtFqFOyilXK0Rrpu_N8ZBAZpKpJHNmYrWy7KDgXzQaAmt7EALw_wcB" TargetMode="External"/><Relationship Id="rId1" Type="http://schemas.openxmlformats.org/officeDocument/2006/relationships/hyperlink" Target="https://www.findchips.com/search/HMHA281?gclid=Cj0KCQjw0K-HBhDDARIsAFJ6UGhlEuc2zPLqCvURJ91ieLq2KD8jFVCUUVFUx8DHnprDzjcAYxO1hrQaAuF1EALw_wcB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product/LM2676" TargetMode="External"/><Relationship Id="rId13" Type="http://schemas.openxmlformats.org/officeDocument/2006/relationships/hyperlink" Target="http://www.ams-semitech.com/attachments/File/AMS1117_20120314.pdf" TargetMode="External"/><Relationship Id="rId18" Type="http://schemas.openxmlformats.org/officeDocument/2006/relationships/hyperlink" Target="https://octopart.com/keywords/LM317?gclid=Cj0KCQjw0K-HBhDDARIsAFJ6UGiiReaEfDIj_pj6f8BpdxgcS2LJ_IbnM5PErnnnBeR2gdHBhMvX0S8aAiVVEALw_wcB" TargetMode="External"/><Relationship Id="rId3" Type="http://schemas.openxmlformats.org/officeDocument/2006/relationships/hyperlink" Target="https://www.arrow.com/en/products/mcp1700t-3002emb/microchip-technology?utm_currency=EUR&amp;utm_source=google&amp;utm_campaign=12614801652&amp;utm_medium=cpc&amp;utm_term=mcp1700t%203002e%20mb&amp;gclid=Cj0KCQjwraqHBhDsARIsAKuGZeFxp-AG0hrcOaDEjwnPgYCEUYvm4RDJwRSNDNM_PY_X22jQruHhil0aAkMtEALw_wcB&amp;gclsrc=aw.ds" TargetMode="External"/><Relationship Id="rId21" Type="http://schemas.openxmlformats.org/officeDocument/2006/relationships/hyperlink" Target="https://eu.mouser.com/ProductDetail/Diodes-Incorporated/AP2132MP-25TRG1?qs=x6A8l6qLYDDTA3JhZRyk5g%3D%3D" TargetMode="External"/><Relationship Id="rId7" Type="http://schemas.openxmlformats.org/officeDocument/2006/relationships/hyperlink" Target="https://www.pcbelectronics.com/products/1_5715999/mcp1640t-i-chy?gclid=Cj0KCQjw0K-HBhDDARIsAFJ6UGjrldFAKQNUfY3-uya8hypksF37-po7BBWimz9FmcR0Hw3zf_RKwFgaAoBNEALw_wcB" TargetMode="External"/><Relationship Id="rId12" Type="http://schemas.openxmlformats.org/officeDocument/2006/relationships/hyperlink" Target="http://www.ams-semitech.com/attachments/File/AMS1117_20120314.pdf" TargetMode="External"/><Relationship Id="rId17" Type="http://schemas.openxmlformats.org/officeDocument/2006/relationships/hyperlink" Target="https://www.digchip.com/datasheets/parts/datasheet/477/TPS7A7001DDAR.php" TargetMode="External"/><Relationship Id="rId2" Type="http://schemas.openxmlformats.org/officeDocument/2006/relationships/hyperlink" Target="https://octopart.com/l5973d-stmicroelectronics-865185?gclid=Cj0KCQjwraqHBhDsARIsAKuGZeEO16KIs4VQNSJ4t7klhEaP0fpshxy_CASALH4zSOjQ0vPvDGKasC0aAsRyEALw_wcB" TargetMode="External"/><Relationship Id="rId16" Type="http://schemas.openxmlformats.org/officeDocument/2006/relationships/hyperlink" Target="https://octopart.com/mcp1700t-3302e%2Fmb-microchip-107539?gclid=Cj0KCQjw0K-HBhDDARIsAFJ6UGjcqgRpMCuMRxjCBydFh7nnUE8VLPHc4qWtKUPHCpk4DUnLLNL1K4saAgkREALw_wcB" TargetMode="External"/><Relationship Id="rId20" Type="http://schemas.openxmlformats.org/officeDocument/2006/relationships/hyperlink" Target="https://eu.mouser.com/ProductDetail/Microchip-Technology/MCP1700T-2802E-TT?qs=uHi2%2FQoPa5DKi%2FRIDJLUtg%3D%3D" TargetMode="External"/><Relationship Id="rId1" Type="http://schemas.openxmlformats.org/officeDocument/2006/relationships/hyperlink" Target="https://eu.mouser.com/ProductDetail/Microchip-Technology-Micrel/MIC5265-18YD5-TR?qs=U6T8BxXiZAVlC5De0nw80A==" TargetMode="External"/><Relationship Id="rId6" Type="http://schemas.openxmlformats.org/officeDocument/2006/relationships/hyperlink" Target="https://www.findchips.com/search/FAN5333BSX?gclid=Cj0KCQjw0K-HBhDDARIsAFJ6UGgYb9auQqo7v96G1dPv8vOrZoutMhAYn-9RKlr55HeTcvB7nivfpG0aAuDXEALw_wcB" TargetMode="External"/><Relationship Id="rId11" Type="http://schemas.openxmlformats.org/officeDocument/2006/relationships/hyperlink" Target="https://www.findchips.com/search/L7805CV?gclid=Cj0KCQjw0K-HBhDDARIsAFJ6UGiRVgPlhwNAvZYa472zQxUnkmFb-xiqKXr4Oe9Lc9YfmYyN-p7EVBMaAl_BEALw_wcB" TargetMode="External"/><Relationship Id="rId5" Type="http://schemas.openxmlformats.org/officeDocument/2006/relationships/hyperlink" Target="https://octopart.com/mcp1700t-1802e%2Ftt-microchip-535741?gclid=Cj0KCQjw0K-HBhDDARIsAFJ6UGhXpW1u8D0_5VsaKW9Y6DjBhRE02tPkMJGS0kXHmMG9doaciU3e6DUaAlNXEALw_wcB" TargetMode="External"/><Relationship Id="rId15" Type="http://schemas.openxmlformats.org/officeDocument/2006/relationships/hyperlink" Target="https://eu.mouser.com/ProductDetail/Microchip-Technology-Micrel/MIC5205-36YM5-TR?qs=U6T8BxXiZAUQ%2FUQEidut2g==" TargetMode="External"/><Relationship Id="rId10" Type="http://schemas.openxmlformats.org/officeDocument/2006/relationships/hyperlink" Target="https://www.microchip.com/wwwproducts/en/TC2185" TargetMode="External"/><Relationship Id="rId19" Type="http://schemas.openxmlformats.org/officeDocument/2006/relationships/hyperlink" Target="https://www.ti.com/store/ti/en/p/product/?p=LM1117MPX-5.0/NOPB" TargetMode="External"/><Relationship Id="rId4" Type="http://schemas.openxmlformats.org/officeDocument/2006/relationships/hyperlink" Target="https://pdf1.alldatasheet.com/datasheet-pdf/view/534991/MICROCHIP/TC2185-3.0VCTTR.html" TargetMode="External"/><Relationship Id="rId9" Type="http://schemas.openxmlformats.org/officeDocument/2006/relationships/hyperlink" Target="https://www.pcbelectronics.com/products/1_5835509/mcp1700t-3302e-tt?gclid=Cj0KCQjw0K-HBhDDARIsAFJ6UGjcNCr3Ggh85tAi7ZbeYYpY6wVu9iOO3Ub5jvyZNiNCIwSK2Wbs6ccaApfnEALw_wcB" TargetMode="External"/><Relationship Id="rId14" Type="http://schemas.openxmlformats.org/officeDocument/2006/relationships/hyperlink" Target="https://eu.mouser.com/ProductDetail/Texas-Instruments/TPS61041DBVR?qs=Gse6rAGbi7%2FXBanFDJK2Kw==" TargetMode="External"/><Relationship Id="rId22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datasheet.com/view.jsp?Searchword=Lmt84dckt&amp;gclid=Cj0KCQjwraqHBhDsARIsAKuGZeFfJ5GiTk_2AyIMCNRFsiGqGbNKwCosKA4r3PPZZ6RJXFw7C2_e52YaAhZHEALw_wcB" TargetMode="External"/><Relationship Id="rId2" Type="http://schemas.openxmlformats.org/officeDocument/2006/relationships/hyperlink" Target="https://www.ti.com/product/LM60?utm_source=supplyframe&amp;utm_medium=SEP&amp;utm_campaign=not_alldatasheet&amp;DCM=yes&amp;dclid=CjgKEAjwraqHBhCo0fn04MX0viQSJADXEr5_6BHeT-sVUHHqewFDTkYoJUSQo1nCE9XljMHvJF9LxvD_BwE" TargetMode="External"/><Relationship Id="rId1" Type="http://schemas.openxmlformats.org/officeDocument/2006/relationships/hyperlink" Target="https://eu.mouser.com/ProductDetail/Microchip-Technology/MCP9700AT-E-LT?qs=RnzODY3cU8v4O6DkGIhmqg==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lldatasheet.com/view.jsp?Searchword=Ds18b20&amp;gclid=Cj0KCQjwraqHBhDsARIsAKuGZeEp25g41rWimXDUf1IMozd3ribKnMQ_WPRgIdTowbkGB3lXfIM0sY4aAhblEALw_wcB" TargetMode="External"/><Relationship Id="rId4" Type="http://schemas.openxmlformats.org/officeDocument/2006/relationships/hyperlink" Target="https://www.digikey.com/en/products/detail/texas-instruments/LM60BIM3-NOPB/36421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.tr/ProductDetail/Texas-Instruments/SN74LVC1G34DBVR?qs=dT9u2OTAaVXXjYSQb2wcdg==" TargetMode="External"/><Relationship Id="rId18" Type="http://schemas.openxmlformats.org/officeDocument/2006/relationships/hyperlink" Target="https://www.mouser.com.tr/ProductDetail/Bridgetek/FT800Q-R?qs=jtImr9hqsuHd6UEBTQJ1yw==" TargetMode="External"/><Relationship Id="rId26" Type="http://schemas.openxmlformats.org/officeDocument/2006/relationships/hyperlink" Target="https://www.mouser.com.tr/ProductDetail/Renesas-Intersil/ISL83483IBZ-T?qs=dAsayXGOMrug2GbgSYvtAA==" TargetMode="External"/><Relationship Id="rId21" Type="http://schemas.openxmlformats.org/officeDocument/2006/relationships/hyperlink" Target="https://www.mouser.com.tr/ProductDetail/Texas-Instruments/MAX3232EIDR?qs=paYhMW8qfitfJfSGA3hpAQ==" TargetMode="External"/><Relationship Id="rId34" Type="http://schemas.openxmlformats.org/officeDocument/2006/relationships/hyperlink" Target="https://www.mouser.com.tr/ProductDetail/Microchip-Technology/ENC424J600-I-ML?qs=WqWCsLCZBkpR9SVEV6NK4A==" TargetMode="External"/><Relationship Id="rId7" Type="http://schemas.openxmlformats.org/officeDocument/2006/relationships/hyperlink" Target="https://dir.heisener.com/specification-pdf/en/74HC244D.pdf" TargetMode="External"/><Relationship Id="rId12" Type="http://schemas.openxmlformats.org/officeDocument/2006/relationships/hyperlink" Target="https://www.mouser.com.tr/datasheet/2/115/AP24x1-72953.pdf" TargetMode="External"/><Relationship Id="rId17" Type="http://schemas.openxmlformats.org/officeDocument/2006/relationships/hyperlink" Target="https://www.heisener.com/ProductDetail/DS2431P-A1?gclid=Cj0KCQjw0K-HBhDDARIsAFJ6UGjfTUD-wwDlyvV7ZOtgkH9M0sJElrK9_3qWBeYtF6KhxmyhnqFEWVgaAvLeEALw_wcB" TargetMode="External"/><Relationship Id="rId25" Type="http://schemas.openxmlformats.org/officeDocument/2006/relationships/hyperlink" Target="https://www.mouser.com.tr/ProductDetail/NXP-Semiconductors/SA58631TK118?qs=LOCUfHb8d9u%252BAv4fiREijw==" TargetMode="External"/><Relationship Id="rId33" Type="http://schemas.openxmlformats.org/officeDocument/2006/relationships/hyperlink" Target="https://www.mouser.com.tr/ProductDetail/STMicroelectronics/LIS3MDLTR?qs=hnsWAVXnr6EbLE48dGN9Pg==" TargetMode="External"/><Relationship Id="rId2" Type="http://schemas.openxmlformats.org/officeDocument/2006/relationships/hyperlink" Target="https://www.ti.com/lit/ds/symlink/sn74lvc1g08.pdf?ts=1626074977138&amp;ref_url=https%253A%252F%252Fwww.ti.com%252Fstore%252Fti%252Fen%252Fp%252Fproduct%252F%253Fp%253DSN74LVC1G08DCKR%2526HQS%253DOCB-tistore-null-storeinv-invf-store-octopart-wwe" TargetMode="External"/><Relationship Id="rId16" Type="http://schemas.openxmlformats.org/officeDocument/2006/relationships/hyperlink" Target="https://www.digikey.com/htmldatasheets/production/98878/0/0/1/mfrc531.html" TargetMode="External"/><Relationship Id="rId20" Type="http://schemas.openxmlformats.org/officeDocument/2006/relationships/hyperlink" Target="https://www.mouser.com.tr/Search/Refine?N=4294759097&amp;Keyword=673-HX1188NL&amp;utm_source=octopart&amp;utm_medium=aggregator&amp;utm_campaign=673-HX1188NL&amp;utm_content=Pulse" TargetMode="External"/><Relationship Id="rId29" Type="http://schemas.openxmlformats.org/officeDocument/2006/relationships/hyperlink" Target="https://www.ti.com/store/ti/en/p/product/?p=TPA3118D2DAPR" TargetMode="External"/><Relationship Id="rId1" Type="http://schemas.openxmlformats.org/officeDocument/2006/relationships/hyperlink" Target="https://dir.heisener.com/specification-pdf/en/MCP73812T-420I-OT.pdf" TargetMode="External"/><Relationship Id="rId6" Type="http://schemas.openxmlformats.org/officeDocument/2006/relationships/hyperlink" Target="https://www.analog.com/media/en/technical-documentation/data-sheets/ADXL345.pdf" TargetMode="External"/><Relationship Id="rId11" Type="http://schemas.openxmlformats.org/officeDocument/2006/relationships/hyperlink" Target="https://dir.heisener.com/specification-pdf/en/MAX3222EAP-T.pdf" TargetMode="External"/><Relationship Id="rId24" Type="http://schemas.openxmlformats.org/officeDocument/2006/relationships/hyperlink" Target="https://www.heisener.com/ProductDetail/LAN8720AI-CP-TR?gclid=Cj0KCQjw0K-HBhDDARIsAFJ6UGhey8xSHgiKW8eSlWHhZUIMO3akae5FRkrM2wIOVETnjBHikmNu1sgaArgREALw_wcB" TargetMode="External"/><Relationship Id="rId32" Type="http://schemas.openxmlformats.org/officeDocument/2006/relationships/hyperlink" Target="https://www.mouser.com.tr/ProductDetail/Microchip-Technology/AR1100-I-SS?qs=hdlaHnOE7oj8Ue6Tv4uayw==" TargetMode="External"/><Relationship Id="rId37" Type="http://schemas.openxmlformats.org/officeDocument/2006/relationships/hyperlink" Target="https://www.ti.com/product/MSP430F5507" TargetMode="External"/><Relationship Id="rId5" Type="http://schemas.openxmlformats.org/officeDocument/2006/relationships/hyperlink" Target="https://www.ti.com/lit/ds/symlink/sn65hvd08.pdf?ts=1626075483492&amp;ref_url=https%253A%252F%252Fwww.dgser.com%252F" TargetMode="External"/><Relationship Id="rId15" Type="http://schemas.openxmlformats.org/officeDocument/2006/relationships/hyperlink" Target="https://www.mouser.com.tr/ProductDetail/NXP-Semiconductors/MFRC52202HN1151?qs=5XzWkq3%2FTOqJ%2FOubh0pD9w==" TargetMode="External"/><Relationship Id="rId23" Type="http://schemas.openxmlformats.org/officeDocument/2006/relationships/hyperlink" Target="https://www.mouser.com.tr/ProductDetail/Microchip-Technology/MCP73811T-420I-OT?qs=tZia49mH7IL7zxmMwvtzFg==" TargetMode="External"/><Relationship Id="rId28" Type="http://schemas.openxmlformats.org/officeDocument/2006/relationships/hyperlink" Target="https://www.digikey.com/en/products/detail/vishay-siliconix/SIP32510DT-T1-GE3/4496335" TargetMode="External"/><Relationship Id="rId36" Type="http://schemas.openxmlformats.org/officeDocument/2006/relationships/hyperlink" Target="https://webstore.vlsi.fi/VS1163A-L" TargetMode="External"/><Relationship Id="rId10" Type="http://schemas.openxmlformats.org/officeDocument/2006/relationships/hyperlink" Target="https://www.digchip.com/datasheets/parts/datasheet/477/BQ24070.php" TargetMode="External"/><Relationship Id="rId19" Type="http://schemas.openxmlformats.org/officeDocument/2006/relationships/hyperlink" Target="https://www.mouser.com.tr/ProductDetail/Texas-Instruments/SN65HVD230DR?qs=QViXGNcIEAtifeQR3pYVUQ==" TargetMode="External"/><Relationship Id="rId31" Type="http://schemas.openxmlformats.org/officeDocument/2006/relationships/hyperlink" Target="https://www.mouser.com.tr/ProductDetail/Texas-Instruments/TPA6205A1DGN?qs=7kv20MEVUljOyoi6kBHf1Q==" TargetMode="External"/><Relationship Id="rId4" Type="http://schemas.openxmlformats.org/officeDocument/2006/relationships/hyperlink" Target="https://eu.mouser.com/datasheet/2/268/11194c-69300.pdf" TargetMode="External"/><Relationship Id="rId9" Type="http://schemas.openxmlformats.org/officeDocument/2006/relationships/hyperlink" Target="https://datasheetspdf.com/pdf/1328886/Toshiba/74HC4052D/1" TargetMode="External"/><Relationship Id="rId14" Type="http://schemas.openxmlformats.org/officeDocument/2006/relationships/hyperlink" Target="https://www.digikey.com/en/datasheets/maxim-integrated/maxim-integrated-ds1307" TargetMode="External"/><Relationship Id="rId22" Type="http://schemas.openxmlformats.org/officeDocument/2006/relationships/hyperlink" Target="https://www.mouser.com.tr/ProductDetail/Texas-Instruments/TLV320AIC3106IRGZT?qs=7kv20MEVUlig8m9Ek4gKRg==" TargetMode="External"/><Relationship Id="rId27" Type="http://schemas.openxmlformats.org/officeDocument/2006/relationships/hyperlink" Target="https://www.digchip.com/datasheets/parts/datasheet/589/GL850A.php" TargetMode="External"/><Relationship Id="rId30" Type="http://schemas.openxmlformats.org/officeDocument/2006/relationships/hyperlink" Target="https://www.direnc.net/ft232rl-smd-usb-arayuz-entegresi-ssop28" TargetMode="External"/><Relationship Id="rId35" Type="http://schemas.openxmlformats.org/officeDocument/2006/relationships/hyperlink" Target="https://www.digikey.com/en/products/detail/allegro-microsystems/A4950ELJTR-T/2626338" TargetMode="External"/><Relationship Id="rId8" Type="http://schemas.openxmlformats.org/officeDocument/2006/relationships/hyperlink" Target="https://datasheet.datasheetarchive.com/originals/dk/DKDS-15/280616.pdf" TargetMode="External"/><Relationship Id="rId3" Type="http://schemas.openxmlformats.org/officeDocument/2006/relationships/hyperlink" Target="https://datasheet.octopart.com/LIS3DHTR-STMicroelectronics-datasheet-1002671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xp.com/part/LPC824M201JHI33" TargetMode="External"/><Relationship Id="rId3" Type="http://schemas.openxmlformats.org/officeDocument/2006/relationships/hyperlink" Target="https://www.mouser.com.tr/ProductDetail/NXP-Semiconductors/LPC1114FBD48-3331?qs=cGU37fGUGy%252BTu3OPSexbUA==" TargetMode="External"/><Relationship Id="rId7" Type="http://schemas.openxmlformats.org/officeDocument/2006/relationships/hyperlink" Target="https://www.mouser.com.tr/ProductDetail/NXP-Semiconductors/LPC4333JET100E/?qs=vnbNJPHmPnMqcHDWlcKRpQ==" TargetMode="External"/><Relationship Id="rId12" Type="http://schemas.openxmlformats.org/officeDocument/2006/relationships/hyperlink" Target="https://www.h-2technik.com/online/Forlinx/OK335xS-II%20Hardware%20Manual%20V1.1.pdf" TargetMode="External"/><Relationship Id="rId2" Type="http://schemas.openxmlformats.org/officeDocument/2006/relationships/hyperlink" Target="https://www.mouser.com.tr/ProductDetail/NXP-Semiconductors/LPC1111FDH20-0025?qs=5C9Q4QJFsuPhl5D8wIbV1A==" TargetMode="External"/><Relationship Id="rId1" Type="http://schemas.openxmlformats.org/officeDocument/2006/relationships/hyperlink" Target="https://www.mouser.com.tr/ProductDetail/NXP-Semiconductors/LPC11U68JBD64?qs=fAHHVMwC%252BbjxsueqwHZErg==" TargetMode="External"/><Relationship Id="rId6" Type="http://schemas.openxmlformats.org/officeDocument/2006/relationships/hyperlink" Target="https://www.digikey.com/en/products/detail/nxp-usa-inc/LPC1114FBD48-302-1/2507868" TargetMode="External"/><Relationship Id="rId11" Type="http://schemas.openxmlformats.org/officeDocument/2006/relationships/hyperlink" Target="https://docplayer.net/51449222-Fet335xd-industrial-cpu-module-features-ram-512m-ddr3-usb-host-1-ch-usb-host-2-0-flash-256m-slc-nandflash-usb-device-1-ch-usb-device-2.html" TargetMode="External"/><Relationship Id="rId5" Type="http://schemas.openxmlformats.org/officeDocument/2006/relationships/hyperlink" Target="https://www.mouser.com.tr/ProductDetail/NXP-Semiconductors/LPC1752FBD80551?qs=XO2CtKvNMEic9yWVNo1EMw==" TargetMode="External"/><Relationship Id="rId10" Type="http://schemas.openxmlformats.org/officeDocument/2006/relationships/hyperlink" Target="https://www.heisener.com/ProductDetail/CY8C20434-12LKXIT?gclid=Cj0KCQjw0K-HBhDDARIsAFJ6UGjav_UD66PaeGluv4hlDZTcaP9KBXSaVjgnqDHJAhopqfLhXh9OzwwaAqgtEALw_wcB" TargetMode="External"/><Relationship Id="rId4" Type="http://schemas.openxmlformats.org/officeDocument/2006/relationships/hyperlink" Target="https://www.mouser.com.tr/ProductDetail/NXP-Semiconductors/LPC54113J256BD64QL?qs=45Avz0nZxhuaJBXIXeKZRA==" TargetMode="External"/><Relationship Id="rId9" Type="http://schemas.openxmlformats.org/officeDocument/2006/relationships/hyperlink" Target="https://www.mouser.com.tr/ProductDetail/NXP-Semiconductors/LPC1114FBD48-3011?qs=fhAOlxDPaYVBmjAwZPvsVA==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.tr/ProductDetail/Taiwan-Semiconductor/SS14-M2G?qs=%2Fha2pyFadug1vriVnJM4HKCnwj%252B4uJ5TsqxfJ8U5TI16mbd0w6ZI6Q%3D%3D&amp;utm_source=octopart&amp;utm_medium=aggregator&amp;utm_campaign=821-SS14M2G&amp;utm_content=Taiwan%20Semiconductor" TargetMode="External"/><Relationship Id="rId18" Type="http://schemas.openxmlformats.org/officeDocument/2006/relationships/hyperlink" Target="https://www.mouser.com.tr/ProductDetail/Diodes-Incorporated/MMSZ5232B-7-F?qs=lwRTEwPrBkzxTIMJTsRjUg==" TargetMode="External"/><Relationship Id="rId26" Type="http://schemas.openxmlformats.org/officeDocument/2006/relationships/hyperlink" Target="https://www.mouser.com.tr/ProductDetail/Vishay-General-Semiconductor/SMBJ36A-E3-52?qs=%252BKsK5HlK7GF4CzuZuNU1PA==" TargetMode="External"/><Relationship Id="rId21" Type="http://schemas.openxmlformats.org/officeDocument/2006/relationships/hyperlink" Target="https://www.mouser.com.tr/ProductDetail/Diodes-Incorporated/MMSZ5236B-7-F?qs=hZw8uKiYO85fOw4BYr3YQA==" TargetMode="External"/><Relationship Id="rId34" Type="http://schemas.openxmlformats.org/officeDocument/2006/relationships/hyperlink" Target="https://www.mouser.com.tr/ProductDetail/Vishay-General-Semiconductor/SMBJ45A-E3-52/?qs=%252BKsK5HlK7GHj21dvl4BTOw==" TargetMode="External"/><Relationship Id="rId7" Type="http://schemas.openxmlformats.org/officeDocument/2006/relationships/hyperlink" Target="https://www.digchip.com/datasheets/parts/datasheet/000/PMLL4148L_T1-pd" TargetMode="External"/><Relationship Id="rId12" Type="http://schemas.openxmlformats.org/officeDocument/2006/relationships/hyperlink" Target="https://datasheetz.com/data/Discrete%20Semiconductor%20Products/Diodes,%20Rectifiers%20-%20Single/497-4406-1-datasheetz.html" TargetMode="External"/><Relationship Id="rId17" Type="http://schemas.openxmlformats.org/officeDocument/2006/relationships/hyperlink" Target="https://www.mouser.com.tr/ProductDetail/Diodes-Incorporated/MMSZ5232B-7-F?qs=lwRTEwPrBkzxTIMJTsRjUg==" TargetMode="External"/><Relationship Id="rId25" Type="http://schemas.openxmlformats.org/officeDocument/2006/relationships/hyperlink" Target="https://www.mouser.com.tr/ProductDetail/STMicroelectronics/USBLC6-4SC6?qs=k9dH%2Fx4GHJCNdehb8zInZg==" TargetMode="External"/><Relationship Id="rId33" Type="http://schemas.openxmlformats.org/officeDocument/2006/relationships/hyperlink" Target="https://www.mouser.com.tr/ProductDetail/Littelfuse/15SMC56A?qs=HR2RnyOI4E62JCE%252BE4sfrg==" TargetMode="External"/><Relationship Id="rId2" Type="http://schemas.openxmlformats.org/officeDocument/2006/relationships/hyperlink" Target="https://www.arrow.com/en/products/bav99/good-ark-semiconductor?utm_term=instock&amp;utm_currency=&amp;utm_campaign=arrow_findchips_2021_Americas&amp;utm_medium=aggregator&amp;region=nac&amp;utm_source=findchips&amp;utm_content=inv_listing" TargetMode="External"/><Relationship Id="rId16" Type="http://schemas.openxmlformats.org/officeDocument/2006/relationships/hyperlink" Target="https://www.vishay.com/docs/85510/bas85.pdf" TargetMode="External"/><Relationship Id="rId20" Type="http://schemas.openxmlformats.org/officeDocument/2006/relationships/hyperlink" Target="https://www.mouser.com.tr/ProductDetail/Nexperia/BZV55-C4V7115?qs=me8TqzrmIYVs36t8SUgoqA==" TargetMode="External"/><Relationship Id="rId29" Type="http://schemas.openxmlformats.org/officeDocument/2006/relationships/hyperlink" Target="https://www.mouser.com.tr/ProductDetail/Bourns/15SMC100A?qs=QB0ovJDgFgvZNS3VTkEtvA==" TargetMode="External"/><Relationship Id="rId1" Type="http://schemas.openxmlformats.org/officeDocument/2006/relationships/hyperlink" Target="https://tr.farnell.com/infineon/bat60ae6327htsa1/rectifier-schottky-3a-10v-sod/dp/2432679?CMP=GRHB-OCTOPART" TargetMode="External"/><Relationship Id="rId6" Type="http://schemas.openxmlformats.org/officeDocument/2006/relationships/hyperlink" Target="https://www.heisener.com/ProductDetail/MMSZ5246B?gclid=Cj0KCQjw0K-HBhDDARIsAFJ6UGhRyOk_aXkH5sOYTyu6J6OjVD6gYMWUmtxETObrRBKngJYL6sxZzN8aAq0ZEALw_wcB" TargetMode="External"/><Relationship Id="rId11" Type="http://schemas.openxmlformats.org/officeDocument/2006/relationships/hyperlink" Target="https://www.arrow.com/en/products/smbj33a-e352/vishay?utm_currency=EUR&amp;utm_source=google&amp;utm_campaign=13455685847&amp;utm_medium=cpc&amp;utm_term=smbj33a%20e3%2052&amp;gclid=Cj0KCQjw0K-HBhDDARIsAFJ6UGiG4rnNzqIUdNVcYAnpMlC1baQjc1X0aT8o8iOiII5tPPl3K-Lj6jYaAh89EALw_wcB&amp;gclsrc=aw.ds" TargetMode="External"/><Relationship Id="rId24" Type="http://schemas.openxmlformats.org/officeDocument/2006/relationships/hyperlink" Target="https://www.mouser.com.tr/ProductDetail/ON-Semiconductor/MMSZ5252BT1G?qs=P4IOph%252Bbot%252Bwfn3GzHD4Sg==" TargetMode="External"/><Relationship Id="rId32" Type="http://schemas.openxmlformats.org/officeDocument/2006/relationships/hyperlink" Target="https://www.digikey.com/en/products/detail/diodes-incorporated/DF01S-T/1934939" TargetMode="External"/><Relationship Id="rId37" Type="http://schemas.openxmlformats.org/officeDocument/2006/relationships/hyperlink" Target="https://www.digchip.com/datasheets/parts/datasheet/129/B160.php" TargetMode="External"/><Relationship Id="rId5" Type="http://schemas.openxmlformats.org/officeDocument/2006/relationships/hyperlink" Target="https://octopart.com/esd9b5.0st5g-on+semiconductor-6988578?gclid=Cj0KCQjw0K-HBhDDARIsAFJ6UGhkgjyQz9ODQaDax9X6jz9QrYdQijU4bQhjlPo6ZXkx8MeQWx6vEe4aAlcVEALw_wcB" TargetMode="External"/><Relationship Id="rId15" Type="http://schemas.openxmlformats.org/officeDocument/2006/relationships/hyperlink" Target="https://www.mouser.com.tr/ProductDetail/ON-Semiconductor-Fairchild/BAV102?qs=GXJjH%252BIVz3MogD434eLOiw==" TargetMode="External"/><Relationship Id="rId23" Type="http://schemas.openxmlformats.org/officeDocument/2006/relationships/hyperlink" Target="https://www.mouser.com.tr/ProductDetail/Nexperia/BAT720215?qs=me8TqzrmIYXjYln9YJS29w==" TargetMode="External"/><Relationship Id="rId28" Type="http://schemas.openxmlformats.org/officeDocument/2006/relationships/hyperlink" Target="https://www.digikey.at/number/en/on-semiconductor/488/FSV10120/315620" TargetMode="External"/><Relationship Id="rId36" Type="http://schemas.openxmlformats.org/officeDocument/2006/relationships/hyperlink" Target="https://www.ozdisan.com/guc-yari-iletkenleri/diyotlar-modul-diyotlar-ve-dogrultucular/zener-diyotlar/MMSZ12V-HT" TargetMode="External"/><Relationship Id="rId10" Type="http://schemas.openxmlformats.org/officeDocument/2006/relationships/hyperlink" Target="https://www.arrow.com/en/products/smaj5.0a/good-ark-semiconductor?utm_currency=EUR&amp;utm_source=google&amp;utm_campaign=13455681056&amp;utm_medium=cpc&amp;utm_term=smaj5.0a&amp;gclid=Cj0KCQjw0K-HBhDDARIsAFJ6UGjzTPq5mCOxP3imnMHVfuH-wzFDGfsIh-ad7ziE0QDRDSV7ZkMgFy8aAnmzEALw_wcB&amp;gclsrc=aw.ds" TargetMode="External"/><Relationship Id="rId19" Type="http://schemas.openxmlformats.org/officeDocument/2006/relationships/hyperlink" Target="https://www.mouser.com.tr/ProductDetail/Diodes-Incorporated/B560C-13-F?qs=OC0R%252Bhozcm%252BAsjMXklZLIw==" TargetMode="External"/><Relationship Id="rId31" Type="http://schemas.openxmlformats.org/officeDocument/2006/relationships/hyperlink" Target="https://www.mouser.com.tr/ProductDetail/Littelfuse/SMBJ36CA?qs=zHiv0nsVGmrqGn5oBtMTMw==" TargetMode="External"/><Relationship Id="rId4" Type="http://schemas.openxmlformats.org/officeDocument/2006/relationships/hyperlink" Target="https://assets.nexperia.com/documents/data-sheet/PMEG3010ER.pdf" TargetMode="External"/><Relationship Id="rId9" Type="http://schemas.openxmlformats.org/officeDocument/2006/relationships/hyperlink" Target="https://www.heisener.com/ProductDetail/SS16-E3-61T?gclid=Cj0KCQjw0K-HBhDDARIsAFJ6UGgkh6yFXbkAOnLjA4aIdjcMMKLQYdUg10zet6DChLPIHFsNE-CC0owaAsW6EALw_wcB" TargetMode="External"/><Relationship Id="rId14" Type="http://schemas.openxmlformats.org/officeDocument/2006/relationships/hyperlink" Target="https://www.mouser.com.tr/ProductDetail/ON-Semiconductor/BZX84C2V7LT1/?qs=vNc2DXHODiJkUllIrhBpHg==" TargetMode="External"/><Relationship Id="rId22" Type="http://schemas.openxmlformats.org/officeDocument/2006/relationships/hyperlink" Target="https://www.mouser.com.tr/ProductDetail/Littelfuse/15SMC43A?qs=HR2RnyOI4E7mZHHxv1QO1Q==" TargetMode="External"/><Relationship Id="rId27" Type="http://schemas.openxmlformats.org/officeDocument/2006/relationships/hyperlink" Target="https://www.mouser.com.tr/ProductDetail/Littelfuse/15SMC51A?qs=HR2RnyOI4E7qUdtgJxSKUA==" TargetMode="External"/><Relationship Id="rId30" Type="http://schemas.openxmlformats.org/officeDocument/2006/relationships/hyperlink" Target="https://www.mouser.com.tr/ProductDetail/Vishay-General-Semiconductor/SMBJ58A-E3-52?qs=%252BKsK5HlK7GFiSiqe16qkhw==" TargetMode="External"/><Relationship Id="rId35" Type="http://schemas.openxmlformats.org/officeDocument/2006/relationships/hyperlink" Target="https://www.ozdisan.com/guc-yari-iletkenleri/diyotlar-modul-diyotlar-ve-dogrultucular/zener-diyotlar/MMSZ27V-HT" TargetMode="External"/><Relationship Id="rId8" Type="http://schemas.openxmlformats.org/officeDocument/2006/relationships/hyperlink" Target="http://www.smc-diodes.com/propdf/GS1A%20THRU%20GS1M%20N0553%20REV.B.pdf" TargetMode="External"/><Relationship Id="rId3" Type="http://schemas.openxmlformats.org/officeDocument/2006/relationships/hyperlink" Target="https://www.digikey.com/en/products/detail/stmicroelectronics/STPS340U/603847?utm_campaign=buynow&amp;utm_medium=aggregator&amp;WT.z_cid=ref_findchips_standard&amp;utm_source=findchip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heet.lcsc.com/szlcsc/1808311536_Fuzetec-Tech-FSMD020-1210-R_C224190.pdf" TargetMode="External"/><Relationship Id="rId2" Type="http://schemas.openxmlformats.org/officeDocument/2006/relationships/hyperlink" Target="https://datasheet.lcsc.com/szlcsc/2012091409_Fuzetec-Tech-FSMD016-1206-R_C967388.pdf" TargetMode="External"/><Relationship Id="rId1" Type="http://schemas.openxmlformats.org/officeDocument/2006/relationships/hyperlink" Target="https://www.mouser.com.tr/ProductDetail/Littelfuse/0430500WR?qs=TSScP84zSEpw9Za8%252BLEffA==" TargetMode="External"/><Relationship Id="rId6" Type="http://schemas.openxmlformats.org/officeDocument/2006/relationships/hyperlink" Target="https://www.ozdisan.com/guc-yari-iletkenleri/devre-koruyucu-komponentler/ptc-sigortalar/FSMD100-2920-R" TargetMode="External"/><Relationship Id="rId5" Type="http://schemas.openxmlformats.org/officeDocument/2006/relationships/hyperlink" Target="https://www.digikey.com/en/products/detail/bourns-inc/MF-SMDF050-2/662828" TargetMode="External"/><Relationship Id="rId4" Type="http://schemas.openxmlformats.org/officeDocument/2006/relationships/hyperlink" Target="https://www.reichelt.com/de/en/ptc-fuse-smd-1206-6v-2a-resettable-ptc-fsmd2001206r-p279374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.tr/ProductDetail/Taiyo-Yuden/CK2125R47M-T?qs=I6KAKw0tg2w5km6CgRJU0g==" TargetMode="External"/><Relationship Id="rId13" Type="http://schemas.openxmlformats.org/officeDocument/2006/relationships/hyperlink" Target="https://www.mouser.com.tr/ProductDetail/Murata-Electronics/BLM41PG750SN1L?qs=2gBxycr6GKxFWmTD7HVXhQ==" TargetMode="External"/><Relationship Id="rId18" Type="http://schemas.openxmlformats.org/officeDocument/2006/relationships/hyperlink" Target="https://www.mouser.com.tr/ProductDetail/TDK/ACM7060-701-2PL-TL01?qs=Y0gyZw6qHXfNxv8AF%2F62ow==" TargetMode="External"/><Relationship Id="rId3" Type="http://schemas.openxmlformats.org/officeDocument/2006/relationships/hyperlink" Target="https://www.tti.com/content/ttiinc/en/apps/part-detail.html?mfrShortname=MUR&amp;partsNumber=LQW15AN47NJ00D.&amp;utm=top&amp;channel=ppc&amp;source=google&amp;campaigns=tti-brand&amp;gclid=Cj0KCQjw0K-HBhDDARIsAFJ6UGg6APu1f8GrloF0yzjhDdZl7rEi5ompeEYc4FCQ3t7nBq_5y9QsXO4aAjIlEALw_wcB" TargetMode="External"/><Relationship Id="rId7" Type="http://schemas.openxmlformats.org/officeDocument/2006/relationships/hyperlink" Target="https://www.mouser.com.tr/ProductDetail/Taiyo-Yuden/LBM2016T1R0J?qs=PzICbMaShUdJyfGNMysliw==" TargetMode="External"/><Relationship Id="rId12" Type="http://schemas.openxmlformats.org/officeDocument/2006/relationships/hyperlink" Target="https://www.digikey.com/en/products/detail/laird-signal-integrity-products/HI1812V101R-10/1015967?utm_campaign=buynow&amp;utm_medium=aggregator&amp;WT.z_cid=ref_findchips_standard&amp;utm_source=findchips" TargetMode="External"/><Relationship Id="rId17" Type="http://schemas.openxmlformats.org/officeDocument/2006/relationships/hyperlink" Target="https://www.mouser.com.tr/ProductDetail/Taiyo-Yuden/LBM2016TR56J?qs=PzICbMaShUeMKsh4vgm0Ug==" TargetMode="External"/><Relationship Id="rId2" Type="http://schemas.openxmlformats.org/officeDocument/2006/relationships/hyperlink" Target="http://www.meisongbei.com/res/meisongbei/pdres/201008/power-inductors-msds.pdf" TargetMode="External"/><Relationship Id="rId16" Type="http://schemas.openxmlformats.org/officeDocument/2006/relationships/hyperlink" Target="https://www.mouser.com.tr/ProductDetail/Taiyo-Yuden/LBR2012T1R0M?qs=PzICbMaShUeYKvgQ0pRoRg==" TargetMode="External"/><Relationship Id="rId20" Type="http://schemas.openxmlformats.org/officeDocument/2006/relationships/hyperlink" Target="https://www.mouser.com.tr/ProductDetail/Wurth-Elektronik/7447797820?qs=%252BUQ4csG8RscMWMVm7WPp4A==" TargetMode="External"/><Relationship Id="rId1" Type="http://schemas.openxmlformats.org/officeDocument/2006/relationships/hyperlink" Target="https://www.arrow.com/en/products/blm18kg101tn1d/murata-manufacturing?utm_term=instock&amp;utm_currency=&amp;utm_campaign=arrow_findchips_2021_Americas&amp;utm_medium=aggregator&amp;region=nac&amp;utm_source=findchips&amp;utm_content=inv_listing" TargetMode="External"/><Relationship Id="rId6" Type="http://schemas.openxmlformats.org/officeDocument/2006/relationships/hyperlink" Target="https://lcsc.com/product-detail/Ferrite-Beads_FH-Guangdong-Fenghua-Advanced-Tech-CBG160808U221T_C92619.html" TargetMode="External"/><Relationship Id="rId11" Type="http://schemas.openxmlformats.org/officeDocument/2006/relationships/hyperlink" Target="https://www.mouser.com.tr/ProductDetail/Coilcraft/DO3316P-333MLD?qs=zCSbvcPd3paYSfmHDR4Exw==" TargetMode="External"/><Relationship Id="rId5" Type="http://schemas.openxmlformats.org/officeDocument/2006/relationships/hyperlink" Target="https://www.mouser.com.tr/ProductDetail/Murata-Electronics/BLM15AG601SN1D?qs=%2FjCH2pcB5WLSIF5DG9Nbqw==" TargetMode="External"/><Relationship Id="rId15" Type="http://schemas.openxmlformats.org/officeDocument/2006/relationships/hyperlink" Target="https://www.mouser.com.tr/ProductDetail/Coilcraft/LPS3015-222MLC/?qs=zCSbvcPd3pbqUBYEUHH8Xg==" TargetMode="External"/><Relationship Id="rId10" Type="http://schemas.openxmlformats.org/officeDocument/2006/relationships/hyperlink" Target="https://www.digikey.com/en/products/detail/tdk-corporation/NL322522T-1R0J/504346" TargetMode="External"/><Relationship Id="rId19" Type="http://schemas.openxmlformats.org/officeDocument/2006/relationships/hyperlink" Target="https://www.mouser.com.tr/ProductDetail/Taiyo-Yuden/NR4018T100M?qs=PzICbMaShUcP3EQjiR4rxg==" TargetMode="External"/><Relationship Id="rId4" Type="http://schemas.openxmlformats.org/officeDocument/2006/relationships/hyperlink" Target="https://www.digchip.com/datasheets/parts/datasheet/710/SNR5040E-100M.php" TargetMode="External"/><Relationship Id="rId9" Type="http://schemas.openxmlformats.org/officeDocument/2006/relationships/hyperlink" Target="https://www.mouser.com.tr/ProductDetail/TDK/SLF10145T-100M2R5-PF?qs=GhRZM%252B2y2U3k5xkDsYK8bQ==" TargetMode="External"/><Relationship Id="rId14" Type="http://schemas.openxmlformats.org/officeDocument/2006/relationships/hyperlink" Target="https://www.mouser.com.tr/ProductDetail/Taiyo-Yuden/LBM2016T1R5J?qs=PzICbMaShUfH2GA9HK8yaA==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oberton-inc/GT-111PS-1/5225816" TargetMode="External"/><Relationship Id="rId3" Type="http://schemas.openxmlformats.org/officeDocument/2006/relationships/hyperlink" Target="http://www.cxsound.com/product/2015-3-31/129.html" TargetMode="External"/><Relationship Id="rId7" Type="http://schemas.openxmlformats.org/officeDocument/2006/relationships/hyperlink" Target="http://cxsound.com/product/2015-4-2/222.html" TargetMode="External"/><Relationship Id="rId2" Type="http://schemas.openxmlformats.org/officeDocument/2006/relationships/hyperlink" Target="http://www.cxsound.com/product/2015-3-30/97.html" TargetMode="External"/><Relationship Id="rId1" Type="http://schemas.openxmlformats.org/officeDocument/2006/relationships/hyperlink" Target="http://www.cxsound.com/product/2015-3-30/95.html" TargetMode="External"/><Relationship Id="rId6" Type="http://schemas.openxmlformats.org/officeDocument/2006/relationships/hyperlink" Target="http://www.cxsound.com/product/2015-4-2/199.html" TargetMode="External"/><Relationship Id="rId5" Type="http://schemas.openxmlformats.org/officeDocument/2006/relationships/hyperlink" Target="http://cxsound.com/Cn/product/2015-4-2/190.html" TargetMode="External"/><Relationship Id="rId10" Type="http://schemas.openxmlformats.org/officeDocument/2006/relationships/hyperlink" Target="https://www.digikey.com/en/products/detail/cui-devices/CSS-95B30-SMT-TR/2364637" TargetMode="External"/><Relationship Id="rId4" Type="http://schemas.openxmlformats.org/officeDocument/2006/relationships/hyperlink" Target="http://www.cxsound.com/product/2015-4-2/184.html" TargetMode="External"/><Relationship Id="rId9" Type="http://schemas.openxmlformats.org/officeDocument/2006/relationships/hyperlink" Target="https://www.digikey.com/en/products/detail/pui-audio-inc/AS02708CO-R/1745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zoomScaleNormal="100" workbookViewId="0">
      <selection activeCell="F4" sqref="F4:M4"/>
    </sheetView>
  </sheetViews>
  <sheetFormatPr defaultColWidth="8.77734375" defaultRowHeight="14.4" x14ac:dyDescent="0.3"/>
  <cols>
    <col min="1" max="1" width="19.44140625" customWidth="1"/>
    <col min="2" max="2" width="34.5546875" customWidth="1"/>
    <col min="3" max="3" width="7.5546875" customWidth="1"/>
    <col min="4" max="4" width="21" customWidth="1"/>
    <col min="5" max="5" width="23.5546875" customWidth="1"/>
    <col min="6" max="6" width="10.6640625" customWidth="1"/>
  </cols>
  <sheetData>
    <row r="1" spans="1:1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1" t="s">
        <v>1245</v>
      </c>
      <c r="G1" s="21"/>
      <c r="H1" s="21"/>
      <c r="I1" s="21"/>
      <c r="J1" s="21"/>
      <c r="K1" s="21"/>
      <c r="L1" s="21"/>
      <c r="M1" s="21"/>
    </row>
    <row r="2" spans="1:13" x14ac:dyDescent="0.3">
      <c r="A2" s="1" t="s">
        <v>5</v>
      </c>
      <c r="B2" t="s">
        <v>6</v>
      </c>
      <c r="C2" s="3">
        <v>1212</v>
      </c>
      <c r="D2">
        <v>531</v>
      </c>
      <c r="F2" s="21" t="s">
        <v>1246</v>
      </c>
      <c r="G2" s="21"/>
      <c r="H2" s="21"/>
      <c r="I2" s="21"/>
      <c r="J2" s="21"/>
      <c r="K2" s="21"/>
      <c r="L2" s="21"/>
      <c r="M2" s="21"/>
    </row>
    <row r="3" spans="1:13" x14ac:dyDescent="0.3">
      <c r="A3" s="1" t="s">
        <v>7</v>
      </c>
      <c r="B3" t="s">
        <v>8</v>
      </c>
      <c r="C3" s="3">
        <v>1500</v>
      </c>
      <c r="D3">
        <v>500</v>
      </c>
      <c r="F3" s="21" t="s">
        <v>1245</v>
      </c>
      <c r="G3" s="21"/>
      <c r="H3" s="21"/>
      <c r="I3" s="21"/>
      <c r="J3" s="21"/>
      <c r="K3" s="21"/>
      <c r="L3" s="21"/>
      <c r="M3" s="21"/>
    </row>
    <row r="4" spans="1:13" x14ac:dyDescent="0.3">
      <c r="A4" s="1" t="s">
        <v>9</v>
      </c>
      <c r="B4" t="s">
        <v>10</v>
      </c>
      <c r="C4" s="3">
        <v>1500</v>
      </c>
      <c r="D4">
        <v>477</v>
      </c>
      <c r="F4" s="21" t="s">
        <v>1245</v>
      </c>
      <c r="G4" s="21"/>
      <c r="H4" s="21"/>
      <c r="I4" s="21"/>
      <c r="J4" s="21"/>
      <c r="K4" s="21"/>
      <c r="L4" s="21"/>
      <c r="M4" s="21"/>
    </row>
    <row r="5" spans="1:13" x14ac:dyDescent="0.3">
      <c r="A5" s="1" t="s">
        <v>11</v>
      </c>
      <c r="B5" t="s">
        <v>12</v>
      </c>
      <c r="C5" s="3">
        <v>1200</v>
      </c>
      <c r="D5">
        <v>400</v>
      </c>
      <c r="F5" s="21" t="s">
        <v>1245</v>
      </c>
      <c r="G5" s="21"/>
      <c r="H5" s="21"/>
      <c r="I5" s="21"/>
      <c r="J5" s="21"/>
      <c r="K5" s="21"/>
      <c r="L5" s="21"/>
      <c r="M5" s="21"/>
    </row>
    <row r="6" spans="1:13" x14ac:dyDescent="0.3">
      <c r="A6" s="1" t="s">
        <v>13</v>
      </c>
      <c r="B6" t="s">
        <v>14</v>
      </c>
      <c r="C6">
        <v>285</v>
      </c>
      <c r="D6">
        <v>95</v>
      </c>
      <c r="F6" s="21" t="s">
        <v>1245</v>
      </c>
      <c r="G6" s="21"/>
      <c r="H6" s="21"/>
      <c r="I6" s="21"/>
      <c r="J6" s="21"/>
      <c r="K6" s="21"/>
      <c r="L6" s="21"/>
      <c r="M6" s="21"/>
    </row>
    <row r="7" spans="1:13" x14ac:dyDescent="0.3">
      <c r="A7" s="1" t="s">
        <v>15</v>
      </c>
      <c r="B7" t="s">
        <v>16</v>
      </c>
      <c r="C7">
        <v>286</v>
      </c>
      <c r="D7">
        <v>95</v>
      </c>
      <c r="F7" s="21" t="s">
        <v>1245</v>
      </c>
      <c r="G7" s="21"/>
      <c r="H7" s="21"/>
      <c r="I7" s="21"/>
      <c r="J7" s="21"/>
      <c r="K7" s="21"/>
      <c r="L7" s="21"/>
      <c r="M7" s="21"/>
    </row>
    <row r="8" spans="1:13" x14ac:dyDescent="0.3">
      <c r="A8" s="1" t="s">
        <v>17</v>
      </c>
      <c r="B8" t="s">
        <v>18</v>
      </c>
      <c r="C8">
        <v>233</v>
      </c>
      <c r="D8">
        <v>77</v>
      </c>
      <c r="F8" s="21" t="s">
        <v>1245</v>
      </c>
      <c r="G8" s="21"/>
      <c r="H8" s="21"/>
      <c r="I8" s="21"/>
      <c r="J8" s="21"/>
      <c r="K8" s="21"/>
      <c r="L8" s="21"/>
      <c r="M8" s="21"/>
    </row>
    <row r="9" spans="1:13" x14ac:dyDescent="0.3">
      <c r="A9" s="1" t="s">
        <v>19</v>
      </c>
      <c r="B9" t="s">
        <v>20</v>
      </c>
      <c r="C9">
        <v>152</v>
      </c>
      <c r="D9">
        <v>50</v>
      </c>
      <c r="F9" s="21" t="s">
        <v>1245</v>
      </c>
      <c r="G9" s="21"/>
      <c r="H9" s="21"/>
      <c r="I9" s="21"/>
      <c r="J9" s="21"/>
      <c r="K9" s="21"/>
      <c r="L9" s="21"/>
      <c r="M9" s="21"/>
    </row>
    <row r="10" spans="1:13" x14ac:dyDescent="0.3">
      <c r="A10" s="1" t="s">
        <v>21</v>
      </c>
      <c r="B10" t="s">
        <v>22</v>
      </c>
      <c r="C10">
        <v>50</v>
      </c>
      <c r="D10">
        <v>17</v>
      </c>
      <c r="F10" s="21" t="s">
        <v>1245</v>
      </c>
      <c r="G10" s="21"/>
      <c r="H10" s="21"/>
      <c r="I10" s="21"/>
      <c r="J10" s="21"/>
      <c r="K10" s="21"/>
      <c r="L10" s="21"/>
      <c r="M10" s="21"/>
    </row>
    <row r="11" spans="1:13" x14ac:dyDescent="0.3">
      <c r="A11" s="1"/>
    </row>
  </sheetData>
  <autoFilter ref="A1:E1" xr:uid="{00000000-0009-0000-0000-000000000000}"/>
  <mergeCells count="10">
    <mergeCell ref="F7:M7"/>
    <mergeCell ref="F8:M8"/>
    <mergeCell ref="F9:M9"/>
    <mergeCell ref="F10:M10"/>
    <mergeCell ref="F1:M1"/>
    <mergeCell ref="F2:M2"/>
    <mergeCell ref="F3:M3"/>
    <mergeCell ref="F4:M4"/>
    <mergeCell ref="F5:M5"/>
    <mergeCell ref="F6:M6"/>
  </mergeCells>
  <conditionalFormatting sqref="A1">
    <cfRule type="duplicateValues" dxfId="28" priority="2"/>
  </conditionalFormatting>
  <conditionalFormatting sqref="A2:A11">
    <cfRule type="duplicateValues" dxfId="27" priority="3"/>
  </conditionalFormatting>
  <hyperlinks>
    <hyperlink ref="F2" r:id="rId1" xr:uid="{6810ABF8-C4B7-40AD-9A59-52423E68DF9B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4"/>
  <sheetViews>
    <sheetView zoomScaleNormal="100" workbookViewId="0">
      <selection activeCell="G9" sqref="G9"/>
    </sheetView>
  </sheetViews>
  <sheetFormatPr defaultColWidth="8.77734375" defaultRowHeight="14.4" x14ac:dyDescent="0.3"/>
  <cols>
    <col min="1" max="1" width="12.109375" customWidth="1"/>
    <col min="2" max="2" width="33.109375" customWidth="1"/>
    <col min="4" max="4" width="21" customWidth="1"/>
    <col min="5" max="5" width="10.441406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531</v>
      </c>
      <c r="B2" s="2" t="s">
        <v>532</v>
      </c>
      <c r="C2">
        <v>9940</v>
      </c>
      <c r="D2" s="4">
        <f>C2/3</f>
        <v>3313.3333333333335</v>
      </c>
    </row>
    <row r="3" spans="1:5" x14ac:dyDescent="0.3">
      <c r="A3" s="1" t="s">
        <v>533</v>
      </c>
      <c r="B3" s="2" t="s">
        <v>534</v>
      </c>
      <c r="C3">
        <v>7000</v>
      </c>
      <c r="D3" s="4">
        <f>C3/3</f>
        <v>2333.3333333333335</v>
      </c>
    </row>
    <row r="4" spans="1:5" x14ac:dyDescent="0.3">
      <c r="A4" s="1" t="s">
        <v>535</v>
      </c>
      <c r="B4" s="2" t="s">
        <v>536</v>
      </c>
      <c r="C4">
        <v>3980</v>
      </c>
      <c r="D4" s="4">
        <f>C4/3</f>
        <v>1326.6666666666667</v>
      </c>
    </row>
    <row r="5" spans="1:5" x14ac:dyDescent="0.3">
      <c r="A5" s="1" t="s">
        <v>537</v>
      </c>
      <c r="B5" s="2" t="s">
        <v>538</v>
      </c>
      <c r="C5">
        <v>1800</v>
      </c>
      <c r="D5" s="4">
        <f>C5/3</f>
        <v>600</v>
      </c>
    </row>
    <row r="6" spans="1:5" x14ac:dyDescent="0.3">
      <c r="A6" s="1" t="s">
        <v>539</v>
      </c>
      <c r="B6" s="2" t="s">
        <v>540</v>
      </c>
      <c r="C6">
        <v>812</v>
      </c>
      <c r="D6" s="4">
        <f>C6/3</f>
        <v>270.66666666666669</v>
      </c>
    </row>
    <row r="8" spans="1:5" x14ac:dyDescent="0.3">
      <c r="B8" s="2" t="s">
        <v>541</v>
      </c>
      <c r="C8" s="7">
        <v>441</v>
      </c>
      <c r="D8" s="7">
        <f t="shared" ref="D8:D14" si="0">C8/3</f>
        <v>147</v>
      </c>
    </row>
    <row r="9" spans="1:5" x14ac:dyDescent="0.3">
      <c r="B9" s="2" t="s">
        <v>542</v>
      </c>
      <c r="C9" s="7">
        <v>750</v>
      </c>
      <c r="D9" s="7">
        <f t="shared" si="0"/>
        <v>250</v>
      </c>
    </row>
    <row r="10" spans="1:5" x14ac:dyDescent="0.3">
      <c r="B10" s="2" t="s">
        <v>543</v>
      </c>
      <c r="C10" s="7">
        <v>21</v>
      </c>
      <c r="D10" s="7">
        <f t="shared" si="0"/>
        <v>7</v>
      </c>
    </row>
    <row r="11" spans="1:5" x14ac:dyDescent="0.3">
      <c r="B11" s="2" t="s">
        <v>544</v>
      </c>
      <c r="C11" s="7">
        <v>96</v>
      </c>
      <c r="D11" s="7">
        <f t="shared" si="0"/>
        <v>32</v>
      </c>
    </row>
    <row r="12" spans="1:5" x14ac:dyDescent="0.3">
      <c r="B12" s="2" t="s">
        <v>545</v>
      </c>
      <c r="C12" s="7">
        <v>18</v>
      </c>
      <c r="D12" s="7">
        <f t="shared" si="0"/>
        <v>6</v>
      </c>
    </row>
    <row r="13" spans="1:5" x14ac:dyDescent="0.3">
      <c r="B13" s="2" t="s">
        <v>546</v>
      </c>
      <c r="C13" s="7">
        <v>18</v>
      </c>
      <c r="D13" s="7">
        <f t="shared" si="0"/>
        <v>6</v>
      </c>
    </row>
    <row r="14" spans="1:5" x14ac:dyDescent="0.3">
      <c r="B14" s="2" t="s">
        <v>547</v>
      </c>
      <c r="C14" s="7">
        <v>792</v>
      </c>
      <c r="D14" s="7">
        <f t="shared" si="0"/>
        <v>264</v>
      </c>
    </row>
  </sheetData>
  <autoFilter ref="A1:E1" xr:uid="{00000000-0009-0000-0000-000009000000}"/>
  <conditionalFormatting sqref="A2:A6">
    <cfRule type="duplicateValues" dxfId="19" priority="2"/>
  </conditionalFormatting>
  <conditionalFormatting sqref="A2:A6">
    <cfRule type="duplicateValues" dxfId="18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3"/>
  <sheetViews>
    <sheetView zoomScaleNormal="100" workbookViewId="0">
      <selection activeCell="K16" sqref="K16"/>
    </sheetView>
  </sheetViews>
  <sheetFormatPr defaultColWidth="8.77734375" defaultRowHeight="14.4" x14ac:dyDescent="0.3"/>
  <cols>
    <col min="1" max="1" width="12.109375" customWidth="1"/>
    <col min="2" max="2" width="39" customWidth="1"/>
    <col min="3" max="3" width="7.554687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548</v>
      </c>
      <c r="B2" s="2" t="s">
        <v>549</v>
      </c>
      <c r="C2">
        <v>7850</v>
      </c>
      <c r="D2" s="4">
        <f>C2/3</f>
        <v>2616.6666666666665</v>
      </c>
    </row>
    <row r="3" spans="1:5" x14ac:dyDescent="0.3">
      <c r="A3" s="1" t="s">
        <v>550</v>
      </c>
      <c r="B3" s="2" t="s">
        <v>551</v>
      </c>
      <c r="C3">
        <v>6330</v>
      </c>
      <c r="D3">
        <v>2110</v>
      </c>
    </row>
    <row r="4" spans="1:5" x14ac:dyDescent="0.3">
      <c r="A4" s="1" t="s">
        <v>552</v>
      </c>
      <c r="B4" s="2" t="s">
        <v>553</v>
      </c>
      <c r="C4">
        <v>5600</v>
      </c>
      <c r="D4">
        <v>2110</v>
      </c>
    </row>
    <row r="5" spans="1:5" x14ac:dyDescent="0.3">
      <c r="A5" s="1" t="s">
        <v>554</v>
      </c>
      <c r="B5" s="2" t="s">
        <v>555</v>
      </c>
      <c r="C5">
        <v>2820</v>
      </c>
      <c r="D5">
        <v>940</v>
      </c>
    </row>
    <row r="6" spans="1:5" x14ac:dyDescent="0.3">
      <c r="A6" s="1" t="s">
        <v>556</v>
      </c>
      <c r="B6" s="2" t="s">
        <v>557</v>
      </c>
      <c r="C6">
        <v>2805</v>
      </c>
      <c r="D6">
        <v>940</v>
      </c>
    </row>
    <row r="7" spans="1:5" x14ac:dyDescent="0.3">
      <c r="A7" s="1" t="s">
        <v>558</v>
      </c>
      <c r="B7" s="2" t="s">
        <v>559</v>
      </c>
      <c r="C7">
        <v>1365</v>
      </c>
      <c r="D7">
        <v>455</v>
      </c>
    </row>
    <row r="8" spans="1:5" x14ac:dyDescent="0.3">
      <c r="A8" s="1" t="s">
        <v>560</v>
      </c>
      <c r="B8" s="2" t="s">
        <v>561</v>
      </c>
      <c r="C8">
        <v>1627</v>
      </c>
      <c r="D8">
        <v>455</v>
      </c>
    </row>
    <row r="9" spans="1:5" x14ac:dyDescent="0.3">
      <c r="A9" s="2" t="s">
        <v>562</v>
      </c>
      <c r="B9" s="2" t="s">
        <v>563</v>
      </c>
      <c r="C9" s="7">
        <v>281</v>
      </c>
      <c r="D9" s="7">
        <v>81</v>
      </c>
    </row>
    <row r="10" spans="1:5" x14ac:dyDescent="0.3">
      <c r="B10" s="2" t="s">
        <v>564</v>
      </c>
      <c r="C10" s="6">
        <v>300</v>
      </c>
      <c r="D10" s="6">
        <f t="shared" ref="D10:D23" si="0">C10/3</f>
        <v>100</v>
      </c>
    </row>
    <row r="11" spans="1:5" x14ac:dyDescent="0.3">
      <c r="B11" s="2" t="s">
        <v>565</v>
      </c>
      <c r="C11" s="6">
        <v>2750</v>
      </c>
      <c r="D11" s="6">
        <f t="shared" si="0"/>
        <v>916.66666666666663</v>
      </c>
    </row>
    <row r="12" spans="1:5" x14ac:dyDescent="0.3">
      <c r="B12" s="2" t="s">
        <v>566</v>
      </c>
      <c r="C12" s="6">
        <v>300</v>
      </c>
      <c r="D12" s="6">
        <f t="shared" si="0"/>
        <v>100</v>
      </c>
    </row>
    <row r="13" spans="1:5" x14ac:dyDescent="0.3">
      <c r="B13" s="2" t="s">
        <v>567</v>
      </c>
      <c r="C13" s="6">
        <v>300</v>
      </c>
      <c r="D13" s="6">
        <f t="shared" si="0"/>
        <v>100</v>
      </c>
    </row>
    <row r="14" spans="1:5" x14ac:dyDescent="0.3">
      <c r="B14" s="2" t="s">
        <v>568</v>
      </c>
      <c r="C14" s="6">
        <v>750</v>
      </c>
      <c r="D14" s="6">
        <f t="shared" si="0"/>
        <v>250</v>
      </c>
    </row>
    <row r="15" spans="1:5" x14ac:dyDescent="0.3">
      <c r="B15" s="2" t="s">
        <v>569</v>
      </c>
      <c r="C15" s="6">
        <v>600</v>
      </c>
      <c r="D15" s="6">
        <f t="shared" si="0"/>
        <v>200</v>
      </c>
    </row>
    <row r="16" spans="1:5" x14ac:dyDescent="0.3">
      <c r="B16" s="2" t="s">
        <v>570</v>
      </c>
      <c r="C16" s="6">
        <v>4200</v>
      </c>
      <c r="D16" s="6">
        <f t="shared" si="0"/>
        <v>1400</v>
      </c>
    </row>
    <row r="17" spans="2:4" x14ac:dyDescent="0.3">
      <c r="B17" s="2" t="s">
        <v>571</v>
      </c>
      <c r="C17" s="7">
        <v>6</v>
      </c>
      <c r="D17" s="7">
        <f t="shared" si="0"/>
        <v>2</v>
      </c>
    </row>
    <row r="18" spans="2:4" x14ac:dyDescent="0.3">
      <c r="B18" s="2" t="s">
        <v>572</v>
      </c>
      <c r="C18" s="7">
        <v>360</v>
      </c>
      <c r="D18" s="7">
        <f t="shared" si="0"/>
        <v>120</v>
      </c>
    </row>
    <row r="19" spans="2:4" x14ac:dyDescent="0.3">
      <c r="B19" s="2" t="s">
        <v>573</v>
      </c>
      <c r="C19" s="7">
        <v>150</v>
      </c>
      <c r="D19" s="7">
        <f t="shared" si="0"/>
        <v>50</v>
      </c>
    </row>
    <row r="20" spans="2:4" x14ac:dyDescent="0.3">
      <c r="B20" s="2" t="s">
        <v>574</v>
      </c>
      <c r="C20" s="6">
        <v>10</v>
      </c>
      <c r="D20" s="6">
        <f t="shared" si="0"/>
        <v>3.3333333333333335</v>
      </c>
    </row>
    <row r="21" spans="2:4" x14ac:dyDescent="0.3">
      <c r="B21" s="2" t="s">
        <v>575</v>
      </c>
      <c r="C21" s="6">
        <v>18</v>
      </c>
      <c r="D21" s="6">
        <f t="shared" si="0"/>
        <v>6</v>
      </c>
    </row>
    <row r="22" spans="2:4" x14ac:dyDescent="0.3">
      <c r="B22" s="2" t="s">
        <v>576</v>
      </c>
      <c r="C22" s="6">
        <v>19</v>
      </c>
      <c r="D22" s="6">
        <f t="shared" si="0"/>
        <v>6.333333333333333</v>
      </c>
    </row>
    <row r="23" spans="2:4" x14ac:dyDescent="0.3">
      <c r="B23" s="2" t="s">
        <v>577</v>
      </c>
      <c r="C23" s="6">
        <v>3</v>
      </c>
      <c r="D23" s="6">
        <f t="shared" si="0"/>
        <v>1</v>
      </c>
    </row>
  </sheetData>
  <autoFilter ref="A1:E1" xr:uid="{00000000-0009-0000-0000-00000A000000}"/>
  <conditionalFormatting sqref="A2:A8">
    <cfRule type="duplicateValues" dxfId="17" priority="2"/>
  </conditionalFormatting>
  <conditionalFormatting sqref="A2:A8">
    <cfRule type="duplicateValues" dxfId="16" priority="3"/>
  </conditionalFormatting>
  <conditionalFormatting sqref="A9">
    <cfRule type="duplicateValues" dxfId="15" priority="4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"/>
  <sheetViews>
    <sheetView topLeftCell="A29" zoomScaleNormal="100" workbookViewId="0">
      <selection activeCell="F48" sqref="F48"/>
    </sheetView>
  </sheetViews>
  <sheetFormatPr defaultColWidth="8.77734375" defaultRowHeight="14.4" x14ac:dyDescent="0.3"/>
  <cols>
    <col min="2" max="2" width="20.33203125" customWidth="1"/>
    <col min="3" max="3" width="11.33203125" style="7" customWidth="1"/>
    <col min="4" max="4" width="21" style="6" customWidth="1"/>
    <col min="5" max="5" width="8.109375" customWidth="1"/>
    <col min="6" max="6" width="13.5546875" customWidth="1"/>
    <col min="7" max="7" width="18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1151</v>
      </c>
      <c r="G1" s="2" t="s">
        <v>1092</v>
      </c>
    </row>
    <row r="2" spans="1:7" x14ac:dyDescent="0.3">
      <c r="B2" s="2" t="s">
        <v>578</v>
      </c>
      <c r="C2" s="7">
        <v>10000</v>
      </c>
      <c r="D2" s="6">
        <f t="shared" ref="D2:D48" si="0">C2/3</f>
        <v>3333.3333333333335</v>
      </c>
      <c r="F2" t="s">
        <v>1205</v>
      </c>
      <c r="G2" s="10" t="s">
        <v>1091</v>
      </c>
    </row>
    <row r="3" spans="1:7" ht="28.8" x14ac:dyDescent="0.3">
      <c r="B3" s="2" t="s">
        <v>579</v>
      </c>
      <c r="C3" s="7">
        <v>4500</v>
      </c>
      <c r="D3" s="6">
        <f t="shared" si="0"/>
        <v>1500</v>
      </c>
      <c r="F3" s="12" t="s">
        <v>1206</v>
      </c>
      <c r="G3" s="10" t="s">
        <v>1093</v>
      </c>
    </row>
    <row r="4" spans="1:7" ht="28.8" x14ac:dyDescent="0.3">
      <c r="B4" s="2" t="s">
        <v>580</v>
      </c>
      <c r="C4" s="7">
        <v>4050</v>
      </c>
      <c r="D4" s="6">
        <f t="shared" si="0"/>
        <v>1350</v>
      </c>
      <c r="F4" s="12" t="s">
        <v>1207</v>
      </c>
      <c r="G4" s="10" t="s">
        <v>1094</v>
      </c>
    </row>
    <row r="5" spans="1:7" x14ac:dyDescent="0.3">
      <c r="B5" s="2" t="s">
        <v>581</v>
      </c>
      <c r="C5" s="7">
        <v>2700</v>
      </c>
      <c r="D5" s="6">
        <f t="shared" si="0"/>
        <v>900</v>
      </c>
    </row>
    <row r="6" spans="1:7" x14ac:dyDescent="0.3">
      <c r="B6" s="2" t="s">
        <v>582</v>
      </c>
      <c r="C6" s="7">
        <v>2180</v>
      </c>
      <c r="D6" s="6">
        <f t="shared" si="0"/>
        <v>726.66666666666663</v>
      </c>
    </row>
    <row r="7" spans="1:7" ht="28.8" x14ac:dyDescent="0.3">
      <c r="B7" s="2" t="s">
        <v>583</v>
      </c>
      <c r="C7" s="7">
        <v>1800</v>
      </c>
      <c r="D7" s="6">
        <f t="shared" si="0"/>
        <v>600</v>
      </c>
      <c r="F7" s="12" t="s">
        <v>1208</v>
      </c>
      <c r="G7" s="10" t="s">
        <v>1095</v>
      </c>
    </row>
    <row r="8" spans="1:7" ht="28.8" x14ac:dyDescent="0.3">
      <c r="B8" s="2" t="s">
        <v>580</v>
      </c>
      <c r="C8" s="7">
        <v>1500</v>
      </c>
      <c r="D8" s="6">
        <f t="shared" si="0"/>
        <v>500</v>
      </c>
      <c r="F8" s="12" t="s">
        <v>1209</v>
      </c>
      <c r="G8" s="10" t="s">
        <v>1094</v>
      </c>
    </row>
    <row r="9" spans="1:7" x14ac:dyDescent="0.3">
      <c r="B9" s="2" t="s">
        <v>584</v>
      </c>
      <c r="C9" s="7">
        <v>1071</v>
      </c>
      <c r="D9" s="6">
        <f t="shared" si="0"/>
        <v>357</v>
      </c>
      <c r="F9" s="12" t="s">
        <v>1210</v>
      </c>
      <c r="G9" s="10" t="s">
        <v>1096</v>
      </c>
    </row>
    <row r="10" spans="1:7" x14ac:dyDescent="0.3">
      <c r="B10" s="2" t="s">
        <v>579</v>
      </c>
      <c r="C10" s="7">
        <v>1000</v>
      </c>
      <c r="D10" s="6">
        <f t="shared" si="0"/>
        <v>333.33333333333331</v>
      </c>
      <c r="F10" s="12" t="s">
        <v>1211</v>
      </c>
      <c r="G10" s="10" t="s">
        <v>1093</v>
      </c>
    </row>
    <row r="11" spans="1:7" x14ac:dyDescent="0.3">
      <c r="B11" s="2" t="s">
        <v>585</v>
      </c>
      <c r="C11" s="7">
        <v>942</v>
      </c>
      <c r="D11" s="6">
        <f t="shared" si="0"/>
        <v>314</v>
      </c>
      <c r="F11" s="12" t="s">
        <v>1212</v>
      </c>
      <c r="G11" s="10" t="s">
        <v>1097</v>
      </c>
    </row>
    <row r="12" spans="1:7" x14ac:dyDescent="0.3">
      <c r="B12" s="2" t="s">
        <v>586</v>
      </c>
      <c r="C12" s="7">
        <v>900</v>
      </c>
      <c r="D12" s="6">
        <f t="shared" si="0"/>
        <v>300</v>
      </c>
      <c r="F12" s="12" t="s">
        <v>1213</v>
      </c>
      <c r="G12" s="10" t="s">
        <v>1098</v>
      </c>
    </row>
    <row r="13" spans="1:7" x14ac:dyDescent="0.3">
      <c r="B13" s="2" t="s">
        <v>587</v>
      </c>
      <c r="C13" s="7">
        <v>900</v>
      </c>
      <c r="D13" s="6">
        <f t="shared" si="0"/>
        <v>300</v>
      </c>
      <c r="F13" s="12" t="s">
        <v>1214</v>
      </c>
      <c r="G13" s="10" t="s">
        <v>1099</v>
      </c>
    </row>
    <row r="14" spans="1:7" ht="28.8" x14ac:dyDescent="0.3">
      <c r="B14" s="2" t="s">
        <v>588</v>
      </c>
      <c r="C14" s="7">
        <v>900</v>
      </c>
      <c r="D14" s="6">
        <f t="shared" si="0"/>
        <v>300</v>
      </c>
      <c r="F14" s="12" t="s">
        <v>1215</v>
      </c>
      <c r="G14" s="10" t="s">
        <v>1100</v>
      </c>
    </row>
    <row r="15" spans="1:7" x14ac:dyDescent="0.3">
      <c r="B15" s="2" t="s">
        <v>589</v>
      </c>
      <c r="C15" s="7">
        <v>849</v>
      </c>
      <c r="D15" s="6">
        <f t="shared" si="0"/>
        <v>283</v>
      </c>
      <c r="F15" s="12" t="s">
        <v>1216</v>
      </c>
      <c r="G15" s="10" t="s">
        <v>1101</v>
      </c>
    </row>
    <row r="16" spans="1:7" x14ac:dyDescent="0.3">
      <c r="B16" s="2" t="s">
        <v>590</v>
      </c>
      <c r="C16" s="7">
        <v>510</v>
      </c>
      <c r="D16" s="6">
        <f t="shared" si="0"/>
        <v>170</v>
      </c>
      <c r="F16" s="12" t="s">
        <v>1217</v>
      </c>
      <c r="G16" s="10" t="s">
        <v>1102</v>
      </c>
    </row>
    <row r="17" spans="2:7" x14ac:dyDescent="0.3">
      <c r="B17" s="2" t="s">
        <v>591</v>
      </c>
      <c r="C17" s="7">
        <v>423</v>
      </c>
      <c r="D17" s="6">
        <f t="shared" si="0"/>
        <v>141</v>
      </c>
      <c r="F17" s="12" t="s">
        <v>1218</v>
      </c>
      <c r="G17" s="10" t="s">
        <v>1103</v>
      </c>
    </row>
    <row r="18" spans="2:7" x14ac:dyDescent="0.3">
      <c r="B18" s="2" t="s">
        <v>1104</v>
      </c>
      <c r="C18" s="7">
        <v>390</v>
      </c>
      <c r="D18" s="6">
        <f t="shared" si="0"/>
        <v>130</v>
      </c>
      <c r="F18" s="12" t="s">
        <v>1220</v>
      </c>
      <c r="G18" s="10" t="s">
        <v>1105</v>
      </c>
    </row>
    <row r="19" spans="2:7" x14ac:dyDescent="0.3">
      <c r="B19" s="2" t="s">
        <v>592</v>
      </c>
      <c r="C19" s="7">
        <v>380</v>
      </c>
      <c r="D19" s="6">
        <f t="shared" si="0"/>
        <v>126.66666666666667</v>
      </c>
      <c r="F19" s="12" t="s">
        <v>1219</v>
      </c>
      <c r="G19" s="10" t="s">
        <v>1106</v>
      </c>
    </row>
    <row r="20" spans="2:7" x14ac:dyDescent="0.3">
      <c r="B20" s="2" t="s">
        <v>591</v>
      </c>
      <c r="C20" s="7">
        <v>333</v>
      </c>
      <c r="D20" s="6">
        <f t="shared" si="0"/>
        <v>111</v>
      </c>
      <c r="G20" t="s">
        <v>1100</v>
      </c>
    </row>
    <row r="21" spans="2:7" ht="28.8" x14ac:dyDescent="0.3">
      <c r="B21" s="2" t="s">
        <v>593</v>
      </c>
      <c r="C21" s="7">
        <v>304</v>
      </c>
      <c r="D21" s="6">
        <f t="shared" si="0"/>
        <v>101.33333333333333</v>
      </c>
      <c r="F21" s="12" t="s">
        <v>1221</v>
      </c>
      <c r="G21" s="10" t="s">
        <v>1107</v>
      </c>
    </row>
    <row r="22" spans="2:7" ht="28.8" x14ac:dyDescent="0.3">
      <c r="B22" s="2" t="s">
        <v>594</v>
      </c>
      <c r="C22" s="7">
        <v>240</v>
      </c>
      <c r="D22" s="6">
        <f t="shared" si="0"/>
        <v>80</v>
      </c>
      <c r="F22" s="12" t="s">
        <v>1222</v>
      </c>
      <c r="G22" s="10" t="s">
        <v>1108</v>
      </c>
    </row>
    <row r="23" spans="2:7" x14ac:dyDescent="0.3">
      <c r="B23" s="2" t="s">
        <v>595</v>
      </c>
      <c r="C23" s="7">
        <v>180</v>
      </c>
      <c r="D23" s="6">
        <f t="shared" si="0"/>
        <v>60</v>
      </c>
      <c r="F23" s="12" t="s">
        <v>1223</v>
      </c>
      <c r="G23" s="10" t="s">
        <v>1109</v>
      </c>
    </row>
    <row r="24" spans="2:7" x14ac:dyDescent="0.3">
      <c r="B24" s="2" t="s">
        <v>596</v>
      </c>
      <c r="C24" s="7">
        <v>174</v>
      </c>
      <c r="D24" s="6">
        <f t="shared" si="0"/>
        <v>58</v>
      </c>
      <c r="F24" s="12" t="s">
        <v>1224</v>
      </c>
      <c r="G24" t="s">
        <v>1110</v>
      </c>
    </row>
    <row r="25" spans="2:7" ht="28.8" x14ac:dyDescent="0.3">
      <c r="B25" s="2" t="s">
        <v>597</v>
      </c>
      <c r="C25" s="7">
        <v>162</v>
      </c>
      <c r="D25" s="6">
        <f t="shared" si="0"/>
        <v>54</v>
      </c>
      <c r="F25" s="12" t="s">
        <v>1225</v>
      </c>
      <c r="G25" s="10" t="s">
        <v>1111</v>
      </c>
    </row>
    <row r="26" spans="2:7" x14ac:dyDescent="0.3">
      <c r="B26" s="2" t="s">
        <v>586</v>
      </c>
      <c r="C26" s="7">
        <v>150</v>
      </c>
      <c r="D26" s="6">
        <f t="shared" si="0"/>
        <v>50</v>
      </c>
      <c r="F26" s="12" t="s">
        <v>1189</v>
      </c>
      <c r="G26" s="10" t="s">
        <v>1098</v>
      </c>
    </row>
    <row r="27" spans="2:7" x14ac:dyDescent="0.3">
      <c r="B27" s="2" t="s">
        <v>598</v>
      </c>
      <c r="C27" s="7">
        <v>128</v>
      </c>
      <c r="D27" s="6">
        <f t="shared" si="0"/>
        <v>42.666666666666664</v>
      </c>
      <c r="F27" s="12" t="s">
        <v>1226</v>
      </c>
      <c r="G27" s="10" t="s">
        <v>1112</v>
      </c>
    </row>
    <row r="28" spans="2:7" x14ac:dyDescent="0.3">
      <c r="B28" s="2" t="s">
        <v>599</v>
      </c>
      <c r="C28" s="7">
        <v>124</v>
      </c>
      <c r="D28" s="6">
        <f t="shared" si="0"/>
        <v>41.333333333333336</v>
      </c>
      <c r="F28" s="12" t="s">
        <v>1227</v>
      </c>
      <c r="G28" s="10" t="s">
        <v>1113</v>
      </c>
    </row>
    <row r="29" spans="2:7" x14ac:dyDescent="0.3">
      <c r="B29" s="2" t="s">
        <v>600</v>
      </c>
      <c r="C29" s="7">
        <v>120</v>
      </c>
      <c r="D29" s="6">
        <f t="shared" si="0"/>
        <v>40</v>
      </c>
      <c r="F29" s="12" t="s">
        <v>1228</v>
      </c>
      <c r="G29" s="10" t="s">
        <v>1114</v>
      </c>
    </row>
    <row r="30" spans="2:7" x14ac:dyDescent="0.3">
      <c r="B30" s="2" t="s">
        <v>601</v>
      </c>
      <c r="C30" s="7">
        <v>120</v>
      </c>
      <c r="D30" s="6">
        <f t="shared" si="0"/>
        <v>40</v>
      </c>
      <c r="F30" s="12" t="s">
        <v>1229</v>
      </c>
      <c r="G30" s="10" t="s">
        <v>1115</v>
      </c>
    </row>
    <row r="31" spans="2:7" x14ac:dyDescent="0.3">
      <c r="B31" s="2" t="s">
        <v>602</v>
      </c>
      <c r="C31" s="7">
        <v>120</v>
      </c>
      <c r="D31" s="6">
        <f t="shared" si="0"/>
        <v>40</v>
      </c>
      <c r="F31" s="12" t="s">
        <v>1230</v>
      </c>
      <c r="G31" t="s">
        <v>1116</v>
      </c>
    </row>
    <row r="32" spans="2:7" x14ac:dyDescent="0.3">
      <c r="B32" s="2" t="s">
        <v>603</v>
      </c>
      <c r="C32" s="7">
        <v>100</v>
      </c>
      <c r="D32" s="6">
        <f t="shared" si="0"/>
        <v>33.333333333333336</v>
      </c>
      <c r="F32" s="12" t="s">
        <v>1231</v>
      </c>
      <c r="G32" s="10" t="s">
        <v>1117</v>
      </c>
    </row>
    <row r="33" spans="2:7" ht="28.8" x14ac:dyDescent="0.3">
      <c r="B33" s="2" t="s">
        <v>604</v>
      </c>
      <c r="C33" s="7">
        <v>90</v>
      </c>
      <c r="D33" s="6">
        <f t="shared" si="0"/>
        <v>30</v>
      </c>
      <c r="F33" s="12" t="s">
        <v>1232</v>
      </c>
      <c r="G33" s="10" t="s">
        <v>1118</v>
      </c>
    </row>
    <row r="34" spans="2:7" x14ac:dyDescent="0.3">
      <c r="B34" s="2" t="s">
        <v>605</v>
      </c>
      <c r="C34" s="7">
        <v>90</v>
      </c>
      <c r="D34" s="6">
        <f t="shared" si="0"/>
        <v>30</v>
      </c>
      <c r="F34" s="12" t="s">
        <v>1233</v>
      </c>
      <c r="G34" s="10" t="s">
        <v>1119</v>
      </c>
    </row>
    <row r="35" spans="2:7" ht="28.8" x14ac:dyDescent="0.3">
      <c r="B35" s="2" t="s">
        <v>606</v>
      </c>
      <c r="C35" s="7">
        <v>80</v>
      </c>
      <c r="D35" s="6">
        <f t="shared" si="0"/>
        <v>26.666666666666668</v>
      </c>
      <c r="F35" s="12" t="s">
        <v>1234</v>
      </c>
      <c r="G35" s="10" t="s">
        <v>1120</v>
      </c>
    </row>
    <row r="36" spans="2:7" ht="28.8" x14ac:dyDescent="0.3">
      <c r="B36" s="2" t="s">
        <v>607</v>
      </c>
      <c r="C36" s="7">
        <v>66</v>
      </c>
      <c r="D36" s="6">
        <f t="shared" si="0"/>
        <v>22</v>
      </c>
      <c r="F36" s="12" t="s">
        <v>1235</v>
      </c>
      <c r="G36" s="10" t="s">
        <v>1121</v>
      </c>
    </row>
    <row r="37" spans="2:7" x14ac:dyDescent="0.3">
      <c r="B37" s="2" t="s">
        <v>608</v>
      </c>
      <c r="C37" s="7">
        <v>61</v>
      </c>
      <c r="D37" s="6">
        <f t="shared" si="0"/>
        <v>20.333333333333332</v>
      </c>
      <c r="F37" s="12" t="s">
        <v>1236</v>
      </c>
      <c r="G37" t="s">
        <v>1122</v>
      </c>
    </row>
    <row r="38" spans="2:7" x14ac:dyDescent="0.3">
      <c r="B38" s="2" t="s">
        <v>1123</v>
      </c>
      <c r="C38" s="7">
        <v>60</v>
      </c>
      <c r="D38" s="6">
        <f t="shared" si="0"/>
        <v>20</v>
      </c>
      <c r="F38" s="12" t="s">
        <v>1236</v>
      </c>
      <c r="G38" s="10" t="s">
        <v>1124</v>
      </c>
    </row>
    <row r="39" spans="2:7" ht="20.399999999999999" x14ac:dyDescent="0.3">
      <c r="B39" s="2" t="s">
        <v>609</v>
      </c>
      <c r="C39" s="7">
        <v>60</v>
      </c>
      <c r="D39" s="6">
        <f t="shared" si="0"/>
        <v>20</v>
      </c>
      <c r="F39" s="18" t="s">
        <v>1193</v>
      </c>
      <c r="G39" s="10" t="s">
        <v>1125</v>
      </c>
    </row>
    <row r="40" spans="2:7" x14ac:dyDescent="0.3">
      <c r="B40" s="2" t="s">
        <v>610</v>
      </c>
      <c r="C40" s="7">
        <v>59</v>
      </c>
      <c r="D40" s="6">
        <f t="shared" si="0"/>
        <v>19.666666666666668</v>
      </c>
    </row>
    <row r="41" spans="2:7" x14ac:dyDescent="0.3">
      <c r="B41" s="2" t="s">
        <v>611</v>
      </c>
      <c r="C41" s="7">
        <v>50</v>
      </c>
      <c r="D41" s="6">
        <f t="shared" si="0"/>
        <v>16.666666666666668</v>
      </c>
      <c r="G41" t="s">
        <v>1099</v>
      </c>
    </row>
    <row r="42" spans="2:7" ht="28.8" x14ac:dyDescent="0.3">
      <c r="B42" s="2" t="s">
        <v>612</v>
      </c>
      <c r="C42" s="7">
        <v>36</v>
      </c>
      <c r="D42" s="6">
        <f t="shared" si="0"/>
        <v>12</v>
      </c>
      <c r="F42" s="12" t="s">
        <v>1237</v>
      </c>
      <c r="G42" s="10" t="s">
        <v>1126</v>
      </c>
    </row>
    <row r="43" spans="2:7" ht="20.399999999999999" x14ac:dyDescent="0.3">
      <c r="B43" s="2" t="s">
        <v>613</v>
      </c>
      <c r="C43" s="7">
        <v>20</v>
      </c>
      <c r="D43" s="6">
        <f t="shared" si="0"/>
        <v>6.666666666666667</v>
      </c>
      <c r="F43" s="17" t="s">
        <v>1238</v>
      </c>
      <c r="G43" s="10" t="s">
        <v>1127</v>
      </c>
    </row>
    <row r="44" spans="2:7" x14ac:dyDescent="0.3">
      <c r="B44" s="2" t="s">
        <v>614</v>
      </c>
      <c r="C44" s="7">
        <v>20</v>
      </c>
      <c r="D44" s="6">
        <f t="shared" si="0"/>
        <v>6.666666666666667</v>
      </c>
      <c r="F44" t="s">
        <v>1239</v>
      </c>
      <c r="G44" s="10" t="s">
        <v>1128</v>
      </c>
    </row>
    <row r="45" spans="2:7" x14ac:dyDescent="0.3">
      <c r="B45" s="2" t="s">
        <v>615</v>
      </c>
      <c r="C45" s="7">
        <v>15</v>
      </c>
      <c r="D45" s="6">
        <f t="shared" si="0"/>
        <v>5</v>
      </c>
      <c r="G45" s="10" t="s">
        <v>1129</v>
      </c>
    </row>
    <row r="46" spans="2:7" x14ac:dyDescent="0.3">
      <c r="B46" s="2" t="s">
        <v>616</v>
      </c>
      <c r="C46" s="7">
        <v>15</v>
      </c>
      <c r="D46" s="6">
        <f t="shared" si="0"/>
        <v>5</v>
      </c>
    </row>
    <row r="47" spans="2:7" x14ac:dyDescent="0.3">
      <c r="B47" s="2" t="s">
        <v>617</v>
      </c>
      <c r="C47" s="7">
        <v>13</v>
      </c>
      <c r="D47" s="6">
        <f t="shared" si="0"/>
        <v>4.333333333333333</v>
      </c>
      <c r="F47" t="s">
        <v>1240</v>
      </c>
      <c r="G47" s="10" t="s">
        <v>1130</v>
      </c>
    </row>
    <row r="48" spans="2:7" x14ac:dyDescent="0.3">
      <c r="B48" s="2" t="s">
        <v>618</v>
      </c>
      <c r="C48" s="7">
        <v>8</v>
      </c>
      <c r="D48" s="6">
        <f t="shared" si="0"/>
        <v>2.6666666666666665</v>
      </c>
      <c r="F48" t="s">
        <v>1231</v>
      </c>
    </row>
  </sheetData>
  <autoFilter ref="A1:E1" xr:uid="{00000000-0009-0000-0000-00000B000000}"/>
  <hyperlinks>
    <hyperlink ref="B2" r:id="rId1" xr:uid="{00000000-0004-0000-0B00-000000000000}"/>
    <hyperlink ref="B11" r:id="rId2" xr:uid="{00000000-0004-0000-0B00-000001000000}"/>
    <hyperlink ref="B22" r:id="rId3" xr:uid="{00000000-0004-0000-0B00-000002000000}"/>
    <hyperlink ref="B25" r:id="rId4" xr:uid="{00000000-0004-0000-0B00-000003000000}"/>
    <hyperlink ref="G2" r:id="rId5" xr:uid="{98CF3CB4-005D-4C07-8CA7-E928D8871FA1}"/>
    <hyperlink ref="G4" r:id="rId6" xr:uid="{4504D06D-0588-4E02-9A28-3DA803A098AC}"/>
    <hyperlink ref="G7" r:id="rId7" xr:uid="{860B1224-3D4E-48C5-8374-0FE5C90CE367}"/>
    <hyperlink ref="G8" r:id="rId8" xr:uid="{20B1957A-9E3F-43F3-B832-C7F4CC25C93D}"/>
    <hyperlink ref="G9" r:id="rId9" display="https://www.ti.com/product/MSP430F477?utm_source=google&amp;utm_medium=cpc&amp;utm_campaign=epd-msp-430-prodfolderdynamic-cpc-pf-google-wwe&amp;utm_content=prodfolddynamic&amp;ds_k=DYNAMIC+SEARCH+ADS&amp;DCM=yes&amp;gclid=Cj0KCQjw0K-HBhDDARIsAFJ6UGho9z0pyiAJIRouPt5JoQV_Ny5nve7zjpfM__JQflpBHMnOp37pu3caArArEALw_wcB&amp;gclsrc=aw.ds" xr:uid="{03C058BC-1345-450A-92CC-CF61C7658048}"/>
    <hyperlink ref="G10" r:id="rId10" xr:uid="{85C592BE-0192-440E-A2A3-C6C46363C37B}"/>
    <hyperlink ref="G11" r:id="rId11" xr:uid="{FA09E7EC-48CB-4F9C-8B72-31BBB628414A}"/>
    <hyperlink ref="G12" r:id="rId12" xr:uid="{AF932097-3DF0-429B-BF44-18B2C1A3726A}"/>
    <hyperlink ref="G13" r:id="rId13" xr:uid="{626682C0-7D7D-45F6-A7C2-067D9A43616F}"/>
    <hyperlink ref="G14" r:id="rId14" xr:uid="{0C2C654F-E3F6-4791-AC27-0D31DD8F6922}"/>
    <hyperlink ref="G15" r:id="rId15" xr:uid="{F668E1F2-8A8D-4C8A-A497-FCE5B6A7F2B6}"/>
    <hyperlink ref="G16" r:id="rId16" xr:uid="{7490D0D1-4312-4BC3-85D7-F7E9118A8062}"/>
    <hyperlink ref="G17" r:id="rId17" xr:uid="{C84C3C0A-F1DC-4806-9259-3F481A932F14}"/>
    <hyperlink ref="G18" r:id="rId18" xr:uid="{3C08B99D-01B7-4A24-A901-9F4DE77EE0B6}"/>
    <hyperlink ref="G19" r:id="rId19" xr:uid="{D1DD23F3-2AF2-47A8-BFCF-6A4D66BB7720}"/>
    <hyperlink ref="G21" r:id="rId20" display="https://www.ti.com/product/BQ32000?utm_source=google&amp;utm_medium=cpc&amp;utm_campaign=asc-hsdc-cts-prodfolderdynamic-cpc-pf-google-wwe&amp;utm_content=prodfolddynamic&amp;ds_k=DYNAMIC+SEARCH+ADS&amp;DCM=yes&amp;gclid=Cj0KCQjw0K-HBhDDARIsAFJ6UGiSPlJ-16SemB1ShgWdIEIwD18-FmzBIJ1iOQlNYGc0Z2G8QMQhVfAaAq3OEALw_wcB&amp;gclsrc=aw.ds" xr:uid="{1BFE5A6E-DF93-4813-875F-B3D2319DB544}"/>
    <hyperlink ref="G22" r:id="rId21" xr:uid="{FAFBED54-E433-4CBD-9117-F09B4B449748}"/>
    <hyperlink ref="G23" r:id="rId22" xr:uid="{CB79A4EC-C6FB-4752-A380-301D37E796AE}"/>
    <hyperlink ref="G25" r:id="rId23" xr:uid="{91E68EDC-AAE1-44C8-96CD-A2496905622C}"/>
    <hyperlink ref="G26" r:id="rId24" xr:uid="{424FDEF9-BA3C-445F-ABD0-6E53ABC86088}"/>
    <hyperlink ref="G27" r:id="rId25" xr:uid="{DFB3A416-4592-4308-BC02-881B886FF065}"/>
    <hyperlink ref="B37" r:id="rId26" xr:uid="{00000000-0004-0000-0B00-000006000000}"/>
    <hyperlink ref="B30" r:id="rId27" xr:uid="{00000000-0004-0000-0B00-000005000000}"/>
    <hyperlink ref="B29" r:id="rId28" xr:uid="{00000000-0004-0000-0B00-000004000000}"/>
    <hyperlink ref="G28" r:id="rId29" xr:uid="{F1D8A47C-6F15-4FD5-9CDC-87C4009E6083}"/>
    <hyperlink ref="G29" r:id="rId30" xr:uid="{CA27C44F-EE68-4793-B364-E82A9FC4ACB8}"/>
    <hyperlink ref="G30" r:id="rId31" display="https://www.ti.com/product/TMS320DM355?utm_source=google&amp;utm_medium=cpc&amp;utm_campaign=epd-pro-dsp-DSP-cpc-pf-google-wwe&amp;utm_content=DSP&amp;ds_k=DYNAMIC+SEARCH+ADS&amp;DCM=yes&amp;gclid=Cj0KCQjw0K-HBhDDARIsAFJ6UGgm4hIpXkS8DDYBK_jo9TrogY3waOk2cr4tAMeSJGtZWblQmPx6dFoaArg9EALw_wcB&amp;gclsrc=aw.ds" xr:uid="{B4544EAF-0CE0-47FF-9DE2-B37EB8E62B36}"/>
    <hyperlink ref="G32" r:id="rId32" xr:uid="{7B2BA49E-45DC-4A3E-A62A-F66EE38CD44E}"/>
    <hyperlink ref="G33" r:id="rId33" xr:uid="{D382A03E-39DC-460C-923B-8A07AEFDDE19}"/>
    <hyperlink ref="G34" r:id="rId34" xr:uid="{57A189B1-50DF-49AA-A336-01981C112167}"/>
    <hyperlink ref="G35" r:id="rId35" xr:uid="{2D4E3D6F-3B57-44E7-9A9A-68124314379C}"/>
    <hyperlink ref="G38" r:id="rId36" xr:uid="{53A590A2-5C70-44E8-BD08-3FBA71651898}"/>
    <hyperlink ref="G39" r:id="rId37" display="https://www.arrow.com/en/products/tl074idt/stmicroelectronics?utm_currency=EUR&amp;utm_source=google&amp;utm_campaign=13453900968&amp;utm_medium=cpc&amp;utm_term=tl074idt&amp;gclid=Cj0KCQjw0K-HBhDDARIsAFJ6UGie_JqKWYp-HaGmRzThwQKtElnRYnkMVF6jTwzcnXSK20IrhtRXtuwaAhBMEALw_wcB&amp;gclsrc=aw.ds" xr:uid="{B6147C10-C674-4527-A683-264A7F73B43E}"/>
    <hyperlink ref="G42" r:id="rId38" xr:uid="{45346FE8-BD63-4A1C-8C50-59E417C3AC8B}"/>
    <hyperlink ref="G43" r:id="rId39" xr:uid="{EE8E50D7-0F8E-48A9-B799-29AC70718F5C}"/>
    <hyperlink ref="G44" r:id="rId40" xr:uid="{29866439-51E3-4F74-B5D1-7EFCEA84408C}"/>
    <hyperlink ref="G45" r:id="rId41" xr:uid="{72A491C6-C430-4506-977E-93A2C9385417}"/>
    <hyperlink ref="G47" r:id="rId42" xr:uid="{612CD576-8E0F-430F-90DC-7698CA280DFB}"/>
    <hyperlink ref="G3" r:id="rId43" xr:uid="{50740C03-D6DC-49B1-9113-ADECD59BAAF1}"/>
    <hyperlink ref="G36" r:id="rId44" xr:uid="{C2792C64-C085-4C6F-AF0D-15B7851F2E4B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zoomScaleNormal="100" workbookViewId="0">
      <selection activeCell="B17" sqref="B17"/>
    </sheetView>
  </sheetViews>
  <sheetFormatPr defaultColWidth="8.77734375" defaultRowHeight="14.4" x14ac:dyDescent="0.3"/>
  <cols>
    <col min="1" max="1" width="12.109375" customWidth="1"/>
    <col min="2" max="2" width="15.44140625" customWidth="1"/>
    <col min="3" max="3" width="7.5546875" customWidth="1"/>
    <col min="5" max="5" width="10.6640625" customWidth="1"/>
    <col min="6" max="6" width="14.6640625" customWidth="1"/>
    <col min="7" max="7" width="23.5546875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1174</v>
      </c>
      <c r="G1" s="1" t="s">
        <v>1034</v>
      </c>
    </row>
    <row r="2" spans="1:7" x14ac:dyDescent="0.3">
      <c r="A2" t="s">
        <v>619</v>
      </c>
      <c r="B2" t="s">
        <v>620</v>
      </c>
      <c r="C2">
        <v>47462</v>
      </c>
      <c r="D2">
        <v>15812</v>
      </c>
      <c r="F2" t="s">
        <v>1191</v>
      </c>
      <c r="G2" s="10" t="s">
        <v>1068</v>
      </c>
    </row>
    <row r="3" spans="1:7" ht="28.8" x14ac:dyDescent="0.3">
      <c r="A3" t="s">
        <v>621</v>
      </c>
      <c r="B3" t="s">
        <v>622</v>
      </c>
      <c r="C3">
        <v>26090</v>
      </c>
      <c r="D3">
        <v>9000</v>
      </c>
      <c r="F3" s="12" t="s">
        <v>1192</v>
      </c>
      <c r="G3" s="10" t="s">
        <v>1069</v>
      </c>
    </row>
    <row r="4" spans="1:7" ht="28.8" x14ac:dyDescent="0.3">
      <c r="A4" t="s">
        <v>623</v>
      </c>
      <c r="B4" t="s">
        <v>624</v>
      </c>
      <c r="C4">
        <v>15000</v>
      </c>
      <c r="D4">
        <v>6000</v>
      </c>
      <c r="F4" s="12" t="s">
        <v>1193</v>
      </c>
      <c r="G4" s="10" t="s">
        <v>1070</v>
      </c>
    </row>
    <row r="5" spans="1:7" x14ac:dyDescent="0.3">
      <c r="A5" t="s">
        <v>625</v>
      </c>
      <c r="B5" t="s">
        <v>626</v>
      </c>
      <c r="C5">
        <v>15280</v>
      </c>
      <c r="D5">
        <v>5020</v>
      </c>
      <c r="F5" t="s">
        <v>1194</v>
      </c>
      <c r="G5" s="10" t="s">
        <v>1071</v>
      </c>
    </row>
    <row r="6" spans="1:7" ht="28.8" x14ac:dyDescent="0.3">
      <c r="A6" t="s">
        <v>627</v>
      </c>
      <c r="B6" t="s">
        <v>628</v>
      </c>
      <c r="C6">
        <v>8010</v>
      </c>
      <c r="D6">
        <v>3000</v>
      </c>
      <c r="F6" s="12" t="s">
        <v>1195</v>
      </c>
      <c r="G6" s="10" t="s">
        <v>1072</v>
      </c>
    </row>
    <row r="7" spans="1:7" x14ac:dyDescent="0.3">
      <c r="A7" t="s">
        <v>629</v>
      </c>
      <c r="B7" t="s">
        <v>630</v>
      </c>
      <c r="C7">
        <v>9000</v>
      </c>
      <c r="D7">
        <v>3000</v>
      </c>
      <c r="F7" s="12" t="s">
        <v>1196</v>
      </c>
      <c r="G7" s="10" t="s">
        <v>1073</v>
      </c>
    </row>
    <row r="8" spans="1:7" x14ac:dyDescent="0.3">
      <c r="A8" t="s">
        <v>631</v>
      </c>
      <c r="B8" t="s">
        <v>632</v>
      </c>
      <c r="C8">
        <v>4710</v>
      </c>
      <c r="D8">
        <v>1570</v>
      </c>
      <c r="F8" s="16" t="s">
        <v>1196</v>
      </c>
      <c r="G8" s="10" t="s">
        <v>1074</v>
      </c>
    </row>
    <row r="9" spans="1:7" x14ac:dyDescent="0.3">
      <c r="A9" t="s">
        <v>633</v>
      </c>
      <c r="B9" t="s">
        <v>634</v>
      </c>
      <c r="C9">
        <v>4377</v>
      </c>
      <c r="D9">
        <v>1377</v>
      </c>
      <c r="F9" s="17" t="s">
        <v>1197</v>
      </c>
      <c r="G9" s="10" t="s">
        <v>1075</v>
      </c>
    </row>
    <row r="10" spans="1:7" x14ac:dyDescent="0.3">
      <c r="A10" t="s">
        <v>635</v>
      </c>
      <c r="B10" t="s">
        <v>636</v>
      </c>
      <c r="C10">
        <v>4125</v>
      </c>
      <c r="D10">
        <v>1275</v>
      </c>
      <c r="F10" t="s">
        <v>1198</v>
      </c>
      <c r="G10" s="10" t="s">
        <v>1076</v>
      </c>
    </row>
    <row r="11" spans="1:7" ht="28.8" x14ac:dyDescent="0.3">
      <c r="A11" t="s">
        <v>637</v>
      </c>
      <c r="B11" t="s">
        <v>638</v>
      </c>
      <c r="C11">
        <v>2715</v>
      </c>
      <c r="D11">
        <v>905</v>
      </c>
      <c r="F11" s="12" t="s">
        <v>1199</v>
      </c>
      <c r="G11" s="10" t="s">
        <v>1077</v>
      </c>
    </row>
    <row r="12" spans="1:7" x14ac:dyDescent="0.3">
      <c r="A12" t="s">
        <v>639</v>
      </c>
      <c r="B12" t="s">
        <v>640</v>
      </c>
      <c r="C12">
        <v>819</v>
      </c>
      <c r="D12">
        <v>319</v>
      </c>
      <c r="F12" t="s">
        <v>1200</v>
      </c>
      <c r="G12" s="10" t="s">
        <v>1078</v>
      </c>
    </row>
    <row r="13" spans="1:7" x14ac:dyDescent="0.3">
      <c r="A13" t="s">
        <v>641</v>
      </c>
      <c r="B13" t="s">
        <v>642</v>
      </c>
      <c r="C13">
        <v>460</v>
      </c>
      <c r="D13">
        <v>140</v>
      </c>
      <c r="F13" t="s">
        <v>1201</v>
      </c>
      <c r="G13" s="10" t="s">
        <v>1079</v>
      </c>
    </row>
    <row r="14" spans="1:7" ht="28.8" x14ac:dyDescent="0.3">
      <c r="A14" t="s">
        <v>643</v>
      </c>
      <c r="B14" t="s">
        <v>644</v>
      </c>
      <c r="C14">
        <v>260</v>
      </c>
      <c r="D14">
        <v>87</v>
      </c>
      <c r="F14" s="12" t="s">
        <v>1202</v>
      </c>
      <c r="G14" s="10" t="s">
        <v>1080</v>
      </c>
    </row>
    <row r="15" spans="1:7" x14ac:dyDescent="0.3">
      <c r="A15" t="s">
        <v>645</v>
      </c>
      <c r="B15" t="s">
        <v>646</v>
      </c>
      <c r="C15">
        <v>137</v>
      </c>
      <c r="D15">
        <v>45</v>
      </c>
      <c r="F15" t="s">
        <v>1203</v>
      </c>
      <c r="G15" s="10" t="s">
        <v>1081</v>
      </c>
    </row>
    <row r="16" spans="1:7" ht="28.8" x14ac:dyDescent="0.3">
      <c r="A16" t="s">
        <v>647</v>
      </c>
      <c r="B16" t="s">
        <v>648</v>
      </c>
      <c r="C16">
        <v>133</v>
      </c>
      <c r="D16">
        <v>45</v>
      </c>
      <c r="F16" s="12" t="s">
        <v>1204</v>
      </c>
      <c r="G16" s="10" t="s">
        <v>1082</v>
      </c>
    </row>
  </sheetData>
  <autoFilter ref="A1:E1" xr:uid="{00000000-0009-0000-0000-00000C000000}"/>
  <hyperlinks>
    <hyperlink ref="G2" r:id="rId1" xr:uid="{39F43319-416F-4A35-96FD-BBAA02886773}"/>
    <hyperlink ref="G3" r:id="rId2" xr:uid="{AA2CAE09-758E-4848-880A-7A738E82EBD3}"/>
    <hyperlink ref="G4" r:id="rId3" xr:uid="{390F9AAE-32CE-44DD-87A5-345280E96510}"/>
    <hyperlink ref="G5" r:id="rId4" xr:uid="{0519B5AA-D472-496D-AC05-A05887660EB4}"/>
    <hyperlink ref="G6" r:id="rId5" xr:uid="{23EBC1C6-ABF8-4263-92B9-93D72F22453E}"/>
    <hyperlink ref="G7" r:id="rId6" xr:uid="{5C47C639-ACEC-4237-ADD5-BFF92E5B5B82}"/>
    <hyperlink ref="G8" r:id="rId7" xr:uid="{4AE6782B-DA11-4E87-A6AE-4D9B8673A922}"/>
    <hyperlink ref="G9" r:id="rId8" xr:uid="{3127C1C1-45C9-4044-A644-23E8C187094E}"/>
    <hyperlink ref="G10" r:id="rId9" xr:uid="{CDC0A761-3D1A-4C9C-918F-E57B93B3CF24}"/>
    <hyperlink ref="G12" r:id="rId10" xr:uid="{2B12DBF2-7C07-4D83-99A9-4A990D1CED18}"/>
    <hyperlink ref="G13" r:id="rId11" xr:uid="{406777BB-5CA5-48BE-AF02-15367BC4615B}"/>
    <hyperlink ref="G14" r:id="rId12" xr:uid="{EA43A09B-6490-4F6F-BADB-A657168F48F4}"/>
    <hyperlink ref="G15" r:id="rId13" xr:uid="{6CF0CC1A-2817-45F2-8D4A-5304BDF15E1F}"/>
    <hyperlink ref="G16" r:id="rId14" xr:uid="{5DB1326B-375C-4671-A7DA-C8625647DFEC}"/>
    <hyperlink ref="G11" r:id="rId15" xr:uid="{FA70E5A1-1919-44A8-8B48-075022833BAF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zoomScaleNormal="100" workbookViewId="0">
      <selection activeCell="E16" sqref="E16"/>
    </sheetView>
  </sheetViews>
  <sheetFormatPr defaultColWidth="8.77734375" defaultRowHeight="14.4" x14ac:dyDescent="0.3"/>
  <cols>
    <col min="1" max="1" width="12.109375" customWidth="1"/>
    <col min="2" max="2" width="39" customWidth="1"/>
    <col min="3" max="3" width="7.5546875" customWidth="1"/>
    <col min="4" max="5" width="21" customWidth="1"/>
    <col min="6" max="6" width="20" customWidth="1"/>
  </cols>
  <sheetData>
    <row r="1" spans="1: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1174</v>
      </c>
      <c r="F1" s="1" t="s">
        <v>1084</v>
      </c>
    </row>
    <row r="2" spans="1:6" x14ac:dyDescent="0.3">
      <c r="A2" t="s">
        <v>649</v>
      </c>
      <c r="B2" t="s">
        <v>650</v>
      </c>
      <c r="C2">
        <v>9376</v>
      </c>
      <c r="D2">
        <v>3150</v>
      </c>
      <c r="E2" t="s">
        <v>1177</v>
      </c>
      <c r="F2" s="10" t="s">
        <v>1083</v>
      </c>
    </row>
    <row r="3" spans="1:6" x14ac:dyDescent="0.3">
      <c r="A3" t="s">
        <v>651</v>
      </c>
      <c r="B3" t="s">
        <v>652</v>
      </c>
      <c r="C3">
        <v>7440</v>
      </c>
      <c r="D3">
        <v>2480</v>
      </c>
      <c r="E3" t="s">
        <v>1178</v>
      </c>
    </row>
    <row r="4" spans="1:6" x14ac:dyDescent="0.3">
      <c r="A4" t="s">
        <v>653</v>
      </c>
      <c r="B4" t="s">
        <v>654</v>
      </c>
      <c r="C4">
        <v>3000</v>
      </c>
      <c r="D4">
        <v>1000</v>
      </c>
    </row>
    <row r="5" spans="1:6" ht="28.8" x14ac:dyDescent="0.3">
      <c r="A5" t="s">
        <v>655</v>
      </c>
      <c r="B5" t="s">
        <v>656</v>
      </c>
      <c r="C5">
        <v>2195</v>
      </c>
      <c r="D5">
        <v>750</v>
      </c>
      <c r="E5" s="12" t="s">
        <v>1179</v>
      </c>
      <c r="F5" s="10" t="s">
        <v>1085</v>
      </c>
    </row>
    <row r="6" spans="1:6" ht="28.8" x14ac:dyDescent="0.3">
      <c r="A6" t="s">
        <v>657</v>
      </c>
      <c r="B6" t="s">
        <v>658</v>
      </c>
      <c r="C6">
        <v>1000</v>
      </c>
      <c r="D6">
        <v>336</v>
      </c>
      <c r="E6" s="12" t="s">
        <v>1180</v>
      </c>
      <c r="F6" s="10" t="s">
        <v>1086</v>
      </c>
    </row>
    <row r="7" spans="1:6" x14ac:dyDescent="0.3">
      <c r="A7" t="s">
        <v>659</v>
      </c>
      <c r="B7" t="s">
        <v>660</v>
      </c>
      <c r="C7">
        <v>950</v>
      </c>
      <c r="D7">
        <v>315</v>
      </c>
      <c r="E7" t="s">
        <v>1181</v>
      </c>
      <c r="F7" s="10" t="s">
        <v>1087</v>
      </c>
    </row>
    <row r="8" spans="1:6" x14ac:dyDescent="0.3">
      <c r="A8" t="s">
        <v>661</v>
      </c>
      <c r="B8" t="s">
        <v>662</v>
      </c>
      <c r="C8">
        <v>715</v>
      </c>
      <c r="D8">
        <v>260</v>
      </c>
      <c r="E8" t="s">
        <v>1182</v>
      </c>
      <c r="F8" s="10" t="s">
        <v>1088</v>
      </c>
    </row>
    <row r="9" spans="1:6" ht="15" customHeight="1" x14ac:dyDescent="0.3">
      <c r="A9" t="s">
        <v>663</v>
      </c>
      <c r="B9" t="s">
        <v>664</v>
      </c>
      <c r="C9">
        <v>740</v>
      </c>
      <c r="D9">
        <v>260</v>
      </c>
      <c r="E9" s="12" t="s">
        <v>1183</v>
      </c>
      <c r="F9" s="10" t="s">
        <v>1088</v>
      </c>
    </row>
    <row r="10" spans="1:6" ht="28.8" x14ac:dyDescent="0.3">
      <c r="A10" t="s">
        <v>665</v>
      </c>
      <c r="B10" t="s">
        <v>666</v>
      </c>
      <c r="C10">
        <v>740</v>
      </c>
      <c r="D10">
        <v>260</v>
      </c>
      <c r="E10" s="12" t="s">
        <v>1184</v>
      </c>
      <c r="F10" s="10" t="s">
        <v>1089</v>
      </c>
    </row>
    <row r="11" spans="1:6" ht="28.8" x14ac:dyDescent="0.3">
      <c r="A11" t="s">
        <v>667</v>
      </c>
      <c r="B11" t="s">
        <v>668</v>
      </c>
      <c r="C11">
        <v>750</v>
      </c>
      <c r="D11">
        <v>260</v>
      </c>
      <c r="E11" s="12" t="s">
        <v>1185</v>
      </c>
      <c r="F11" s="10" t="s">
        <v>1090</v>
      </c>
    </row>
    <row r="12" spans="1:6" ht="28.8" x14ac:dyDescent="0.3">
      <c r="A12" t="s">
        <v>669</v>
      </c>
      <c r="B12" t="s">
        <v>670</v>
      </c>
      <c r="C12">
        <v>336</v>
      </c>
      <c r="D12">
        <v>112</v>
      </c>
      <c r="E12" s="12" t="s">
        <v>1186</v>
      </c>
      <c r="F12" s="10" t="s">
        <v>1063</v>
      </c>
    </row>
    <row r="13" spans="1:6" ht="28.8" x14ac:dyDescent="0.3">
      <c r="A13" t="s">
        <v>671</v>
      </c>
      <c r="B13" t="s">
        <v>672</v>
      </c>
      <c r="C13">
        <v>250</v>
      </c>
      <c r="D13">
        <v>82</v>
      </c>
      <c r="E13" s="12" t="s">
        <v>1187</v>
      </c>
      <c r="F13" s="10" t="s">
        <v>1064</v>
      </c>
    </row>
    <row r="14" spans="1:6" ht="28.8" x14ac:dyDescent="0.3">
      <c r="A14" t="s">
        <v>673</v>
      </c>
      <c r="B14" t="s">
        <v>674</v>
      </c>
      <c r="C14">
        <v>240</v>
      </c>
      <c r="D14">
        <v>80</v>
      </c>
      <c r="E14" s="12" t="s">
        <v>1188</v>
      </c>
      <c r="F14" s="10" t="s">
        <v>1065</v>
      </c>
    </row>
    <row r="15" spans="1:6" x14ac:dyDescent="0.3">
      <c r="A15" t="s">
        <v>675</v>
      </c>
      <c r="B15" t="s">
        <v>676</v>
      </c>
      <c r="C15">
        <v>124</v>
      </c>
      <c r="D15">
        <v>60</v>
      </c>
      <c r="E15" s="15" t="s">
        <v>1189</v>
      </c>
      <c r="F15" s="10" t="s">
        <v>1066</v>
      </c>
    </row>
    <row r="16" spans="1:6" ht="28.8" x14ac:dyDescent="0.3">
      <c r="A16" t="s">
        <v>677</v>
      </c>
      <c r="B16" t="s">
        <v>678</v>
      </c>
      <c r="C16">
        <v>120</v>
      </c>
      <c r="D16">
        <v>40</v>
      </c>
      <c r="E16" s="12" t="s">
        <v>1190</v>
      </c>
      <c r="F16" s="10" t="s">
        <v>1067</v>
      </c>
    </row>
  </sheetData>
  <autoFilter ref="A1:F1" xr:uid="{00000000-0009-0000-0000-00000D000000}"/>
  <hyperlinks>
    <hyperlink ref="F12" r:id="rId1" xr:uid="{60510506-4F33-4C3B-8460-3EA0ACFBEB9C}"/>
    <hyperlink ref="F13" r:id="rId2" xr:uid="{EED15E28-58CB-4825-A87F-6EA9C5E14E79}"/>
    <hyperlink ref="F14" r:id="rId3" xr:uid="{018BACA9-E176-4645-BF9C-37EA6F9EADC9}"/>
    <hyperlink ref="F15" r:id="rId4" xr:uid="{A87E2776-9294-41A3-8076-034A35805982}"/>
    <hyperlink ref="F16" r:id="rId5" xr:uid="{89AE71E7-D946-4E76-B8F3-69007F7B9DB6}"/>
    <hyperlink ref="F2" r:id="rId6" xr:uid="{825BAECA-6EFD-4F8F-B8BD-748E1F469009}"/>
    <hyperlink ref="F5" r:id="rId7" display="https://www.icseek.com/product-detail/35d/ABS07-32768KHZ-T.html?gclid=Cj0KCQjw0K-HBhDDARIsAFJ6UGgskOFZtZM-yIgYZ73xOcw41JGVlB7OK8FmJ2DQKJfn02BXBFvzz30aAr1XEALw_wcB-32.768KHZ-T.?gclid=Cj0KCQjw0K-HBhDDARIsAFJ6UGhjcppQvWPqHYfZwfdJXcS94BCY_8MPQDHMnjvsIdkoUBUSiSbRMzQaAj0KEALw_wcB" xr:uid="{49318C94-2A39-4E72-830C-A1DB6FF4FB13}"/>
    <hyperlink ref="F6" r:id="rId8" xr:uid="{329D38D8-B475-4CEC-A566-E661512FD27F}"/>
    <hyperlink ref="F7" r:id="rId9" xr:uid="{E4D6E2CD-6E03-4E3C-9F1D-AB5212EC0616}"/>
    <hyperlink ref="F8" r:id="rId10" xr:uid="{7A684D5B-05C0-427E-9159-07FED98C55CE}"/>
    <hyperlink ref="F9" r:id="rId11" xr:uid="{CF726642-3868-4D2F-A398-AE75A0E671BE}"/>
    <hyperlink ref="F10" r:id="rId12" xr:uid="{3F101E08-9A75-4445-A346-530EC8A39389}"/>
    <hyperlink ref="F11" r:id="rId13" xr:uid="{DAA2932B-3910-4774-89E6-507FF865297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"/>
  <sheetViews>
    <sheetView zoomScaleNormal="100" workbookViewId="0">
      <selection activeCell="F5" sqref="F5"/>
    </sheetView>
  </sheetViews>
  <sheetFormatPr defaultColWidth="8.77734375" defaultRowHeight="14.4" x14ac:dyDescent="0.3"/>
  <cols>
    <col min="2" max="2" width="10.88671875" customWidth="1"/>
    <col min="3" max="3" width="7.5546875" customWidth="1"/>
    <col min="4" max="4" width="21" customWidth="1"/>
    <col min="5" max="5" width="10.44140625" customWidth="1"/>
    <col min="8" max="8" width="11.33203125" customWidth="1"/>
    <col min="9" max="9" width="16.3320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H1" t="s">
        <v>1174</v>
      </c>
      <c r="I1" t="s">
        <v>1034</v>
      </c>
    </row>
    <row r="2" spans="1:9" ht="28.8" x14ac:dyDescent="0.3">
      <c r="A2" s="1" t="s">
        <v>679</v>
      </c>
      <c r="B2" s="2" t="s">
        <v>680</v>
      </c>
      <c r="C2">
        <v>4733</v>
      </c>
      <c r="D2" s="4">
        <f>C2/3</f>
        <v>1577.6666666666667</v>
      </c>
      <c r="F2">
        <v>0.22</v>
      </c>
      <c r="G2">
        <f>D2*F2</f>
        <v>347.0866666666667</v>
      </c>
      <c r="H2" s="12" t="s">
        <v>1175</v>
      </c>
      <c r="I2" s="10" t="s">
        <v>1061</v>
      </c>
    </row>
    <row r="3" spans="1:9" ht="28.8" x14ac:dyDescent="0.3">
      <c r="A3" s="1" t="s">
        <v>681</v>
      </c>
      <c r="B3" s="2" t="s">
        <v>682</v>
      </c>
      <c r="C3">
        <v>1525</v>
      </c>
      <c r="D3" s="4">
        <f>C3/3</f>
        <v>508.33333333333331</v>
      </c>
      <c r="F3">
        <v>1</v>
      </c>
      <c r="G3">
        <f>D3*F3</f>
        <v>508.33333333333331</v>
      </c>
      <c r="H3" s="12" t="s">
        <v>1176</v>
      </c>
      <c r="I3" s="10" t="s">
        <v>1062</v>
      </c>
    </row>
  </sheetData>
  <autoFilter ref="A1:E1" xr:uid="{00000000-0009-0000-0000-00000E000000}"/>
  <conditionalFormatting sqref="A2:A3">
    <cfRule type="duplicateValues" dxfId="14" priority="2"/>
  </conditionalFormatting>
  <conditionalFormatting sqref="A2:A3">
    <cfRule type="duplicateValues" dxfId="13" priority="3"/>
  </conditionalFormatting>
  <hyperlinks>
    <hyperlink ref="I2" r:id="rId1" xr:uid="{0ECCFC1A-7625-44BC-AF59-670A1E9F0C06}"/>
    <hyperlink ref="I3" r:id="rId2" xr:uid="{0119A2EA-33E0-47DA-81C9-0584329F63A9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0"/>
  <sheetViews>
    <sheetView zoomScaleNormal="100" workbookViewId="0">
      <selection activeCell="D1" sqref="D1"/>
    </sheetView>
  </sheetViews>
  <sheetFormatPr defaultColWidth="8.77734375" defaultRowHeight="14.4" x14ac:dyDescent="0.3"/>
  <cols>
    <col min="1" max="1" width="12.109375" customWidth="1"/>
    <col min="2" max="2" width="30.44140625" customWidth="1"/>
    <col min="3" max="3" width="7.5546875" customWidth="1"/>
    <col min="4" max="4" width="21" customWidth="1"/>
    <col min="5" max="5" width="10.441406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683</v>
      </c>
      <c r="B2" s="2" t="s">
        <v>684</v>
      </c>
      <c r="C2">
        <v>4500</v>
      </c>
      <c r="D2" s="4">
        <f t="shared" ref="D2:D40" si="0">C2/3</f>
        <v>1500</v>
      </c>
    </row>
    <row r="3" spans="1:5" x14ac:dyDescent="0.3">
      <c r="A3" s="1" t="s">
        <v>685</v>
      </c>
      <c r="B3" s="2" t="s">
        <v>686</v>
      </c>
      <c r="C3">
        <v>4500</v>
      </c>
      <c r="D3" s="4">
        <f t="shared" si="0"/>
        <v>1500</v>
      </c>
    </row>
    <row r="4" spans="1:5" x14ac:dyDescent="0.3">
      <c r="A4" s="1" t="s">
        <v>687</v>
      </c>
      <c r="B4" s="2" t="s">
        <v>688</v>
      </c>
      <c r="C4">
        <v>2700</v>
      </c>
      <c r="D4" s="4">
        <f t="shared" si="0"/>
        <v>900</v>
      </c>
    </row>
    <row r="5" spans="1:5" x14ac:dyDescent="0.3">
      <c r="A5" s="1" t="s">
        <v>689</v>
      </c>
      <c r="B5" s="2" t="s">
        <v>690</v>
      </c>
      <c r="C5">
        <v>1160</v>
      </c>
      <c r="D5" s="4">
        <f t="shared" si="0"/>
        <v>386.66666666666669</v>
      </c>
    </row>
    <row r="6" spans="1:5" x14ac:dyDescent="0.3">
      <c r="A6" s="1" t="s">
        <v>691</v>
      </c>
      <c r="B6" s="2" t="s">
        <v>692</v>
      </c>
      <c r="C6">
        <v>1008</v>
      </c>
      <c r="D6" s="4">
        <f t="shared" si="0"/>
        <v>336</v>
      </c>
    </row>
    <row r="7" spans="1:5" x14ac:dyDescent="0.3">
      <c r="A7" s="1" t="s">
        <v>693</v>
      </c>
      <c r="B7" s="2" t="s">
        <v>694</v>
      </c>
      <c r="C7">
        <v>1000</v>
      </c>
      <c r="D7" s="4">
        <f t="shared" si="0"/>
        <v>333.33333333333331</v>
      </c>
    </row>
    <row r="8" spans="1:5" x14ac:dyDescent="0.3">
      <c r="A8" s="1" t="s">
        <v>695</v>
      </c>
      <c r="B8" s="2" t="s">
        <v>696</v>
      </c>
      <c r="C8">
        <v>990</v>
      </c>
      <c r="D8" s="4">
        <f t="shared" si="0"/>
        <v>330</v>
      </c>
    </row>
    <row r="9" spans="1:5" x14ac:dyDescent="0.3">
      <c r="A9" s="1" t="s">
        <v>697</v>
      </c>
      <c r="B9" s="2" t="s">
        <v>698</v>
      </c>
      <c r="C9">
        <v>917</v>
      </c>
      <c r="D9" s="4">
        <f t="shared" si="0"/>
        <v>305.66666666666669</v>
      </c>
    </row>
    <row r="10" spans="1:5" x14ac:dyDescent="0.3">
      <c r="A10" s="1" t="s">
        <v>699</v>
      </c>
      <c r="B10" s="2" t="s">
        <v>700</v>
      </c>
      <c r="C10">
        <v>900</v>
      </c>
      <c r="D10" s="4">
        <f t="shared" si="0"/>
        <v>300</v>
      </c>
    </row>
    <row r="11" spans="1:5" x14ac:dyDescent="0.3">
      <c r="A11" s="1" t="s">
        <v>701</v>
      </c>
      <c r="B11" s="2" t="s">
        <v>702</v>
      </c>
      <c r="C11">
        <v>825</v>
      </c>
      <c r="D11" s="4">
        <f t="shared" si="0"/>
        <v>275</v>
      </c>
    </row>
    <row r="12" spans="1:5" x14ac:dyDescent="0.3">
      <c r="A12" s="1" t="s">
        <v>703</v>
      </c>
      <c r="B12" s="2" t="s">
        <v>704</v>
      </c>
      <c r="C12">
        <v>825</v>
      </c>
      <c r="D12" s="4">
        <f t="shared" si="0"/>
        <v>275</v>
      </c>
    </row>
    <row r="13" spans="1:5" x14ac:dyDescent="0.3">
      <c r="A13" s="1" t="s">
        <v>705</v>
      </c>
      <c r="B13" s="2" t="s">
        <v>706</v>
      </c>
      <c r="C13">
        <v>823</v>
      </c>
      <c r="D13" s="4">
        <f t="shared" si="0"/>
        <v>274.33333333333331</v>
      </c>
    </row>
    <row r="14" spans="1:5" x14ac:dyDescent="0.3">
      <c r="A14" s="1" t="s">
        <v>707</v>
      </c>
      <c r="B14" s="2" t="s">
        <v>708</v>
      </c>
      <c r="C14">
        <v>775</v>
      </c>
      <c r="D14" s="4">
        <f t="shared" si="0"/>
        <v>258.33333333333331</v>
      </c>
    </row>
    <row r="15" spans="1:5" x14ac:dyDescent="0.3">
      <c r="A15" s="1" t="s">
        <v>709</v>
      </c>
      <c r="B15" s="2" t="s">
        <v>710</v>
      </c>
      <c r="C15">
        <v>617</v>
      </c>
      <c r="D15" s="4">
        <f t="shared" si="0"/>
        <v>205.66666666666666</v>
      </c>
    </row>
    <row r="16" spans="1:5" x14ac:dyDescent="0.3">
      <c r="A16" s="1" t="s">
        <v>711</v>
      </c>
      <c r="B16" s="2" t="s">
        <v>712</v>
      </c>
      <c r="C16">
        <v>567</v>
      </c>
      <c r="D16" s="4">
        <f t="shared" si="0"/>
        <v>189</v>
      </c>
    </row>
    <row r="17" spans="1:4" x14ac:dyDescent="0.3">
      <c r="A17" s="1" t="s">
        <v>713</v>
      </c>
      <c r="B17" s="2" t="s">
        <v>714</v>
      </c>
      <c r="C17">
        <v>509</v>
      </c>
      <c r="D17" s="4">
        <f t="shared" si="0"/>
        <v>169.66666666666666</v>
      </c>
    </row>
    <row r="18" spans="1:4" x14ac:dyDescent="0.3">
      <c r="A18" s="1" t="s">
        <v>715</v>
      </c>
      <c r="B18" s="2" t="s">
        <v>716</v>
      </c>
      <c r="C18">
        <v>465</v>
      </c>
      <c r="D18" s="4">
        <f t="shared" si="0"/>
        <v>155</v>
      </c>
    </row>
    <row r="19" spans="1:4" x14ac:dyDescent="0.3">
      <c r="A19" s="1" t="s">
        <v>717</v>
      </c>
      <c r="B19" s="2" t="s">
        <v>718</v>
      </c>
      <c r="C19">
        <v>410</v>
      </c>
      <c r="D19" s="4">
        <f t="shared" si="0"/>
        <v>136.66666666666666</v>
      </c>
    </row>
    <row r="20" spans="1:4" x14ac:dyDescent="0.3">
      <c r="A20" s="1" t="s">
        <v>719</v>
      </c>
      <c r="B20" s="2" t="s">
        <v>720</v>
      </c>
      <c r="C20">
        <v>400</v>
      </c>
      <c r="D20" s="4">
        <f t="shared" si="0"/>
        <v>133.33333333333334</v>
      </c>
    </row>
    <row r="21" spans="1:4" x14ac:dyDescent="0.3">
      <c r="A21" s="1" t="s">
        <v>721</v>
      </c>
      <c r="B21" s="2" t="s">
        <v>722</v>
      </c>
      <c r="C21">
        <v>390</v>
      </c>
      <c r="D21" s="4">
        <f t="shared" si="0"/>
        <v>130</v>
      </c>
    </row>
    <row r="22" spans="1:4" x14ac:dyDescent="0.3">
      <c r="A22" s="1" t="s">
        <v>723</v>
      </c>
      <c r="B22" s="2" t="s">
        <v>724</v>
      </c>
      <c r="C22">
        <v>375</v>
      </c>
      <c r="D22" s="4">
        <f t="shared" si="0"/>
        <v>125</v>
      </c>
    </row>
    <row r="23" spans="1:4" x14ac:dyDescent="0.3">
      <c r="A23" s="1" t="s">
        <v>725</v>
      </c>
      <c r="B23" s="2" t="s">
        <v>726</v>
      </c>
      <c r="C23">
        <v>300</v>
      </c>
      <c r="D23" s="4">
        <f t="shared" si="0"/>
        <v>100</v>
      </c>
    </row>
    <row r="24" spans="1:4" x14ac:dyDescent="0.3">
      <c r="A24" s="1" t="s">
        <v>727</v>
      </c>
      <c r="B24" s="2" t="s">
        <v>728</v>
      </c>
      <c r="C24">
        <v>275</v>
      </c>
      <c r="D24" s="4">
        <f t="shared" si="0"/>
        <v>91.666666666666671</v>
      </c>
    </row>
    <row r="25" spans="1:4" x14ac:dyDescent="0.3">
      <c r="A25" s="1" t="s">
        <v>729</v>
      </c>
      <c r="B25" s="2" t="s">
        <v>730</v>
      </c>
      <c r="C25">
        <v>275</v>
      </c>
      <c r="D25" s="4">
        <f t="shared" si="0"/>
        <v>91.666666666666671</v>
      </c>
    </row>
    <row r="26" spans="1:4" x14ac:dyDescent="0.3">
      <c r="A26" s="1" t="s">
        <v>731</v>
      </c>
      <c r="B26" s="2" t="s">
        <v>732</v>
      </c>
      <c r="C26">
        <v>204</v>
      </c>
      <c r="D26" s="4">
        <f t="shared" si="0"/>
        <v>68</v>
      </c>
    </row>
    <row r="27" spans="1:4" x14ac:dyDescent="0.3">
      <c r="A27" s="1" t="s">
        <v>733</v>
      </c>
      <c r="B27" s="2" t="s">
        <v>734</v>
      </c>
      <c r="C27">
        <v>164</v>
      </c>
      <c r="D27" s="4">
        <f t="shared" si="0"/>
        <v>54.666666666666664</v>
      </c>
    </row>
    <row r="28" spans="1:4" x14ac:dyDescent="0.3">
      <c r="A28" s="1" t="s">
        <v>735</v>
      </c>
      <c r="B28" s="2" t="s">
        <v>736</v>
      </c>
      <c r="C28">
        <v>152</v>
      </c>
      <c r="D28" s="4">
        <f t="shared" si="0"/>
        <v>50.666666666666664</v>
      </c>
    </row>
    <row r="29" spans="1:4" x14ac:dyDescent="0.3">
      <c r="A29" s="1" t="s">
        <v>737</v>
      </c>
      <c r="B29" s="2" t="s">
        <v>738</v>
      </c>
      <c r="C29">
        <v>144</v>
      </c>
      <c r="D29" s="4">
        <f t="shared" si="0"/>
        <v>48</v>
      </c>
    </row>
    <row r="30" spans="1:4" x14ac:dyDescent="0.3">
      <c r="A30" s="1" t="s">
        <v>739</v>
      </c>
      <c r="B30" s="2" t="s">
        <v>740</v>
      </c>
      <c r="C30">
        <v>144</v>
      </c>
      <c r="D30" s="4">
        <f t="shared" si="0"/>
        <v>48</v>
      </c>
    </row>
    <row r="31" spans="1:4" x14ac:dyDescent="0.3">
      <c r="A31" s="1" t="s">
        <v>741</v>
      </c>
      <c r="B31" s="2" t="s">
        <v>742</v>
      </c>
      <c r="C31">
        <v>120</v>
      </c>
      <c r="D31" s="4">
        <f t="shared" si="0"/>
        <v>40</v>
      </c>
    </row>
    <row r="32" spans="1:4" x14ac:dyDescent="0.3">
      <c r="A32" s="1" t="s">
        <v>743</v>
      </c>
      <c r="B32" s="2" t="s">
        <v>744</v>
      </c>
      <c r="C32">
        <v>110</v>
      </c>
      <c r="D32" s="4">
        <f t="shared" si="0"/>
        <v>36.666666666666664</v>
      </c>
    </row>
    <row r="33" spans="1:4" x14ac:dyDescent="0.3">
      <c r="A33" s="1" t="s">
        <v>745</v>
      </c>
      <c r="B33" s="2" t="s">
        <v>746</v>
      </c>
      <c r="C33">
        <v>108</v>
      </c>
      <c r="D33" s="4">
        <f t="shared" si="0"/>
        <v>36</v>
      </c>
    </row>
    <row r="34" spans="1:4" x14ac:dyDescent="0.3">
      <c r="A34" s="1" t="s">
        <v>747</v>
      </c>
      <c r="B34" s="2" t="s">
        <v>748</v>
      </c>
      <c r="C34">
        <v>104</v>
      </c>
      <c r="D34" s="4">
        <f t="shared" si="0"/>
        <v>34.666666666666664</v>
      </c>
    </row>
    <row r="35" spans="1:4" x14ac:dyDescent="0.3">
      <c r="A35" s="1" t="s">
        <v>749</v>
      </c>
      <c r="B35" s="2" t="s">
        <v>750</v>
      </c>
      <c r="C35">
        <v>96</v>
      </c>
      <c r="D35" s="4">
        <f t="shared" si="0"/>
        <v>32</v>
      </c>
    </row>
    <row r="36" spans="1:4" x14ac:dyDescent="0.3">
      <c r="A36" s="1" t="s">
        <v>751</v>
      </c>
      <c r="B36" s="2" t="s">
        <v>752</v>
      </c>
      <c r="C36">
        <v>82</v>
      </c>
      <c r="D36" s="4">
        <f t="shared" si="0"/>
        <v>27.333333333333332</v>
      </c>
    </row>
    <row r="37" spans="1:4" x14ac:dyDescent="0.3">
      <c r="A37" s="1" t="s">
        <v>753</v>
      </c>
      <c r="B37" s="2" t="s">
        <v>754</v>
      </c>
      <c r="C37">
        <v>57</v>
      </c>
      <c r="D37" s="4">
        <f t="shared" si="0"/>
        <v>19</v>
      </c>
    </row>
    <row r="38" spans="1:4" x14ac:dyDescent="0.3">
      <c r="A38" s="1" t="s">
        <v>755</v>
      </c>
      <c r="B38" s="2" t="s">
        <v>756</v>
      </c>
      <c r="C38">
        <v>57</v>
      </c>
      <c r="D38" s="4">
        <f t="shared" si="0"/>
        <v>19</v>
      </c>
    </row>
    <row r="39" spans="1:4" x14ac:dyDescent="0.3">
      <c r="A39" s="1" t="s">
        <v>757</v>
      </c>
      <c r="B39" s="2" t="s">
        <v>758</v>
      </c>
      <c r="C39">
        <v>48</v>
      </c>
      <c r="D39" s="4">
        <f t="shared" si="0"/>
        <v>16</v>
      </c>
    </row>
    <row r="40" spans="1:4" x14ac:dyDescent="0.3">
      <c r="A40" s="1" t="s">
        <v>759</v>
      </c>
      <c r="B40" s="2" t="s">
        <v>760</v>
      </c>
      <c r="C40">
        <v>18</v>
      </c>
      <c r="D40" s="4">
        <f t="shared" si="0"/>
        <v>6</v>
      </c>
    </row>
  </sheetData>
  <autoFilter ref="A1:E1" xr:uid="{00000000-0009-0000-0000-00000F000000}"/>
  <conditionalFormatting sqref="A36:A40 A2:A34">
    <cfRule type="duplicateValues" dxfId="12" priority="2"/>
  </conditionalFormatting>
  <conditionalFormatting sqref="A2:A40">
    <cfRule type="duplicateValues" dxfId="11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7"/>
  <sheetViews>
    <sheetView tabSelected="1" zoomScaleNormal="100" workbookViewId="0">
      <selection activeCell="H24" sqref="H24"/>
    </sheetView>
  </sheetViews>
  <sheetFormatPr defaultColWidth="8.77734375" defaultRowHeight="14.4" x14ac:dyDescent="0.3"/>
  <cols>
    <col min="1" max="1" width="12.109375" customWidth="1"/>
    <col min="2" max="2" width="19.6640625" customWidth="1"/>
    <col min="3" max="3" width="7.5546875" customWidth="1"/>
    <col min="4" max="4" width="21" customWidth="1"/>
    <col min="5" max="5" width="19.44140625" customWidth="1"/>
    <col min="8" max="8" width="14.1093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H1" t="s">
        <v>1151</v>
      </c>
      <c r="I1" t="s">
        <v>1034</v>
      </c>
    </row>
    <row r="2" spans="1:9" x14ac:dyDescent="0.3">
      <c r="A2" s="1" t="s">
        <v>761</v>
      </c>
      <c r="B2" s="2" t="s">
        <v>762</v>
      </c>
      <c r="C2" s="3">
        <v>15803</v>
      </c>
      <c r="D2">
        <v>6000</v>
      </c>
      <c r="F2">
        <v>0.2</v>
      </c>
      <c r="G2">
        <f t="shared" ref="G2:G24" si="0">D2*F2</f>
        <v>1200</v>
      </c>
      <c r="H2" s="14" t="s">
        <v>1157</v>
      </c>
      <c r="I2" s="10" t="s">
        <v>1040</v>
      </c>
    </row>
    <row r="3" spans="1:9" x14ac:dyDescent="0.3">
      <c r="A3" s="8" t="s">
        <v>763</v>
      </c>
      <c r="B3" s="9" t="s">
        <v>764</v>
      </c>
      <c r="C3">
        <v>4500</v>
      </c>
      <c r="D3">
        <v>1500</v>
      </c>
      <c r="F3">
        <v>3.2</v>
      </c>
      <c r="G3">
        <f t="shared" si="0"/>
        <v>4800</v>
      </c>
      <c r="H3" t="s">
        <v>1158</v>
      </c>
      <c r="I3" s="10" t="s">
        <v>1041</v>
      </c>
    </row>
    <row r="4" spans="1:9" ht="28.8" x14ac:dyDescent="0.3">
      <c r="A4" s="1" t="s">
        <v>765</v>
      </c>
      <c r="B4" s="2" t="s">
        <v>766</v>
      </c>
      <c r="C4" s="3">
        <v>3550</v>
      </c>
      <c r="D4">
        <v>1192</v>
      </c>
      <c r="F4">
        <v>0.8</v>
      </c>
      <c r="G4">
        <f t="shared" si="0"/>
        <v>953.6</v>
      </c>
      <c r="H4" s="12" t="s">
        <v>1159</v>
      </c>
      <c r="I4" s="10" t="s">
        <v>1042</v>
      </c>
    </row>
    <row r="5" spans="1:9" x14ac:dyDescent="0.3">
      <c r="A5" s="1" t="s">
        <v>767</v>
      </c>
      <c r="B5" s="2" t="s">
        <v>768</v>
      </c>
      <c r="C5" s="3">
        <v>3320</v>
      </c>
      <c r="D5">
        <v>1100</v>
      </c>
      <c r="F5">
        <v>0.7</v>
      </c>
      <c r="G5">
        <f t="shared" si="0"/>
        <v>770</v>
      </c>
      <c r="H5" t="s">
        <v>1160</v>
      </c>
      <c r="I5" s="10" t="s">
        <v>1043</v>
      </c>
    </row>
    <row r="6" spans="1:9" ht="28.8" x14ac:dyDescent="0.3">
      <c r="A6" s="1" t="s">
        <v>769</v>
      </c>
      <c r="B6" s="2" t="s">
        <v>770</v>
      </c>
      <c r="C6" s="3">
        <v>3000</v>
      </c>
      <c r="D6">
        <v>1000</v>
      </c>
      <c r="F6">
        <v>0.6</v>
      </c>
      <c r="G6">
        <f t="shared" si="0"/>
        <v>600</v>
      </c>
      <c r="H6" s="12" t="s">
        <v>1159</v>
      </c>
      <c r="I6" s="10" t="s">
        <v>1044</v>
      </c>
    </row>
    <row r="7" spans="1:9" ht="28.8" x14ac:dyDescent="0.3">
      <c r="A7" s="1" t="s">
        <v>771</v>
      </c>
      <c r="B7" s="2" t="s">
        <v>772</v>
      </c>
      <c r="C7" s="3">
        <v>2942</v>
      </c>
      <c r="D7">
        <v>975</v>
      </c>
      <c r="F7">
        <v>1.25</v>
      </c>
      <c r="G7">
        <f t="shared" si="0"/>
        <v>1218.75</v>
      </c>
      <c r="H7" s="12" t="s">
        <v>1161</v>
      </c>
      <c r="I7" s="10" t="s">
        <v>1045</v>
      </c>
    </row>
    <row r="8" spans="1:9" ht="28.8" x14ac:dyDescent="0.3">
      <c r="A8" s="1" t="s">
        <v>773</v>
      </c>
      <c r="B8" s="2" t="s">
        <v>774</v>
      </c>
      <c r="C8" s="3">
        <v>2700</v>
      </c>
      <c r="D8">
        <v>900</v>
      </c>
      <c r="F8">
        <v>0.6</v>
      </c>
      <c r="G8">
        <f t="shared" si="0"/>
        <v>540</v>
      </c>
      <c r="H8" s="12" t="s">
        <v>1162</v>
      </c>
      <c r="I8" s="10" t="s">
        <v>1046</v>
      </c>
    </row>
    <row r="9" spans="1:9" x14ac:dyDescent="0.3">
      <c r="A9" s="1" t="s">
        <v>775</v>
      </c>
      <c r="B9" s="2" t="s">
        <v>776</v>
      </c>
      <c r="C9" s="3">
        <v>2400</v>
      </c>
      <c r="D9">
        <v>800</v>
      </c>
      <c r="F9">
        <v>4.2</v>
      </c>
      <c r="G9">
        <f t="shared" si="0"/>
        <v>3360</v>
      </c>
      <c r="H9" s="12" t="s">
        <v>1163</v>
      </c>
      <c r="I9" s="10" t="s">
        <v>1047</v>
      </c>
    </row>
    <row r="10" spans="1:9" ht="28.8" x14ac:dyDescent="0.3">
      <c r="A10" s="1" t="s">
        <v>777</v>
      </c>
      <c r="B10" s="2" t="s">
        <v>778</v>
      </c>
      <c r="C10" s="3">
        <v>2210</v>
      </c>
      <c r="D10">
        <v>750</v>
      </c>
      <c r="F10">
        <v>0.8</v>
      </c>
      <c r="G10">
        <f t="shared" si="0"/>
        <v>600</v>
      </c>
      <c r="H10" s="12" t="s">
        <v>1159</v>
      </c>
      <c r="I10" s="10" t="s">
        <v>1048</v>
      </c>
    </row>
    <row r="11" spans="1:9" x14ac:dyDescent="0.3">
      <c r="A11" s="1" t="s">
        <v>779</v>
      </c>
      <c r="B11" s="2" t="s">
        <v>780</v>
      </c>
      <c r="C11" s="3">
        <v>2000</v>
      </c>
      <c r="D11">
        <v>660</v>
      </c>
      <c r="F11">
        <v>0.7</v>
      </c>
      <c r="G11">
        <f t="shared" si="0"/>
        <v>461.99999999999994</v>
      </c>
      <c r="H11" s="12" t="s">
        <v>1164</v>
      </c>
      <c r="I11" s="10" t="s">
        <v>1049</v>
      </c>
    </row>
    <row r="12" spans="1:9" ht="28.8" x14ac:dyDescent="0.3">
      <c r="A12" s="1" t="s">
        <v>781</v>
      </c>
      <c r="B12" s="2" t="s">
        <v>782</v>
      </c>
      <c r="C12" s="3">
        <v>1420</v>
      </c>
      <c r="D12">
        <v>500</v>
      </c>
      <c r="F12">
        <v>0.7</v>
      </c>
      <c r="G12">
        <f t="shared" si="0"/>
        <v>350</v>
      </c>
      <c r="H12" s="12" t="s">
        <v>1165</v>
      </c>
      <c r="I12" s="10" t="s">
        <v>1050</v>
      </c>
    </row>
    <row r="13" spans="1:9" ht="28.8" x14ac:dyDescent="0.3">
      <c r="A13" s="1" t="s">
        <v>783</v>
      </c>
      <c r="B13" s="2" t="s">
        <v>784</v>
      </c>
      <c r="C13" s="3">
        <v>1155</v>
      </c>
      <c r="D13">
        <v>385</v>
      </c>
      <c r="F13">
        <v>7.0000000000000007E-2</v>
      </c>
      <c r="G13">
        <f t="shared" si="0"/>
        <v>26.950000000000003</v>
      </c>
      <c r="H13" s="12" t="s">
        <v>1166</v>
      </c>
      <c r="I13" s="10" t="s">
        <v>1051</v>
      </c>
    </row>
    <row r="14" spans="1:9" ht="28.8" x14ac:dyDescent="0.3">
      <c r="A14" s="1" t="s">
        <v>785</v>
      </c>
      <c r="B14" s="2" t="s">
        <v>786</v>
      </c>
      <c r="C14" s="3">
        <v>966</v>
      </c>
      <c r="D14">
        <v>320</v>
      </c>
      <c r="F14">
        <v>7.0000000000000007E-2</v>
      </c>
      <c r="G14">
        <f t="shared" si="0"/>
        <v>22.400000000000002</v>
      </c>
      <c r="H14" s="12" t="s">
        <v>1166</v>
      </c>
      <c r="I14" s="10" t="s">
        <v>1051</v>
      </c>
    </row>
    <row r="15" spans="1:9" x14ac:dyDescent="0.3">
      <c r="A15" s="8" t="s">
        <v>787</v>
      </c>
      <c r="B15" s="9" t="s">
        <v>788</v>
      </c>
      <c r="C15">
        <v>807</v>
      </c>
      <c r="D15">
        <v>269</v>
      </c>
      <c r="F15">
        <v>0.9</v>
      </c>
      <c r="G15">
        <f t="shared" si="0"/>
        <v>242.1</v>
      </c>
      <c r="H15" s="12" t="s">
        <v>1167</v>
      </c>
      <c r="I15" s="10" t="s">
        <v>1052</v>
      </c>
    </row>
    <row r="16" spans="1:9" x14ac:dyDescent="0.3">
      <c r="A16" s="1" t="s">
        <v>789</v>
      </c>
      <c r="B16" s="2" t="s">
        <v>790</v>
      </c>
      <c r="C16">
        <v>650</v>
      </c>
      <c r="D16">
        <v>220</v>
      </c>
      <c r="F16">
        <v>0.5</v>
      </c>
      <c r="G16">
        <f t="shared" si="0"/>
        <v>110</v>
      </c>
      <c r="H16" s="12" t="s">
        <v>1168</v>
      </c>
      <c r="I16" s="10" t="s">
        <v>1053</v>
      </c>
    </row>
    <row r="17" spans="1:9" ht="28.8" x14ac:dyDescent="0.3">
      <c r="A17" s="1" t="s">
        <v>791</v>
      </c>
      <c r="B17" s="2" t="s">
        <v>792</v>
      </c>
      <c r="C17">
        <v>550</v>
      </c>
      <c r="D17">
        <v>193</v>
      </c>
      <c r="F17">
        <v>0.8</v>
      </c>
      <c r="G17">
        <f t="shared" si="0"/>
        <v>154.4</v>
      </c>
      <c r="H17" s="12" t="s">
        <v>1159</v>
      </c>
      <c r="I17" s="10" t="s">
        <v>1054</v>
      </c>
    </row>
    <row r="18" spans="1:9" ht="28.8" x14ac:dyDescent="0.3">
      <c r="A18" s="1" t="s">
        <v>793</v>
      </c>
      <c r="B18" s="2" t="s">
        <v>794</v>
      </c>
      <c r="C18">
        <v>328</v>
      </c>
      <c r="D18">
        <v>103</v>
      </c>
      <c r="F18">
        <v>2</v>
      </c>
      <c r="G18">
        <f t="shared" si="0"/>
        <v>206</v>
      </c>
      <c r="H18" s="12" t="s">
        <v>1169</v>
      </c>
      <c r="I18" s="10" t="s">
        <v>1055</v>
      </c>
    </row>
    <row r="19" spans="1:9" x14ac:dyDescent="0.3">
      <c r="A19" s="1" t="s">
        <v>795</v>
      </c>
      <c r="B19" s="2" t="s">
        <v>796</v>
      </c>
      <c r="C19">
        <v>245</v>
      </c>
      <c r="D19">
        <v>82</v>
      </c>
      <c r="F19">
        <v>0.2</v>
      </c>
      <c r="G19">
        <f t="shared" si="0"/>
        <v>16.400000000000002</v>
      </c>
      <c r="H19" s="12" t="s">
        <v>1170</v>
      </c>
      <c r="I19" s="10" t="s">
        <v>1056</v>
      </c>
    </row>
    <row r="20" spans="1:9" x14ac:dyDescent="0.3">
      <c r="A20" s="1" t="s">
        <v>797</v>
      </c>
      <c r="B20" s="2" t="s">
        <v>798</v>
      </c>
      <c r="C20" s="3">
        <v>140</v>
      </c>
      <c r="D20">
        <v>50</v>
      </c>
      <c r="F20">
        <v>0.15</v>
      </c>
      <c r="G20">
        <f t="shared" si="0"/>
        <v>7.5</v>
      </c>
      <c r="H20" s="12" t="s">
        <v>1171</v>
      </c>
      <c r="I20" s="10" t="s">
        <v>1057</v>
      </c>
    </row>
    <row r="21" spans="1:9" x14ac:dyDescent="0.3">
      <c r="A21" s="1" t="s">
        <v>799</v>
      </c>
      <c r="B21" s="2" t="s">
        <v>800</v>
      </c>
      <c r="C21">
        <v>150</v>
      </c>
      <c r="D21">
        <v>50</v>
      </c>
      <c r="F21">
        <v>0.2</v>
      </c>
      <c r="G21">
        <f t="shared" si="0"/>
        <v>10</v>
      </c>
      <c r="H21" s="12" t="s">
        <v>1172</v>
      </c>
      <c r="I21" t="s">
        <v>1058</v>
      </c>
    </row>
    <row r="22" spans="1:9" ht="28.8" x14ac:dyDescent="0.3">
      <c r="A22" s="1" t="s">
        <v>801</v>
      </c>
      <c r="B22" s="2" t="s">
        <v>802</v>
      </c>
      <c r="C22">
        <v>116</v>
      </c>
      <c r="D22">
        <v>40</v>
      </c>
      <c r="F22">
        <v>0.8</v>
      </c>
      <c r="G22">
        <f t="shared" si="0"/>
        <v>32</v>
      </c>
      <c r="H22" s="12" t="s">
        <v>1159</v>
      </c>
      <c r="I22" s="10" t="s">
        <v>1059</v>
      </c>
    </row>
    <row r="23" spans="1:9" x14ac:dyDescent="0.3">
      <c r="A23" s="1" t="s">
        <v>803</v>
      </c>
      <c r="B23" s="2" t="s">
        <v>804</v>
      </c>
      <c r="C23">
        <v>100</v>
      </c>
      <c r="D23">
        <v>33</v>
      </c>
      <c r="F23">
        <v>0.7</v>
      </c>
      <c r="G23">
        <f t="shared" si="0"/>
        <v>23.099999999999998</v>
      </c>
      <c r="H23" s="12" t="s">
        <v>1173</v>
      </c>
      <c r="I23" s="10" t="s">
        <v>1060</v>
      </c>
    </row>
    <row r="24" spans="1:9" x14ac:dyDescent="0.3">
      <c r="A24" s="8"/>
      <c r="B24" s="9"/>
      <c r="E24" s="9"/>
      <c r="G24">
        <f t="shared" si="0"/>
        <v>0</v>
      </c>
    </row>
    <row r="25" spans="1:9" x14ac:dyDescent="0.3">
      <c r="A25" s="1"/>
      <c r="B25" s="2"/>
    </row>
    <row r="26" spans="1:9" x14ac:dyDescent="0.3">
      <c r="A26" s="1"/>
      <c r="B26" s="2"/>
    </row>
    <row r="27" spans="1:9" x14ac:dyDescent="0.3">
      <c r="A27" s="1"/>
      <c r="B27" s="2"/>
    </row>
  </sheetData>
  <autoFilter ref="A1:E1" xr:uid="{00000000-0009-0000-0000-000010000000}"/>
  <conditionalFormatting sqref="A4">
    <cfRule type="duplicateValues" dxfId="10" priority="2"/>
  </conditionalFormatting>
  <conditionalFormatting sqref="A4">
    <cfRule type="duplicateValues" dxfId="9" priority="3"/>
  </conditionalFormatting>
  <conditionalFormatting sqref="A2:A3 A5:A27">
    <cfRule type="duplicateValues" dxfId="8" priority="4"/>
  </conditionalFormatting>
  <hyperlinks>
    <hyperlink ref="I2" r:id="rId1" xr:uid="{F7552DC4-C0D7-4281-9404-C1C628E6E817}"/>
    <hyperlink ref="I3" r:id="rId2" xr:uid="{D795209C-7A90-459E-A75B-00690895A1BB}"/>
    <hyperlink ref="I4" r:id="rId3" display="https://www.arrow.com/en/products/mcp1700t-3002emb/microchip-technology?utm_currency=EUR&amp;utm_source=google&amp;utm_campaign=12614801652&amp;utm_medium=cpc&amp;utm_term=mcp1700t%203002e%20mb&amp;gclid=Cj0KCQjwraqHBhDsARIsAKuGZeFxp-AG0hrcOaDEjwnPgYCEUYvm4RDJwRSNDNM_PY_X22jQruHhil0aAkMtEALw_wcB&amp;gclsrc=aw.ds" xr:uid="{E974DDD9-714A-462D-8CA1-57054EDE60DD}"/>
    <hyperlink ref="I5" r:id="rId4" xr:uid="{E4809427-7908-42D8-8628-B60F209DDC13}"/>
    <hyperlink ref="I6" r:id="rId5" xr:uid="{74135285-D076-4F1C-B8B1-5BEB4DA2C3F8}"/>
    <hyperlink ref="I7" r:id="rId6" xr:uid="{6747126A-AC3E-411E-A424-B07ACEBF56E3}"/>
    <hyperlink ref="I8" r:id="rId7" xr:uid="{13E845D3-855D-4FCB-A74F-4C80FD59EBF1}"/>
    <hyperlink ref="I9" r:id="rId8" xr:uid="{F83ED7C3-F3A0-412D-8884-E2BDC754A9ED}"/>
    <hyperlink ref="I10" r:id="rId9" xr:uid="{92474225-ADBC-45A9-9936-B40C489708A2}"/>
    <hyperlink ref="I11" r:id="rId10" xr:uid="{A3578987-484C-48B6-B0A1-D1EFF4BDA852}"/>
    <hyperlink ref="I12" r:id="rId11" xr:uid="{6549C738-6929-4ED2-B39E-46CDDECA8048}"/>
    <hyperlink ref="I13" r:id="rId12" xr:uid="{D274A6EE-2421-4823-92BB-B80B4D510381}"/>
    <hyperlink ref="I14" r:id="rId13" xr:uid="{071C5EC3-85DA-41E1-96EF-154B853D7C79}"/>
    <hyperlink ref="I15" r:id="rId14" xr:uid="{DD1B040F-847A-4B74-83B6-FF049965DF9F}"/>
    <hyperlink ref="I16" r:id="rId15" xr:uid="{54972A45-7AAA-42C7-9E76-94FA8DB98841}"/>
    <hyperlink ref="I17" r:id="rId16" xr:uid="{24F0611F-1659-4103-AC9B-047E35A48986}"/>
    <hyperlink ref="I18" r:id="rId17" xr:uid="{77E96421-0642-492C-B06F-B2EEF6F98456}"/>
    <hyperlink ref="I19" r:id="rId18" xr:uid="{E0E8EE8F-733D-437B-8A07-C373CC8A0292}"/>
    <hyperlink ref="I20" r:id="rId19" xr:uid="{D04336AE-10AA-4FF8-97E8-207C6C0DECA4}"/>
    <hyperlink ref="I22" r:id="rId20" xr:uid="{4356E827-71CD-4561-91FE-365840E5A04F}"/>
    <hyperlink ref="I23" r:id="rId21" xr:uid="{06ECC79A-CFAA-48C4-A0E8-F54CA1D26399}"/>
  </hyperlinks>
  <pageMargins left="0.7" right="0.7" top="0.75" bottom="0.75" header="0.51180555555555496" footer="0.51180555555555496"/>
  <pageSetup paperSize="9" firstPageNumber="0" orientation="portrait" horizontalDpi="300" verticalDpi="300" r:id="rId2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6"/>
  <sheetViews>
    <sheetView zoomScaleNormal="100" workbookViewId="0">
      <selection activeCell="A7" sqref="A7"/>
    </sheetView>
  </sheetViews>
  <sheetFormatPr defaultColWidth="8.77734375" defaultRowHeight="14.4" x14ac:dyDescent="0.3"/>
  <cols>
    <col min="1" max="1" width="12.109375" customWidth="1"/>
    <col min="2" max="2" width="23.44140625" customWidth="1"/>
    <col min="4" max="4" width="21" customWidth="1"/>
    <col min="5" max="5" width="10.44140625" customWidth="1"/>
    <col min="6" max="6" width="14.77734375" customWidth="1"/>
    <col min="7" max="7" width="15.44140625" customWidth="1"/>
    <col min="8" max="8" width="15.7773437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1151</v>
      </c>
      <c r="G1" s="1" t="s">
        <v>1034</v>
      </c>
      <c r="H1" s="1"/>
    </row>
    <row r="2" spans="1:8" ht="18" customHeight="1" x14ac:dyDescent="0.3">
      <c r="A2" s="1" t="s">
        <v>805</v>
      </c>
      <c r="B2" s="2" t="s">
        <v>806</v>
      </c>
      <c r="C2">
        <v>6600</v>
      </c>
      <c r="D2" s="4">
        <f>C2/3</f>
        <v>2200</v>
      </c>
      <c r="F2" s="13" t="s">
        <v>1152</v>
      </c>
      <c r="G2" s="10" t="s">
        <v>1035</v>
      </c>
    </row>
    <row r="3" spans="1:8" x14ac:dyDescent="0.3">
      <c r="A3" s="1" t="s">
        <v>807</v>
      </c>
      <c r="B3" s="2" t="s">
        <v>808</v>
      </c>
      <c r="C3">
        <v>490</v>
      </c>
      <c r="D3" s="4">
        <f>C3/3</f>
        <v>163.33333333333334</v>
      </c>
      <c r="F3" s="13" t="s">
        <v>1153</v>
      </c>
      <c r="G3" s="10" t="s">
        <v>1036</v>
      </c>
    </row>
    <row r="4" spans="1:8" x14ac:dyDescent="0.3">
      <c r="A4" s="1" t="s">
        <v>809</v>
      </c>
      <c r="B4" s="2" t="s">
        <v>810</v>
      </c>
      <c r="C4">
        <v>322</v>
      </c>
      <c r="D4" s="4">
        <f>C4/3</f>
        <v>107.33333333333333</v>
      </c>
      <c r="F4" s="12" t="s">
        <v>1154</v>
      </c>
      <c r="G4" s="10" t="s">
        <v>1037</v>
      </c>
    </row>
    <row r="5" spans="1:8" x14ac:dyDescent="0.3">
      <c r="A5" s="1" t="s">
        <v>811</v>
      </c>
      <c r="B5" s="2" t="s">
        <v>812</v>
      </c>
      <c r="C5">
        <v>192</v>
      </c>
      <c r="D5" s="4">
        <f>C5/3</f>
        <v>64</v>
      </c>
      <c r="F5" s="14" t="s">
        <v>1155</v>
      </c>
      <c r="G5" s="10" t="s">
        <v>1038</v>
      </c>
    </row>
    <row r="6" spans="1:8" x14ac:dyDescent="0.3">
      <c r="A6" s="1" t="s">
        <v>813</v>
      </c>
      <c r="B6" s="2" t="s">
        <v>814</v>
      </c>
      <c r="C6">
        <v>111</v>
      </c>
      <c r="D6" s="4">
        <f>C6/3</f>
        <v>37</v>
      </c>
      <c r="F6" t="s">
        <v>1156</v>
      </c>
      <c r="G6" s="10" t="s">
        <v>1039</v>
      </c>
    </row>
  </sheetData>
  <autoFilter ref="A1:E1" xr:uid="{00000000-0009-0000-0000-000011000000}"/>
  <conditionalFormatting sqref="A2:A6">
    <cfRule type="duplicateValues" dxfId="7" priority="2"/>
  </conditionalFormatting>
  <conditionalFormatting sqref="A2:A6">
    <cfRule type="duplicateValues" dxfId="6" priority="3"/>
  </conditionalFormatting>
  <hyperlinks>
    <hyperlink ref="G2" r:id="rId1" xr:uid="{9BDDF77F-7AF9-43D7-A348-6268274FA8AA}"/>
    <hyperlink ref="G3" r:id="rId2" xr:uid="{B7CAE463-B62C-4EC0-95D9-F45EE2B077F7}"/>
    <hyperlink ref="G4" r:id="rId3" xr:uid="{3324F0CE-473D-4A04-A1CA-1FFFC8AD3B71}"/>
    <hyperlink ref="G5" r:id="rId4" xr:uid="{2B1613C0-8EF8-49F8-823D-6A064DC06767}"/>
    <hyperlink ref="G6" r:id="rId5" xr:uid="{76EAFF12-421A-4215-8DAE-907C5158DA96}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B3" sqref="B3"/>
    </sheetView>
  </sheetViews>
  <sheetFormatPr defaultColWidth="8.77734375" defaultRowHeight="14.4" x14ac:dyDescent="0.3"/>
  <cols>
    <col min="1" max="1" width="12.109375" customWidth="1"/>
    <col min="2" max="2" width="23.6640625" customWidth="1"/>
    <col min="3" max="3" width="7.5546875" customWidth="1"/>
    <col min="4" max="4" width="21" customWidth="1"/>
    <col min="5" max="5" width="23.5546875" customWidth="1"/>
    <col min="6" max="6" width="10.66406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815</v>
      </c>
      <c r="B2" s="2" t="s">
        <v>816</v>
      </c>
      <c r="C2">
        <v>250</v>
      </c>
      <c r="D2">
        <v>85</v>
      </c>
    </row>
    <row r="3" spans="1:5" x14ac:dyDescent="0.3">
      <c r="A3" s="1" t="s">
        <v>817</v>
      </c>
      <c r="B3" s="2" t="s">
        <v>818</v>
      </c>
      <c r="C3">
        <v>69</v>
      </c>
      <c r="D3">
        <v>23</v>
      </c>
    </row>
    <row r="4" spans="1:5" x14ac:dyDescent="0.3">
      <c r="A4" s="1" t="s">
        <v>819</v>
      </c>
      <c r="B4" s="2" t="s">
        <v>820</v>
      </c>
      <c r="C4">
        <v>56</v>
      </c>
      <c r="D4">
        <v>18</v>
      </c>
    </row>
    <row r="5" spans="1:5" x14ac:dyDescent="0.3">
      <c r="A5" s="1" t="s">
        <v>821</v>
      </c>
      <c r="B5" s="2" t="s">
        <v>822</v>
      </c>
      <c r="C5">
        <v>54</v>
      </c>
      <c r="D5">
        <v>18</v>
      </c>
    </row>
    <row r="6" spans="1:5" x14ac:dyDescent="0.3">
      <c r="A6" s="1" t="s">
        <v>823</v>
      </c>
      <c r="B6" s="2" t="s">
        <v>824</v>
      </c>
      <c r="C6">
        <v>42</v>
      </c>
      <c r="D6">
        <v>14</v>
      </c>
    </row>
    <row r="7" spans="1:5" x14ac:dyDescent="0.3">
      <c r="A7" s="1"/>
      <c r="B7" s="2"/>
    </row>
    <row r="8" spans="1:5" x14ac:dyDescent="0.3">
      <c r="A8" s="1"/>
      <c r="B8" s="2"/>
    </row>
  </sheetData>
  <autoFilter ref="A1:E1" xr:uid="{00000000-0009-0000-0000-000012000000}"/>
  <conditionalFormatting sqref="A1">
    <cfRule type="duplicateValues" dxfId="5" priority="2"/>
  </conditionalFormatting>
  <conditionalFormatting sqref="A2:A8">
    <cfRule type="duplicateValues" dxfId="4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opLeftCell="A4" zoomScaleNormal="100" workbookViewId="0">
      <selection activeCell="A34" sqref="A34"/>
    </sheetView>
  </sheetViews>
  <sheetFormatPr defaultColWidth="8.77734375" defaultRowHeight="14.4" x14ac:dyDescent="0.3"/>
  <cols>
    <col min="1" max="1" width="12.109375" customWidth="1"/>
    <col min="2" max="2" width="44.88671875" customWidth="1"/>
    <col min="3" max="3" width="7.5546875" customWidth="1"/>
    <col min="4" max="4" width="21" customWidth="1"/>
    <col min="5" max="5" width="10.441406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23</v>
      </c>
      <c r="B2" s="2" t="s">
        <v>24</v>
      </c>
      <c r="C2">
        <v>2227</v>
      </c>
      <c r="D2">
        <v>742</v>
      </c>
    </row>
    <row r="3" spans="1:5" x14ac:dyDescent="0.3">
      <c r="A3" s="1" t="s">
        <v>25</v>
      </c>
      <c r="B3" s="2" t="s">
        <v>26</v>
      </c>
      <c r="C3">
        <v>1874</v>
      </c>
      <c r="D3">
        <v>625</v>
      </c>
    </row>
    <row r="4" spans="1:5" x14ac:dyDescent="0.3">
      <c r="A4" s="1" t="s">
        <v>27</v>
      </c>
      <c r="B4" s="2" t="s">
        <v>28</v>
      </c>
      <c r="C4">
        <v>1335</v>
      </c>
      <c r="D4">
        <v>445</v>
      </c>
    </row>
    <row r="5" spans="1:5" x14ac:dyDescent="0.3">
      <c r="A5" s="1" t="s">
        <v>29</v>
      </c>
      <c r="B5" s="2" t="s">
        <v>30</v>
      </c>
      <c r="C5">
        <v>1055</v>
      </c>
      <c r="D5">
        <v>355</v>
      </c>
    </row>
    <row r="6" spans="1:5" x14ac:dyDescent="0.3">
      <c r="A6" s="1" t="s">
        <v>31</v>
      </c>
      <c r="B6" s="2" t="s">
        <v>32</v>
      </c>
      <c r="C6">
        <v>1048</v>
      </c>
      <c r="D6">
        <v>343</v>
      </c>
    </row>
    <row r="7" spans="1:5" x14ac:dyDescent="0.3">
      <c r="A7" s="1" t="s">
        <v>33</v>
      </c>
      <c r="B7" s="2" t="s">
        <v>34</v>
      </c>
      <c r="C7">
        <v>975</v>
      </c>
      <c r="D7">
        <v>325</v>
      </c>
    </row>
    <row r="8" spans="1:5" x14ac:dyDescent="0.3">
      <c r="A8" s="1" t="s">
        <v>35</v>
      </c>
      <c r="B8" s="2" t="s">
        <v>36</v>
      </c>
      <c r="C8">
        <v>900</v>
      </c>
      <c r="D8">
        <v>300</v>
      </c>
    </row>
    <row r="9" spans="1:5" x14ac:dyDescent="0.3">
      <c r="A9" s="1" t="s">
        <v>37</v>
      </c>
      <c r="B9" s="2" t="s">
        <v>38</v>
      </c>
      <c r="C9">
        <v>817</v>
      </c>
      <c r="D9">
        <v>272</v>
      </c>
    </row>
    <row r="10" spans="1:5" x14ac:dyDescent="0.3">
      <c r="A10" s="1" t="s">
        <v>39</v>
      </c>
      <c r="B10" s="2" t="s">
        <v>40</v>
      </c>
      <c r="C10">
        <v>798</v>
      </c>
      <c r="D10">
        <v>266</v>
      </c>
    </row>
    <row r="11" spans="1:5" x14ac:dyDescent="0.3">
      <c r="A11" s="1" t="s">
        <v>41</v>
      </c>
      <c r="B11" s="2" t="s">
        <v>42</v>
      </c>
      <c r="C11">
        <v>779</v>
      </c>
      <c r="D11">
        <v>260</v>
      </c>
    </row>
    <row r="12" spans="1:5" x14ac:dyDescent="0.3">
      <c r="A12" s="1" t="s">
        <v>43</v>
      </c>
      <c r="B12" s="2" t="s">
        <v>44</v>
      </c>
      <c r="C12">
        <v>768</v>
      </c>
      <c r="D12">
        <v>255</v>
      </c>
    </row>
    <row r="13" spans="1:5" x14ac:dyDescent="0.3">
      <c r="A13" s="1" t="s">
        <v>45</v>
      </c>
      <c r="B13" s="2" t="s">
        <v>46</v>
      </c>
      <c r="C13">
        <v>765</v>
      </c>
      <c r="D13">
        <v>255</v>
      </c>
    </row>
    <row r="14" spans="1:5" x14ac:dyDescent="0.3">
      <c r="A14" s="1" t="s">
        <v>47</v>
      </c>
      <c r="B14" s="2" t="s">
        <v>48</v>
      </c>
      <c r="C14">
        <v>745</v>
      </c>
      <c r="D14">
        <v>248</v>
      </c>
    </row>
    <row r="15" spans="1:5" x14ac:dyDescent="0.3">
      <c r="A15" s="1" t="s">
        <v>49</v>
      </c>
      <c r="B15" s="2" t="s">
        <v>50</v>
      </c>
      <c r="C15">
        <v>700</v>
      </c>
      <c r="D15">
        <v>225</v>
      </c>
    </row>
    <row r="16" spans="1:5" x14ac:dyDescent="0.3">
      <c r="A16" s="1" t="s">
        <v>51</v>
      </c>
      <c r="B16" s="2" t="s">
        <v>52</v>
      </c>
      <c r="C16">
        <v>646</v>
      </c>
      <c r="D16">
        <v>215</v>
      </c>
    </row>
    <row r="17" spans="1:4" x14ac:dyDescent="0.3">
      <c r="A17" s="1" t="s">
        <v>53</v>
      </c>
      <c r="B17" s="2" t="s">
        <v>54</v>
      </c>
      <c r="C17">
        <v>589</v>
      </c>
      <c r="D17">
        <v>196</v>
      </c>
    </row>
    <row r="18" spans="1:4" x14ac:dyDescent="0.3">
      <c r="A18" s="1" t="s">
        <v>55</v>
      </c>
      <c r="B18" s="2" t="s">
        <v>56</v>
      </c>
      <c r="C18">
        <v>557</v>
      </c>
      <c r="D18">
        <v>185</v>
      </c>
    </row>
    <row r="19" spans="1:4" x14ac:dyDescent="0.3">
      <c r="A19" s="1" t="s">
        <v>57</v>
      </c>
      <c r="B19" s="2" t="s">
        <v>58</v>
      </c>
      <c r="C19">
        <v>491</v>
      </c>
      <c r="D19">
        <v>165</v>
      </c>
    </row>
    <row r="20" spans="1:4" x14ac:dyDescent="0.3">
      <c r="A20" s="1" t="s">
        <v>59</v>
      </c>
      <c r="B20" s="2" t="s">
        <v>60</v>
      </c>
      <c r="C20">
        <v>446</v>
      </c>
      <c r="D20">
        <v>149</v>
      </c>
    </row>
    <row r="21" spans="1:4" x14ac:dyDescent="0.3">
      <c r="A21" s="1" t="s">
        <v>61</v>
      </c>
      <c r="B21" s="2" t="s">
        <v>62</v>
      </c>
      <c r="C21">
        <v>330</v>
      </c>
      <c r="D21" s="4">
        <f>C21/3</f>
        <v>110</v>
      </c>
    </row>
    <row r="22" spans="1:4" x14ac:dyDescent="0.3">
      <c r="A22" s="1" t="s">
        <v>63</v>
      </c>
      <c r="B22" s="2" t="s">
        <v>64</v>
      </c>
      <c r="C22">
        <v>319</v>
      </c>
      <c r="D22">
        <v>106</v>
      </c>
    </row>
    <row r="23" spans="1:4" x14ac:dyDescent="0.3">
      <c r="A23" s="1" t="s">
        <v>65</v>
      </c>
      <c r="B23" s="2" t="s">
        <v>66</v>
      </c>
      <c r="C23">
        <v>300</v>
      </c>
      <c r="D23">
        <v>100</v>
      </c>
    </row>
    <row r="24" spans="1:4" x14ac:dyDescent="0.3">
      <c r="A24" s="1" t="s">
        <v>67</v>
      </c>
      <c r="B24" s="2" t="s">
        <v>68</v>
      </c>
      <c r="C24">
        <v>300</v>
      </c>
      <c r="D24">
        <v>100</v>
      </c>
    </row>
    <row r="25" spans="1:4" x14ac:dyDescent="0.3">
      <c r="A25" s="1" t="s">
        <v>69</v>
      </c>
      <c r="B25" s="2" t="s">
        <v>70</v>
      </c>
      <c r="C25">
        <v>260</v>
      </c>
      <c r="D25" s="4">
        <f>C25/3</f>
        <v>86.666666666666671</v>
      </c>
    </row>
    <row r="26" spans="1:4" x14ac:dyDescent="0.3">
      <c r="A26" s="1" t="s">
        <v>71</v>
      </c>
      <c r="B26" s="2" t="s">
        <v>72</v>
      </c>
      <c r="C26">
        <v>225</v>
      </c>
      <c r="D26" s="4">
        <f>C26/3</f>
        <v>75</v>
      </c>
    </row>
    <row r="27" spans="1:4" x14ac:dyDescent="0.3">
      <c r="A27" s="1" t="s">
        <v>73</v>
      </c>
      <c r="B27" s="2" t="s">
        <v>74</v>
      </c>
      <c r="C27">
        <v>200</v>
      </c>
      <c r="D27">
        <v>66</v>
      </c>
    </row>
    <row r="28" spans="1:4" x14ac:dyDescent="0.3">
      <c r="A28" s="1" t="s">
        <v>75</v>
      </c>
      <c r="B28" s="2" t="s">
        <v>76</v>
      </c>
      <c r="C28">
        <v>159</v>
      </c>
      <c r="D28">
        <v>53</v>
      </c>
    </row>
    <row r="29" spans="1:4" x14ac:dyDescent="0.3">
      <c r="A29" s="1" t="s">
        <v>77</v>
      </c>
      <c r="B29" s="2" t="s">
        <v>78</v>
      </c>
      <c r="C29">
        <v>156</v>
      </c>
      <c r="D29">
        <v>52</v>
      </c>
    </row>
    <row r="30" spans="1:4" x14ac:dyDescent="0.3">
      <c r="A30" s="1" t="s">
        <v>79</v>
      </c>
      <c r="B30" s="2" t="s">
        <v>80</v>
      </c>
      <c r="C30">
        <v>158</v>
      </c>
      <c r="D30">
        <v>50</v>
      </c>
    </row>
    <row r="31" spans="1:4" x14ac:dyDescent="0.3">
      <c r="A31" s="1" t="s">
        <v>81</v>
      </c>
      <c r="B31" s="2" t="s">
        <v>82</v>
      </c>
      <c r="C31">
        <v>81</v>
      </c>
      <c r="D31">
        <v>27</v>
      </c>
    </row>
    <row r="32" spans="1:4" x14ac:dyDescent="0.3">
      <c r="A32" s="1" t="s">
        <v>83</v>
      </c>
      <c r="B32" s="2" t="s">
        <v>84</v>
      </c>
      <c r="C32">
        <v>75</v>
      </c>
      <c r="D32">
        <v>25</v>
      </c>
    </row>
    <row r="33" spans="1:4" x14ac:dyDescent="0.3">
      <c r="A33" s="1" t="s">
        <v>85</v>
      </c>
      <c r="B33" s="2" t="s">
        <v>86</v>
      </c>
      <c r="C33">
        <v>69</v>
      </c>
      <c r="D33" s="4">
        <f>C33/3</f>
        <v>23</v>
      </c>
    </row>
    <row r="34" spans="1:4" x14ac:dyDescent="0.3">
      <c r="A34" s="1"/>
      <c r="B34" s="2"/>
    </row>
  </sheetData>
  <autoFilter ref="A1:E1" xr:uid="{00000000-0009-0000-0000-000001000000}"/>
  <conditionalFormatting sqref="A1">
    <cfRule type="duplicateValues" dxfId="26" priority="2"/>
  </conditionalFormatting>
  <conditionalFormatting sqref="A2:A34">
    <cfRule type="duplicateValues" dxfId="25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"/>
  <sheetViews>
    <sheetView zoomScaleNormal="100" workbookViewId="0">
      <selection activeCell="B2" sqref="B2"/>
    </sheetView>
  </sheetViews>
  <sheetFormatPr defaultColWidth="8.77734375" defaultRowHeight="14.4" x14ac:dyDescent="0.3"/>
  <cols>
    <col min="1" max="1" width="12.109375" customWidth="1"/>
    <col min="2" max="2" width="23.6640625" customWidth="1"/>
    <col min="3" max="3" width="7.5546875" customWidth="1"/>
    <col min="4" max="4" width="21" customWidth="1"/>
    <col min="5" max="5" width="38" customWidth="1"/>
    <col min="6" max="6" width="10.66406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825</v>
      </c>
      <c r="B2" s="2" t="s">
        <v>826</v>
      </c>
      <c r="C2" s="3">
        <v>1500</v>
      </c>
      <c r="D2">
        <v>500</v>
      </c>
    </row>
    <row r="3" spans="1:5" x14ac:dyDescent="0.3">
      <c r="A3" s="1" t="s">
        <v>827</v>
      </c>
      <c r="B3" s="2" t="s">
        <v>828</v>
      </c>
      <c r="C3">
        <v>24</v>
      </c>
      <c r="D3">
        <v>8</v>
      </c>
    </row>
    <row r="4" spans="1:5" x14ac:dyDescent="0.3">
      <c r="A4" s="1" t="s">
        <v>829</v>
      </c>
      <c r="B4" s="2" t="s">
        <v>830</v>
      </c>
      <c r="C4">
        <v>5</v>
      </c>
      <c r="E4" t="s">
        <v>831</v>
      </c>
    </row>
    <row r="5" spans="1:5" x14ac:dyDescent="0.3">
      <c r="A5" s="1" t="s">
        <v>832</v>
      </c>
      <c r="B5" s="2" t="s">
        <v>833</v>
      </c>
      <c r="C5">
        <v>13</v>
      </c>
      <c r="E5" t="s">
        <v>834</v>
      </c>
    </row>
    <row r="6" spans="1:5" x14ac:dyDescent="0.3">
      <c r="A6" s="1" t="s">
        <v>835</v>
      </c>
      <c r="B6" s="2" t="s">
        <v>836</v>
      </c>
      <c r="C6">
        <v>90</v>
      </c>
      <c r="E6" t="s">
        <v>834</v>
      </c>
    </row>
    <row r="7" spans="1:5" x14ac:dyDescent="0.3">
      <c r="A7" s="1" t="s">
        <v>837</v>
      </c>
      <c r="B7" s="2" t="s">
        <v>838</v>
      </c>
      <c r="C7">
        <v>10</v>
      </c>
      <c r="E7" t="s">
        <v>834</v>
      </c>
    </row>
  </sheetData>
  <autoFilter ref="A1:E1" xr:uid="{00000000-0009-0000-0000-000013000000}"/>
  <conditionalFormatting sqref="A1">
    <cfRule type="duplicateValues" dxfId="3" priority="2"/>
  </conditionalFormatting>
  <conditionalFormatting sqref="A2:A7">
    <cfRule type="duplicateValues" dxfId="2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2"/>
  <sheetViews>
    <sheetView zoomScaleNormal="100" workbookViewId="0">
      <selection activeCell="A19" sqref="A19"/>
    </sheetView>
  </sheetViews>
  <sheetFormatPr defaultColWidth="8.77734375" defaultRowHeight="14.4" x14ac:dyDescent="0.3"/>
  <cols>
    <col min="1" max="1" width="12.109375" customWidth="1"/>
    <col min="2" max="2" width="41.33203125" customWidth="1"/>
    <col min="4" max="4" width="21" customWidth="1"/>
    <col min="5" max="5" width="17.5546875" customWidth="1"/>
  </cols>
  <sheetData>
    <row r="1" spans="1: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 s="1" t="s">
        <v>839</v>
      </c>
      <c r="B2" s="2" t="s">
        <v>840</v>
      </c>
      <c r="C2">
        <v>3000</v>
      </c>
      <c r="D2" s="4">
        <f t="shared" ref="D2:D22" si="0">C2/3</f>
        <v>1000</v>
      </c>
    </row>
    <row r="3" spans="1:6" x14ac:dyDescent="0.3">
      <c r="A3" s="1" t="s">
        <v>841</v>
      </c>
      <c r="B3" s="2" t="s">
        <v>842</v>
      </c>
      <c r="C3">
        <v>2050</v>
      </c>
      <c r="D3" s="4">
        <f t="shared" si="0"/>
        <v>683.33333333333337</v>
      </c>
    </row>
    <row r="4" spans="1:6" x14ac:dyDescent="0.3">
      <c r="A4" s="1" t="s">
        <v>843</v>
      </c>
      <c r="B4" s="2" t="s">
        <v>844</v>
      </c>
      <c r="C4">
        <v>1110</v>
      </c>
      <c r="D4" s="4">
        <f t="shared" si="0"/>
        <v>370</v>
      </c>
    </row>
    <row r="5" spans="1:6" x14ac:dyDescent="0.3">
      <c r="A5" s="1" t="s">
        <v>845</v>
      </c>
      <c r="B5" s="2" t="s">
        <v>846</v>
      </c>
      <c r="C5">
        <v>465</v>
      </c>
      <c r="D5" s="4">
        <f t="shared" si="0"/>
        <v>155</v>
      </c>
    </row>
    <row r="6" spans="1:6" x14ac:dyDescent="0.3">
      <c r="A6" s="1" t="s">
        <v>847</v>
      </c>
      <c r="B6" s="2" t="s">
        <v>848</v>
      </c>
      <c r="C6">
        <v>442</v>
      </c>
      <c r="D6" s="4">
        <f t="shared" si="0"/>
        <v>147.33333333333334</v>
      </c>
    </row>
    <row r="7" spans="1:6" x14ac:dyDescent="0.3">
      <c r="A7" s="1" t="s">
        <v>843</v>
      </c>
      <c r="B7" s="2" t="s">
        <v>849</v>
      </c>
      <c r="C7">
        <v>264</v>
      </c>
      <c r="D7" s="4">
        <f t="shared" si="0"/>
        <v>88</v>
      </c>
    </row>
    <row r="8" spans="1:6" x14ac:dyDescent="0.3">
      <c r="A8" s="1" t="s">
        <v>850</v>
      </c>
      <c r="B8" s="2" t="s">
        <v>851</v>
      </c>
      <c r="C8">
        <v>90</v>
      </c>
      <c r="D8" s="4">
        <f t="shared" si="0"/>
        <v>30</v>
      </c>
    </row>
    <row r="9" spans="1:6" x14ac:dyDescent="0.3">
      <c r="A9" s="1" t="s">
        <v>852</v>
      </c>
      <c r="B9" s="2" t="s">
        <v>853</v>
      </c>
      <c r="C9">
        <v>78</v>
      </c>
      <c r="D9" s="4">
        <f t="shared" si="0"/>
        <v>26</v>
      </c>
    </row>
    <row r="10" spans="1:6" x14ac:dyDescent="0.3">
      <c r="A10" s="1" t="s">
        <v>854</v>
      </c>
      <c r="B10" s="2" t="s">
        <v>851</v>
      </c>
      <c r="C10">
        <v>72</v>
      </c>
      <c r="D10" s="4">
        <f t="shared" si="0"/>
        <v>24</v>
      </c>
    </row>
    <row r="11" spans="1:6" x14ac:dyDescent="0.3">
      <c r="A11" s="1" t="s">
        <v>855</v>
      </c>
      <c r="B11" s="2" t="s">
        <v>856</v>
      </c>
      <c r="C11">
        <v>60</v>
      </c>
      <c r="D11" s="4">
        <f t="shared" si="0"/>
        <v>20</v>
      </c>
    </row>
    <row r="12" spans="1:6" x14ac:dyDescent="0.3">
      <c r="A12" s="1" t="s">
        <v>857</v>
      </c>
      <c r="B12" s="2" t="s">
        <v>858</v>
      </c>
      <c r="C12">
        <v>54</v>
      </c>
      <c r="D12" s="4">
        <f t="shared" si="0"/>
        <v>18</v>
      </c>
    </row>
    <row r="13" spans="1:6" x14ac:dyDescent="0.3">
      <c r="A13" s="1" t="s">
        <v>859</v>
      </c>
      <c r="B13" s="2" t="s">
        <v>860</v>
      </c>
      <c r="C13">
        <v>46</v>
      </c>
      <c r="D13" s="4">
        <f t="shared" si="0"/>
        <v>15.333333333333334</v>
      </c>
    </row>
    <row r="14" spans="1:6" x14ac:dyDescent="0.3">
      <c r="A14" s="1" t="s">
        <v>861</v>
      </c>
      <c r="B14" s="2" t="s">
        <v>862</v>
      </c>
      <c r="C14">
        <v>43</v>
      </c>
      <c r="D14" s="4">
        <f t="shared" si="0"/>
        <v>14.333333333333334</v>
      </c>
    </row>
    <row r="15" spans="1:6" x14ac:dyDescent="0.3">
      <c r="A15" s="1" t="s">
        <v>863</v>
      </c>
      <c r="B15" s="2" t="s">
        <v>864</v>
      </c>
      <c r="C15">
        <v>42</v>
      </c>
      <c r="D15" s="4">
        <f t="shared" si="0"/>
        <v>14</v>
      </c>
    </row>
    <row r="16" spans="1:6" x14ac:dyDescent="0.3">
      <c r="A16" s="1" t="s">
        <v>865</v>
      </c>
      <c r="B16" s="2" t="s">
        <v>851</v>
      </c>
      <c r="C16">
        <v>35</v>
      </c>
      <c r="D16" s="4">
        <f t="shared" si="0"/>
        <v>11.666666666666666</v>
      </c>
    </row>
    <row r="17" spans="1:4" x14ac:dyDescent="0.3">
      <c r="A17" s="1" t="s">
        <v>866</v>
      </c>
      <c r="B17" s="2" t="s">
        <v>867</v>
      </c>
      <c r="C17">
        <v>30</v>
      </c>
      <c r="D17" s="4">
        <f t="shared" si="0"/>
        <v>10</v>
      </c>
    </row>
    <row r="18" spans="1:4" x14ac:dyDescent="0.3">
      <c r="A18" s="1" t="s">
        <v>868</v>
      </c>
      <c r="B18" s="2" t="s">
        <v>869</v>
      </c>
      <c r="C18">
        <v>19</v>
      </c>
      <c r="D18" s="4">
        <f t="shared" si="0"/>
        <v>6.333333333333333</v>
      </c>
    </row>
    <row r="19" spans="1:4" x14ac:dyDescent="0.3">
      <c r="B19" s="2" t="s">
        <v>870</v>
      </c>
      <c r="C19">
        <v>18</v>
      </c>
      <c r="D19" s="4">
        <f t="shared" si="0"/>
        <v>6</v>
      </c>
    </row>
    <row r="20" spans="1:4" x14ac:dyDescent="0.3">
      <c r="B20" s="2" t="s">
        <v>871</v>
      </c>
      <c r="C20">
        <v>80</v>
      </c>
      <c r="D20" s="4">
        <f t="shared" si="0"/>
        <v>26.666666666666668</v>
      </c>
    </row>
    <row r="21" spans="1:4" x14ac:dyDescent="0.3">
      <c r="B21" s="2" t="s">
        <v>872</v>
      </c>
      <c r="C21">
        <v>75</v>
      </c>
      <c r="D21" s="4">
        <f t="shared" si="0"/>
        <v>25</v>
      </c>
    </row>
    <row r="22" spans="1:4" x14ac:dyDescent="0.3">
      <c r="B22" s="2" t="s">
        <v>873</v>
      </c>
      <c r="C22">
        <v>86</v>
      </c>
      <c r="D22" s="4">
        <f t="shared" si="0"/>
        <v>28.666666666666668</v>
      </c>
    </row>
    <row r="25" spans="1:4" x14ac:dyDescent="0.3">
      <c r="B25" s="2" t="s">
        <v>874</v>
      </c>
      <c r="C25" s="6">
        <v>600</v>
      </c>
      <c r="D25" s="6">
        <f t="shared" ref="D25:D32" si="1">C25/3</f>
        <v>200</v>
      </c>
    </row>
    <row r="26" spans="1:4" x14ac:dyDescent="0.3">
      <c r="B26" s="2" t="s">
        <v>874</v>
      </c>
      <c r="C26" s="6">
        <v>600</v>
      </c>
      <c r="D26" s="6">
        <f t="shared" si="1"/>
        <v>200</v>
      </c>
    </row>
    <row r="27" spans="1:4" x14ac:dyDescent="0.3">
      <c r="B27" s="2" t="s">
        <v>875</v>
      </c>
      <c r="C27" s="6">
        <v>120</v>
      </c>
      <c r="D27" s="6">
        <f t="shared" si="1"/>
        <v>40</v>
      </c>
    </row>
    <row r="28" spans="1:4" x14ac:dyDescent="0.3">
      <c r="B28" s="2" t="s">
        <v>876</v>
      </c>
      <c r="C28" s="6">
        <v>360</v>
      </c>
      <c r="D28" s="6">
        <f t="shared" si="1"/>
        <v>120</v>
      </c>
    </row>
    <row r="29" spans="1:4" x14ac:dyDescent="0.3">
      <c r="B29" s="2" t="s">
        <v>877</v>
      </c>
      <c r="C29" s="6">
        <v>18</v>
      </c>
      <c r="D29" s="6">
        <f t="shared" si="1"/>
        <v>6</v>
      </c>
    </row>
    <row r="30" spans="1:4" x14ac:dyDescent="0.3">
      <c r="B30" s="2" t="s">
        <v>878</v>
      </c>
      <c r="C30" s="6">
        <v>206</v>
      </c>
      <c r="D30" s="6">
        <f t="shared" si="1"/>
        <v>68.666666666666671</v>
      </c>
    </row>
    <row r="31" spans="1:4" x14ac:dyDescent="0.3">
      <c r="B31" s="2" t="s">
        <v>879</v>
      </c>
      <c r="C31" s="6">
        <v>1800</v>
      </c>
      <c r="D31" s="6">
        <f t="shared" si="1"/>
        <v>600</v>
      </c>
    </row>
    <row r="32" spans="1:4" x14ac:dyDescent="0.3">
      <c r="B32" s="2" t="s">
        <v>880</v>
      </c>
      <c r="C32" s="6">
        <v>27</v>
      </c>
      <c r="D32" s="6">
        <f t="shared" si="1"/>
        <v>9</v>
      </c>
    </row>
  </sheetData>
  <autoFilter ref="A1:F1" xr:uid="{00000000-0009-0000-0000-000014000000}"/>
  <conditionalFormatting sqref="A1">
    <cfRule type="duplicateValues" dxfId="1" priority="2"/>
  </conditionalFormatting>
  <conditionalFormatting sqref="A2:A18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5"/>
  <sheetViews>
    <sheetView topLeftCell="A133" zoomScaleNormal="100" workbookViewId="0">
      <selection activeCell="B142" sqref="B142"/>
    </sheetView>
  </sheetViews>
  <sheetFormatPr defaultColWidth="8.77734375" defaultRowHeight="14.4" x14ac:dyDescent="0.3"/>
  <cols>
    <col min="2" max="2" width="24.88671875" customWidth="1"/>
    <col min="3" max="4" width="13.88671875" customWidth="1"/>
  </cols>
  <sheetData>
    <row r="1" spans="1:9" x14ac:dyDescent="0.3">
      <c r="A1" t="s">
        <v>881</v>
      </c>
      <c r="B1" t="s">
        <v>0</v>
      </c>
      <c r="C1" t="s">
        <v>882</v>
      </c>
      <c r="D1" t="s">
        <v>883</v>
      </c>
      <c r="G1" t="s">
        <v>881</v>
      </c>
      <c r="H1" t="s">
        <v>0</v>
      </c>
      <c r="I1" t="s">
        <v>884</v>
      </c>
    </row>
    <row r="2" spans="1:9" x14ac:dyDescent="0.3">
      <c r="B2" t="s">
        <v>885</v>
      </c>
      <c r="D2">
        <v>8000</v>
      </c>
    </row>
    <row r="3" spans="1:9" x14ac:dyDescent="0.3">
      <c r="B3" t="s">
        <v>886</v>
      </c>
      <c r="D3">
        <v>5000</v>
      </c>
    </row>
    <row r="4" spans="1:9" x14ac:dyDescent="0.3">
      <c r="B4" t="s">
        <v>887</v>
      </c>
      <c r="D4">
        <v>250</v>
      </c>
    </row>
    <row r="5" spans="1:9" x14ac:dyDescent="0.3">
      <c r="B5" t="s">
        <v>888</v>
      </c>
      <c r="D5">
        <v>25000</v>
      </c>
    </row>
    <row r="6" spans="1:9" x14ac:dyDescent="0.3">
      <c r="B6" t="s">
        <v>889</v>
      </c>
      <c r="D6">
        <v>17000</v>
      </c>
    </row>
    <row r="7" spans="1:9" x14ac:dyDescent="0.3">
      <c r="B7" t="s">
        <v>890</v>
      </c>
      <c r="D7">
        <v>3000</v>
      </c>
    </row>
    <row r="8" spans="1:9" x14ac:dyDescent="0.3">
      <c r="B8" t="s">
        <v>891</v>
      </c>
      <c r="D8">
        <v>5000</v>
      </c>
    </row>
    <row r="9" spans="1:9" x14ac:dyDescent="0.3">
      <c r="B9" t="s">
        <v>892</v>
      </c>
      <c r="D9">
        <v>4000</v>
      </c>
    </row>
    <row r="10" spans="1:9" x14ac:dyDescent="0.3">
      <c r="B10" t="s">
        <v>893</v>
      </c>
      <c r="D10">
        <v>10000</v>
      </c>
    </row>
    <row r="11" spans="1:9" x14ac:dyDescent="0.3">
      <c r="B11" t="s">
        <v>894</v>
      </c>
      <c r="D11">
        <v>5000</v>
      </c>
    </row>
    <row r="12" spans="1:9" x14ac:dyDescent="0.3">
      <c r="B12" t="s">
        <v>895</v>
      </c>
      <c r="D12">
        <v>750</v>
      </c>
    </row>
    <row r="13" spans="1:9" x14ac:dyDescent="0.3">
      <c r="B13" t="s">
        <v>896</v>
      </c>
      <c r="D13">
        <v>6250</v>
      </c>
    </row>
    <row r="14" spans="1:9" x14ac:dyDescent="0.3">
      <c r="B14" t="s">
        <v>897</v>
      </c>
      <c r="D14">
        <v>5000</v>
      </c>
    </row>
    <row r="15" spans="1:9" x14ac:dyDescent="0.3">
      <c r="B15" t="s">
        <v>898</v>
      </c>
      <c r="D15">
        <v>3500</v>
      </c>
    </row>
    <row r="16" spans="1:9" x14ac:dyDescent="0.3">
      <c r="B16" t="s">
        <v>899</v>
      </c>
      <c r="D16">
        <v>4500</v>
      </c>
    </row>
    <row r="17" spans="2:4" x14ac:dyDescent="0.3">
      <c r="B17" t="s">
        <v>900</v>
      </c>
      <c r="D17">
        <v>5000</v>
      </c>
    </row>
    <row r="18" spans="2:4" x14ac:dyDescent="0.3">
      <c r="B18" t="s">
        <v>901</v>
      </c>
      <c r="D18">
        <v>17000</v>
      </c>
    </row>
    <row r="19" spans="2:4" x14ac:dyDescent="0.3">
      <c r="B19" t="s">
        <v>902</v>
      </c>
      <c r="D19">
        <v>9000</v>
      </c>
    </row>
    <row r="20" spans="2:4" x14ac:dyDescent="0.3">
      <c r="B20" t="s">
        <v>903</v>
      </c>
      <c r="D20">
        <v>14750</v>
      </c>
    </row>
    <row r="21" spans="2:4" x14ac:dyDescent="0.3">
      <c r="B21" t="s">
        <v>904</v>
      </c>
      <c r="D21">
        <v>8500</v>
      </c>
    </row>
    <row r="22" spans="2:4" x14ac:dyDescent="0.3">
      <c r="B22" t="s">
        <v>905</v>
      </c>
      <c r="D22">
        <v>5000</v>
      </c>
    </row>
    <row r="23" spans="2:4" x14ac:dyDescent="0.3">
      <c r="B23" t="s">
        <v>906</v>
      </c>
      <c r="D23">
        <v>4750</v>
      </c>
    </row>
    <row r="24" spans="2:4" x14ac:dyDescent="0.3">
      <c r="B24" t="s">
        <v>907</v>
      </c>
      <c r="D24">
        <v>250</v>
      </c>
    </row>
    <row r="25" spans="2:4" x14ac:dyDescent="0.3">
      <c r="B25" t="s">
        <v>908</v>
      </c>
      <c r="D25">
        <v>2000</v>
      </c>
    </row>
    <row r="26" spans="2:4" x14ac:dyDescent="0.3">
      <c r="B26" t="s">
        <v>909</v>
      </c>
      <c r="D26">
        <v>4750</v>
      </c>
    </row>
    <row r="27" spans="2:4" x14ac:dyDescent="0.3">
      <c r="B27" t="s">
        <v>910</v>
      </c>
      <c r="D27">
        <v>15000</v>
      </c>
    </row>
    <row r="28" spans="2:4" x14ac:dyDescent="0.3">
      <c r="B28" t="s">
        <v>911</v>
      </c>
      <c r="D28">
        <v>10000</v>
      </c>
    </row>
    <row r="29" spans="2:4" x14ac:dyDescent="0.3">
      <c r="B29" t="s">
        <v>912</v>
      </c>
      <c r="D29">
        <v>2000</v>
      </c>
    </row>
    <row r="30" spans="2:4" x14ac:dyDescent="0.3">
      <c r="B30" t="s">
        <v>913</v>
      </c>
      <c r="D30">
        <v>6000</v>
      </c>
    </row>
    <row r="31" spans="2:4" x14ac:dyDescent="0.3">
      <c r="B31" t="s">
        <v>914</v>
      </c>
      <c r="D31">
        <v>1000</v>
      </c>
    </row>
    <row r="32" spans="2:4" x14ac:dyDescent="0.3">
      <c r="B32" t="s">
        <v>915</v>
      </c>
      <c r="D32">
        <v>10000</v>
      </c>
    </row>
    <row r="33" spans="2:4" x14ac:dyDescent="0.3">
      <c r="B33" t="s">
        <v>916</v>
      </c>
      <c r="D33">
        <v>6000</v>
      </c>
    </row>
    <row r="34" spans="2:4" x14ac:dyDescent="0.3">
      <c r="B34" t="s">
        <v>917</v>
      </c>
      <c r="D34">
        <v>5000</v>
      </c>
    </row>
    <row r="35" spans="2:4" x14ac:dyDescent="0.3">
      <c r="B35" t="s">
        <v>918</v>
      </c>
      <c r="D35">
        <v>4000</v>
      </c>
    </row>
    <row r="36" spans="2:4" x14ac:dyDescent="0.3">
      <c r="B36" t="s">
        <v>919</v>
      </c>
      <c r="D36">
        <v>16000</v>
      </c>
    </row>
    <row r="37" spans="2:4" x14ac:dyDescent="0.3">
      <c r="B37" t="s">
        <v>920</v>
      </c>
      <c r="D37">
        <v>4000</v>
      </c>
    </row>
    <row r="38" spans="2:4" x14ac:dyDescent="0.3">
      <c r="B38" t="s">
        <v>921</v>
      </c>
      <c r="D38">
        <v>5000</v>
      </c>
    </row>
    <row r="39" spans="2:4" x14ac:dyDescent="0.3">
      <c r="B39" t="s">
        <v>922</v>
      </c>
      <c r="D39">
        <v>4750</v>
      </c>
    </row>
    <row r="40" spans="2:4" x14ac:dyDescent="0.3">
      <c r="B40" t="s">
        <v>923</v>
      </c>
      <c r="D40">
        <v>5000</v>
      </c>
    </row>
    <row r="41" spans="2:4" x14ac:dyDescent="0.3">
      <c r="B41" t="s">
        <v>924</v>
      </c>
      <c r="D41">
        <v>5000</v>
      </c>
    </row>
    <row r="42" spans="2:4" x14ac:dyDescent="0.3">
      <c r="B42" t="s">
        <v>925</v>
      </c>
      <c r="D42">
        <v>20500</v>
      </c>
    </row>
    <row r="43" spans="2:4" x14ac:dyDescent="0.3">
      <c r="B43" t="s">
        <v>926</v>
      </c>
      <c r="D43">
        <v>7000</v>
      </c>
    </row>
    <row r="44" spans="2:4" x14ac:dyDescent="0.3">
      <c r="B44" t="s">
        <v>927</v>
      </c>
      <c r="D44">
        <v>4950</v>
      </c>
    </row>
    <row r="45" spans="2:4" x14ac:dyDescent="0.3">
      <c r="B45" t="s">
        <v>928</v>
      </c>
      <c r="D45">
        <v>4750</v>
      </c>
    </row>
    <row r="46" spans="2:4" x14ac:dyDescent="0.3">
      <c r="B46" t="s">
        <v>929</v>
      </c>
      <c r="D46">
        <v>4500</v>
      </c>
    </row>
    <row r="47" spans="2:4" x14ac:dyDescent="0.3">
      <c r="B47" t="s">
        <v>930</v>
      </c>
      <c r="D47">
        <v>4950</v>
      </c>
    </row>
    <row r="48" spans="2:4" x14ac:dyDescent="0.3">
      <c r="B48" t="s">
        <v>931</v>
      </c>
      <c r="D48">
        <v>4950</v>
      </c>
    </row>
    <row r="49" spans="2:4" x14ac:dyDescent="0.3">
      <c r="B49" t="s">
        <v>932</v>
      </c>
      <c r="D49">
        <v>4900</v>
      </c>
    </row>
    <row r="50" spans="2:4" x14ac:dyDescent="0.3">
      <c r="B50" t="s">
        <v>933</v>
      </c>
      <c r="D50">
        <v>4950</v>
      </c>
    </row>
    <row r="51" spans="2:4" x14ac:dyDescent="0.3">
      <c r="B51" t="s">
        <v>934</v>
      </c>
      <c r="D51">
        <v>3000</v>
      </c>
    </row>
    <row r="52" spans="2:4" x14ac:dyDescent="0.3">
      <c r="B52" t="s">
        <v>935</v>
      </c>
      <c r="D52">
        <v>4000</v>
      </c>
    </row>
    <row r="53" spans="2:4" x14ac:dyDescent="0.3">
      <c r="B53" t="s">
        <v>936</v>
      </c>
      <c r="D53">
        <v>16000</v>
      </c>
    </row>
    <row r="54" spans="2:4" x14ac:dyDescent="0.3">
      <c r="B54" t="s">
        <v>937</v>
      </c>
      <c r="D54">
        <v>4000</v>
      </c>
    </row>
    <row r="55" spans="2:4" x14ac:dyDescent="0.3">
      <c r="B55" t="s">
        <v>938</v>
      </c>
      <c r="D55">
        <v>6500</v>
      </c>
    </row>
    <row r="56" spans="2:4" x14ac:dyDescent="0.3">
      <c r="B56" t="s">
        <v>939</v>
      </c>
      <c r="D56">
        <v>5000</v>
      </c>
    </row>
    <row r="57" spans="2:4" x14ac:dyDescent="0.3">
      <c r="B57" t="s">
        <v>940</v>
      </c>
      <c r="D57">
        <v>2500</v>
      </c>
    </row>
    <row r="58" spans="2:4" x14ac:dyDescent="0.3">
      <c r="B58" t="s">
        <v>941</v>
      </c>
      <c r="D58">
        <v>3000</v>
      </c>
    </row>
    <row r="59" spans="2:4" x14ac:dyDescent="0.3">
      <c r="B59" t="s">
        <v>942</v>
      </c>
      <c r="D59">
        <v>4000</v>
      </c>
    </row>
    <row r="60" spans="2:4" x14ac:dyDescent="0.3">
      <c r="B60" t="s">
        <v>943</v>
      </c>
      <c r="D60">
        <v>3000</v>
      </c>
    </row>
    <row r="61" spans="2:4" x14ac:dyDescent="0.3">
      <c r="B61" t="s">
        <v>944</v>
      </c>
      <c r="D61">
        <v>6000</v>
      </c>
    </row>
    <row r="62" spans="2:4" x14ac:dyDescent="0.3">
      <c r="B62" t="s">
        <v>945</v>
      </c>
      <c r="D62">
        <v>7500</v>
      </c>
    </row>
    <row r="63" spans="2:4" x14ac:dyDescent="0.3">
      <c r="B63" t="s">
        <v>946</v>
      </c>
      <c r="D63">
        <v>8000</v>
      </c>
    </row>
    <row r="64" spans="2:4" x14ac:dyDescent="0.3">
      <c r="B64" t="s">
        <v>947</v>
      </c>
      <c r="D64">
        <v>20000</v>
      </c>
    </row>
    <row r="65" spans="2:4" x14ac:dyDescent="0.3">
      <c r="B65" t="s">
        <v>948</v>
      </c>
      <c r="D65">
        <v>4000</v>
      </c>
    </row>
    <row r="66" spans="2:4" x14ac:dyDescent="0.3">
      <c r="B66" t="s">
        <v>949</v>
      </c>
      <c r="D66">
        <v>8000</v>
      </c>
    </row>
    <row r="67" spans="2:4" x14ac:dyDescent="0.3">
      <c r="B67" t="s">
        <v>950</v>
      </c>
      <c r="D67">
        <v>7000</v>
      </c>
    </row>
    <row r="68" spans="2:4" x14ac:dyDescent="0.3">
      <c r="B68" t="s">
        <v>951</v>
      </c>
      <c r="D68">
        <v>8000</v>
      </c>
    </row>
    <row r="69" spans="2:4" x14ac:dyDescent="0.3">
      <c r="B69" t="s">
        <v>952</v>
      </c>
      <c r="D69">
        <v>19000</v>
      </c>
    </row>
    <row r="70" spans="2:4" x14ac:dyDescent="0.3">
      <c r="B70" t="s">
        <v>953</v>
      </c>
      <c r="D70">
        <v>250</v>
      </c>
    </row>
    <row r="71" spans="2:4" x14ac:dyDescent="0.3">
      <c r="B71" t="s">
        <v>954</v>
      </c>
      <c r="D71">
        <v>8000</v>
      </c>
    </row>
    <row r="72" spans="2:4" x14ac:dyDescent="0.3">
      <c r="B72" t="s">
        <v>955</v>
      </c>
      <c r="D72">
        <v>250</v>
      </c>
    </row>
    <row r="73" spans="2:4" x14ac:dyDescent="0.3">
      <c r="B73" t="s">
        <v>956</v>
      </c>
      <c r="D73">
        <v>100</v>
      </c>
    </row>
    <row r="74" spans="2:4" x14ac:dyDescent="0.3">
      <c r="B74" t="s">
        <v>957</v>
      </c>
      <c r="D74">
        <v>4000</v>
      </c>
    </row>
    <row r="75" spans="2:4" x14ac:dyDescent="0.3">
      <c r="B75" t="s">
        <v>958</v>
      </c>
      <c r="D75">
        <v>4000</v>
      </c>
    </row>
    <row r="76" spans="2:4" x14ac:dyDescent="0.3">
      <c r="B76" t="s">
        <v>959</v>
      </c>
      <c r="D76">
        <v>8000</v>
      </c>
    </row>
    <row r="77" spans="2:4" x14ac:dyDescent="0.3">
      <c r="B77" t="s">
        <v>960</v>
      </c>
      <c r="D77">
        <v>7850</v>
      </c>
    </row>
    <row r="78" spans="2:4" x14ac:dyDescent="0.3">
      <c r="B78" t="s">
        <v>961</v>
      </c>
      <c r="D78">
        <v>4000</v>
      </c>
    </row>
    <row r="79" spans="2:4" x14ac:dyDescent="0.3">
      <c r="B79" t="s">
        <v>962</v>
      </c>
      <c r="D79">
        <v>3000</v>
      </c>
    </row>
    <row r="80" spans="2:4" x14ac:dyDescent="0.3">
      <c r="B80" t="s">
        <v>963</v>
      </c>
      <c r="D80">
        <v>3000</v>
      </c>
    </row>
    <row r="81" spans="2:4" x14ac:dyDescent="0.3">
      <c r="B81" t="s">
        <v>964</v>
      </c>
      <c r="D81">
        <v>3750</v>
      </c>
    </row>
    <row r="82" spans="2:4" x14ac:dyDescent="0.3">
      <c r="B82" t="s">
        <v>965</v>
      </c>
      <c r="D82">
        <v>3750</v>
      </c>
    </row>
    <row r="83" spans="2:4" x14ac:dyDescent="0.3">
      <c r="B83" t="s">
        <v>966</v>
      </c>
      <c r="D83">
        <v>2000</v>
      </c>
    </row>
    <row r="84" spans="2:4" x14ac:dyDescent="0.3">
      <c r="B84" t="s">
        <v>967</v>
      </c>
      <c r="D84">
        <v>3000</v>
      </c>
    </row>
    <row r="85" spans="2:4" x14ac:dyDescent="0.3">
      <c r="B85" t="s">
        <v>968</v>
      </c>
      <c r="D85">
        <v>5500</v>
      </c>
    </row>
    <row r="86" spans="2:4" x14ac:dyDescent="0.3">
      <c r="B86" t="s">
        <v>969</v>
      </c>
      <c r="D86">
        <v>2000</v>
      </c>
    </row>
    <row r="87" spans="2:4" x14ac:dyDescent="0.3">
      <c r="B87" t="s">
        <v>970</v>
      </c>
      <c r="D87">
        <v>50</v>
      </c>
    </row>
    <row r="88" spans="2:4" x14ac:dyDescent="0.3">
      <c r="B88" t="s">
        <v>971</v>
      </c>
      <c r="D88">
        <v>250</v>
      </c>
    </row>
    <row r="89" spans="2:4" x14ac:dyDescent="0.3">
      <c r="B89" t="s">
        <v>972</v>
      </c>
      <c r="D89">
        <v>120</v>
      </c>
    </row>
    <row r="90" spans="2:4" x14ac:dyDescent="0.3">
      <c r="B90" t="s">
        <v>973</v>
      </c>
      <c r="D90">
        <v>75</v>
      </c>
    </row>
    <row r="91" spans="2:4" x14ac:dyDescent="0.3">
      <c r="B91" t="s">
        <v>974</v>
      </c>
      <c r="D91">
        <v>80</v>
      </c>
    </row>
    <row r="92" spans="2:4" x14ac:dyDescent="0.3">
      <c r="B92" t="s">
        <v>975</v>
      </c>
      <c r="D92">
        <v>750</v>
      </c>
    </row>
    <row r="93" spans="2:4" x14ac:dyDescent="0.3">
      <c r="B93" t="s">
        <v>976</v>
      </c>
      <c r="D93">
        <v>850</v>
      </c>
    </row>
    <row r="94" spans="2:4" x14ac:dyDescent="0.3">
      <c r="B94" t="s">
        <v>977</v>
      </c>
      <c r="D94">
        <v>150</v>
      </c>
    </row>
    <row r="95" spans="2:4" x14ac:dyDescent="0.3">
      <c r="B95" t="s">
        <v>978</v>
      </c>
      <c r="D95">
        <v>1950</v>
      </c>
    </row>
    <row r="96" spans="2:4" x14ac:dyDescent="0.3">
      <c r="B96" t="s">
        <v>979</v>
      </c>
      <c r="D96">
        <v>1250</v>
      </c>
    </row>
    <row r="97" spans="2:4" x14ac:dyDescent="0.3">
      <c r="B97" t="s">
        <v>980</v>
      </c>
      <c r="D97">
        <v>8000</v>
      </c>
    </row>
    <row r="98" spans="2:4" x14ac:dyDescent="0.3">
      <c r="B98" t="s">
        <v>981</v>
      </c>
      <c r="D98">
        <v>8000</v>
      </c>
    </row>
    <row r="99" spans="2:4" x14ac:dyDescent="0.3">
      <c r="B99" t="s">
        <v>982</v>
      </c>
      <c r="D99">
        <v>10000</v>
      </c>
    </row>
    <row r="100" spans="2:4" x14ac:dyDescent="0.3">
      <c r="B100" t="s">
        <v>983</v>
      </c>
      <c r="D100">
        <v>10000</v>
      </c>
    </row>
    <row r="101" spans="2:4" x14ac:dyDescent="0.3">
      <c r="B101" t="s">
        <v>984</v>
      </c>
      <c r="D101">
        <v>10000</v>
      </c>
    </row>
    <row r="102" spans="2:4" x14ac:dyDescent="0.3">
      <c r="B102" t="s">
        <v>985</v>
      </c>
      <c r="D102">
        <v>9900</v>
      </c>
    </row>
    <row r="103" spans="2:4" x14ac:dyDescent="0.3">
      <c r="B103" t="s">
        <v>986</v>
      </c>
      <c r="D103">
        <v>9900</v>
      </c>
    </row>
    <row r="104" spans="2:4" x14ac:dyDescent="0.3">
      <c r="B104" t="s">
        <v>987</v>
      </c>
      <c r="D104">
        <v>10000</v>
      </c>
    </row>
    <row r="105" spans="2:4" x14ac:dyDescent="0.3">
      <c r="B105" t="s">
        <v>988</v>
      </c>
      <c r="D105">
        <v>10000</v>
      </c>
    </row>
    <row r="106" spans="2:4" x14ac:dyDescent="0.3">
      <c r="B106" t="s">
        <v>989</v>
      </c>
      <c r="D106">
        <v>16000</v>
      </c>
    </row>
    <row r="107" spans="2:4" x14ac:dyDescent="0.3">
      <c r="B107" t="s">
        <v>990</v>
      </c>
      <c r="D107">
        <v>10000</v>
      </c>
    </row>
    <row r="108" spans="2:4" x14ac:dyDescent="0.3">
      <c r="B108" t="s">
        <v>991</v>
      </c>
      <c r="D108">
        <v>19000</v>
      </c>
    </row>
    <row r="109" spans="2:4" x14ac:dyDescent="0.3">
      <c r="B109" t="s">
        <v>992</v>
      </c>
      <c r="D109">
        <v>16000</v>
      </c>
    </row>
    <row r="110" spans="2:4" x14ac:dyDescent="0.3">
      <c r="B110" t="s">
        <v>993</v>
      </c>
      <c r="D110">
        <v>10000</v>
      </c>
    </row>
    <row r="111" spans="2:4" x14ac:dyDescent="0.3">
      <c r="B111" t="s">
        <v>994</v>
      </c>
      <c r="D111">
        <v>10000</v>
      </c>
    </row>
    <row r="112" spans="2:4" x14ac:dyDescent="0.3">
      <c r="B112" t="s">
        <v>995</v>
      </c>
      <c r="D112">
        <v>9900</v>
      </c>
    </row>
    <row r="113" spans="2:4" x14ac:dyDescent="0.3">
      <c r="B113" t="s">
        <v>996</v>
      </c>
      <c r="D113">
        <v>10000</v>
      </c>
    </row>
    <row r="114" spans="2:4" x14ac:dyDescent="0.3">
      <c r="B114" t="s">
        <v>997</v>
      </c>
      <c r="D114">
        <v>10000</v>
      </c>
    </row>
    <row r="115" spans="2:4" x14ac:dyDescent="0.3">
      <c r="B115" t="s">
        <v>998</v>
      </c>
      <c r="D115">
        <v>10000</v>
      </c>
    </row>
    <row r="116" spans="2:4" x14ac:dyDescent="0.3">
      <c r="B116" t="s">
        <v>999</v>
      </c>
      <c r="D116">
        <v>22000</v>
      </c>
    </row>
    <row r="117" spans="2:4" x14ac:dyDescent="0.3">
      <c r="B117" t="s">
        <v>1000</v>
      </c>
      <c r="D117">
        <v>19900</v>
      </c>
    </row>
    <row r="118" spans="2:4" x14ac:dyDescent="0.3">
      <c r="B118" t="s">
        <v>1001</v>
      </c>
      <c r="D118">
        <v>17000</v>
      </c>
    </row>
    <row r="119" spans="2:4" x14ac:dyDescent="0.3">
      <c r="B119" t="s">
        <v>1002</v>
      </c>
      <c r="D119">
        <v>10000</v>
      </c>
    </row>
    <row r="120" spans="2:4" x14ac:dyDescent="0.3">
      <c r="B120" t="s">
        <v>1003</v>
      </c>
      <c r="D120">
        <v>30000</v>
      </c>
    </row>
    <row r="121" spans="2:4" x14ac:dyDescent="0.3">
      <c r="B121" t="s">
        <v>1004</v>
      </c>
      <c r="D121">
        <v>10000</v>
      </c>
    </row>
    <row r="122" spans="2:4" x14ac:dyDescent="0.3">
      <c r="B122" t="s">
        <v>1005</v>
      </c>
      <c r="D122">
        <v>10000</v>
      </c>
    </row>
    <row r="123" spans="2:4" x14ac:dyDescent="0.3">
      <c r="B123" t="s">
        <v>1006</v>
      </c>
      <c r="D123">
        <v>10000</v>
      </c>
    </row>
    <row r="124" spans="2:4" x14ac:dyDescent="0.3">
      <c r="B124" t="s">
        <v>1007</v>
      </c>
      <c r="D124">
        <v>10000</v>
      </c>
    </row>
    <row r="125" spans="2:4" x14ac:dyDescent="0.3">
      <c r="B125" t="s">
        <v>1008</v>
      </c>
      <c r="D125">
        <v>10000</v>
      </c>
    </row>
    <row r="126" spans="2:4" x14ac:dyDescent="0.3">
      <c r="B126" t="s">
        <v>1009</v>
      </c>
      <c r="D126">
        <v>10000</v>
      </c>
    </row>
    <row r="127" spans="2:4" x14ac:dyDescent="0.3">
      <c r="B127" t="s">
        <v>1010</v>
      </c>
      <c r="D127">
        <v>10000</v>
      </c>
    </row>
    <row r="128" spans="2:4" x14ac:dyDescent="0.3">
      <c r="B128" t="s">
        <v>1011</v>
      </c>
      <c r="D128">
        <v>9000</v>
      </c>
    </row>
    <row r="129" spans="2:4" x14ac:dyDescent="0.3">
      <c r="B129" t="s">
        <v>1012</v>
      </c>
      <c r="D129">
        <v>5000</v>
      </c>
    </row>
    <row r="130" spans="2:4" x14ac:dyDescent="0.3">
      <c r="B130" t="s">
        <v>1013</v>
      </c>
      <c r="D130">
        <v>9000</v>
      </c>
    </row>
    <row r="131" spans="2:4" x14ac:dyDescent="0.3">
      <c r="B131" t="s">
        <v>1014</v>
      </c>
      <c r="D131">
        <v>9750</v>
      </c>
    </row>
    <row r="132" spans="2:4" x14ac:dyDescent="0.3">
      <c r="B132" t="s">
        <v>1015</v>
      </c>
      <c r="D132">
        <v>9750</v>
      </c>
    </row>
    <row r="133" spans="2:4" x14ac:dyDescent="0.3">
      <c r="B133" t="s">
        <v>1016</v>
      </c>
      <c r="D133">
        <v>10000</v>
      </c>
    </row>
    <row r="134" spans="2:4" x14ac:dyDescent="0.3">
      <c r="B134" t="s">
        <v>1017</v>
      </c>
      <c r="D134">
        <v>9750</v>
      </c>
    </row>
    <row r="135" spans="2:4" x14ac:dyDescent="0.3">
      <c r="B135" t="s">
        <v>1018</v>
      </c>
      <c r="D135">
        <v>9500</v>
      </c>
    </row>
    <row r="136" spans="2:4" x14ac:dyDescent="0.3">
      <c r="B136" t="s">
        <v>1019</v>
      </c>
      <c r="D136">
        <v>15000</v>
      </c>
    </row>
    <row r="137" spans="2:4" x14ac:dyDescent="0.3">
      <c r="B137" t="s">
        <v>1020</v>
      </c>
      <c r="D137">
        <v>8500</v>
      </c>
    </row>
    <row r="138" spans="2:4" x14ac:dyDescent="0.3">
      <c r="B138" t="s">
        <v>1021</v>
      </c>
      <c r="D138">
        <v>19500</v>
      </c>
    </row>
    <row r="139" spans="2:4" x14ac:dyDescent="0.3">
      <c r="B139" t="s">
        <v>1022</v>
      </c>
      <c r="D139">
        <v>31500</v>
      </c>
    </row>
    <row r="140" spans="2:4" x14ac:dyDescent="0.3">
      <c r="B140" t="s">
        <v>1023</v>
      </c>
      <c r="D140">
        <v>10000</v>
      </c>
    </row>
    <row r="142" spans="2:4" x14ac:dyDescent="0.3">
      <c r="B142" s="2" t="s">
        <v>1024</v>
      </c>
      <c r="C142" s="6">
        <v>420</v>
      </c>
      <c r="D142" s="6">
        <f t="shared" ref="D142:D152" si="0">C142/3</f>
        <v>140</v>
      </c>
    </row>
    <row r="143" spans="2:4" x14ac:dyDescent="0.3">
      <c r="B143" s="2" t="s">
        <v>1024</v>
      </c>
      <c r="C143" s="6">
        <v>550</v>
      </c>
      <c r="D143" s="6">
        <f t="shared" si="0"/>
        <v>183.33333333333334</v>
      </c>
    </row>
    <row r="144" spans="2:4" x14ac:dyDescent="0.3">
      <c r="B144" s="2" t="s">
        <v>1025</v>
      </c>
      <c r="C144" s="6">
        <v>120</v>
      </c>
      <c r="D144" s="6">
        <f t="shared" si="0"/>
        <v>40</v>
      </c>
    </row>
    <row r="145" spans="2:4" x14ac:dyDescent="0.3">
      <c r="B145" s="2" t="s">
        <v>1025</v>
      </c>
      <c r="C145" s="6">
        <v>400</v>
      </c>
      <c r="D145" s="6">
        <f t="shared" si="0"/>
        <v>133.33333333333334</v>
      </c>
    </row>
    <row r="146" spans="2:4" x14ac:dyDescent="0.3">
      <c r="B146" s="2" t="s">
        <v>1026</v>
      </c>
      <c r="C146" s="6">
        <v>1920</v>
      </c>
      <c r="D146" s="6">
        <f t="shared" si="0"/>
        <v>640</v>
      </c>
    </row>
    <row r="147" spans="2:4" x14ac:dyDescent="0.3">
      <c r="B147" s="2" t="s">
        <v>1027</v>
      </c>
      <c r="C147" s="6">
        <v>3500</v>
      </c>
      <c r="D147" s="6">
        <f t="shared" si="0"/>
        <v>1166.6666666666667</v>
      </c>
    </row>
    <row r="148" spans="2:4" x14ac:dyDescent="0.3">
      <c r="B148" s="2" t="s">
        <v>1028</v>
      </c>
      <c r="C148" s="6">
        <v>300</v>
      </c>
      <c r="D148" s="6">
        <f t="shared" si="0"/>
        <v>100</v>
      </c>
    </row>
    <row r="149" spans="2:4" x14ac:dyDescent="0.3">
      <c r="B149" s="2" t="s">
        <v>1029</v>
      </c>
      <c r="C149" s="6">
        <v>1000</v>
      </c>
      <c r="D149" s="6">
        <f t="shared" si="0"/>
        <v>333.33333333333331</v>
      </c>
    </row>
    <row r="150" spans="2:4" x14ac:dyDescent="0.3">
      <c r="B150" s="2" t="s">
        <v>1029</v>
      </c>
      <c r="C150" s="6">
        <v>325</v>
      </c>
      <c r="D150" s="6">
        <f t="shared" si="0"/>
        <v>108.33333333333333</v>
      </c>
    </row>
    <row r="151" spans="2:4" x14ac:dyDescent="0.3">
      <c r="B151" s="2" t="s">
        <v>1030</v>
      </c>
      <c r="C151" s="6">
        <v>1900</v>
      </c>
      <c r="D151" s="6">
        <f t="shared" si="0"/>
        <v>633.33333333333337</v>
      </c>
    </row>
    <row r="152" spans="2:4" x14ac:dyDescent="0.3">
      <c r="B152" s="2" t="s">
        <v>1031</v>
      </c>
      <c r="C152" s="6">
        <v>3000</v>
      </c>
      <c r="D152" s="6">
        <f t="shared" si="0"/>
        <v>1000</v>
      </c>
    </row>
    <row r="154" spans="2:4" x14ac:dyDescent="0.3">
      <c r="B154" s="2" t="s">
        <v>1032</v>
      </c>
    </row>
    <row r="155" spans="2:4" x14ac:dyDescent="0.3">
      <c r="B155" s="2" t="s">
        <v>1033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zoomScaleNormal="100" workbookViewId="0">
      <selection activeCell="F4" sqref="F4"/>
    </sheetView>
  </sheetViews>
  <sheetFormatPr defaultColWidth="8.77734375" defaultRowHeight="14.4" x14ac:dyDescent="0.3"/>
  <cols>
    <col min="1" max="1" width="12.109375" customWidth="1"/>
    <col min="2" max="2" width="19.44140625" customWidth="1"/>
    <col min="3" max="3" width="7.5546875" customWidth="1"/>
    <col min="4" max="4" width="21" customWidth="1"/>
    <col min="5" max="6" width="26.88671875" customWidth="1"/>
  </cols>
  <sheetData>
    <row r="1" spans="1:1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2" t="s">
        <v>1247</v>
      </c>
      <c r="I1" s="23" t="s">
        <v>1248</v>
      </c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3">
      <c r="A2" t="s">
        <v>87</v>
      </c>
      <c r="B2" t="s">
        <v>88</v>
      </c>
      <c r="C2">
        <v>6756</v>
      </c>
      <c r="D2">
        <v>2250</v>
      </c>
      <c r="F2" s="22" t="s">
        <v>1249</v>
      </c>
      <c r="G2">
        <v>0.6</v>
      </c>
      <c r="H2">
        <f t="shared" ref="H2:H38" si="0">D2*G2</f>
        <v>1350</v>
      </c>
      <c r="I2" s="21" t="s">
        <v>1250</v>
      </c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x14ac:dyDescent="0.3">
      <c r="A3" t="s">
        <v>89</v>
      </c>
      <c r="B3" t="s">
        <v>90</v>
      </c>
      <c r="C3">
        <v>5500</v>
      </c>
      <c r="D3">
        <v>1835</v>
      </c>
      <c r="F3" s="22" t="s">
        <v>1251</v>
      </c>
      <c r="H3">
        <f t="shared" si="0"/>
        <v>0</v>
      </c>
      <c r="I3" s="21" t="s">
        <v>1252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3">
      <c r="A4" t="s">
        <v>91</v>
      </c>
      <c r="B4" t="s">
        <v>92</v>
      </c>
      <c r="C4">
        <v>3841</v>
      </c>
      <c r="D4">
        <v>1275</v>
      </c>
      <c r="F4" s="24" t="s">
        <v>1253</v>
      </c>
      <c r="G4">
        <v>1.56</v>
      </c>
      <c r="H4">
        <f t="shared" si="0"/>
        <v>1989</v>
      </c>
      <c r="I4" s="21" t="s">
        <v>1254</v>
      </c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3">
      <c r="A5" t="s">
        <v>93</v>
      </c>
      <c r="B5" t="s">
        <v>94</v>
      </c>
      <c r="C5">
        <v>2938</v>
      </c>
      <c r="D5">
        <v>980</v>
      </c>
      <c r="F5" s="22">
        <v>5.66</v>
      </c>
      <c r="G5">
        <v>5.6</v>
      </c>
      <c r="H5">
        <f t="shared" si="0"/>
        <v>5488</v>
      </c>
      <c r="I5" s="21" t="s">
        <v>1255</v>
      </c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3">
      <c r="A6" t="s">
        <v>95</v>
      </c>
      <c r="B6" t="s">
        <v>96</v>
      </c>
      <c r="C6">
        <v>2850</v>
      </c>
      <c r="D6">
        <v>950</v>
      </c>
      <c r="F6" s="22">
        <v>0.47</v>
      </c>
      <c r="G6">
        <v>0.4</v>
      </c>
      <c r="H6">
        <f t="shared" si="0"/>
        <v>380</v>
      </c>
      <c r="I6" s="21" t="s">
        <v>1256</v>
      </c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3">
      <c r="A7" t="s">
        <v>97</v>
      </c>
      <c r="B7" t="s">
        <v>98</v>
      </c>
      <c r="C7">
        <v>2540</v>
      </c>
      <c r="D7">
        <v>846</v>
      </c>
      <c r="F7" s="22">
        <v>7.4320000000000004</v>
      </c>
      <c r="G7">
        <v>6.84</v>
      </c>
      <c r="H7">
        <f t="shared" si="0"/>
        <v>5786.64</v>
      </c>
      <c r="I7" s="21" t="s">
        <v>1257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3">
      <c r="A8" t="s">
        <v>99</v>
      </c>
      <c r="B8" t="s">
        <v>100</v>
      </c>
      <c r="C8">
        <v>1900</v>
      </c>
      <c r="D8">
        <v>650</v>
      </c>
      <c r="F8" s="22">
        <v>0.27779999999999999</v>
      </c>
      <c r="H8">
        <f t="shared" si="0"/>
        <v>0</v>
      </c>
      <c r="I8" s="21" t="s">
        <v>1258</v>
      </c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3">
      <c r="A9" t="s">
        <v>101</v>
      </c>
      <c r="B9" t="s">
        <v>102</v>
      </c>
      <c r="C9">
        <v>1286</v>
      </c>
      <c r="D9">
        <v>450</v>
      </c>
      <c r="F9" s="22">
        <v>1.05</v>
      </c>
      <c r="G9">
        <v>2.2999999999999998</v>
      </c>
      <c r="H9">
        <f t="shared" si="0"/>
        <v>1035</v>
      </c>
      <c r="I9" s="21" t="s">
        <v>1259</v>
      </c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x14ac:dyDescent="0.3">
      <c r="A10" t="s">
        <v>103</v>
      </c>
      <c r="B10" t="s">
        <v>104</v>
      </c>
      <c r="C10">
        <v>875</v>
      </c>
      <c r="D10">
        <v>300</v>
      </c>
      <c r="F10" s="22">
        <v>0.15</v>
      </c>
      <c r="H10">
        <f t="shared" si="0"/>
        <v>0</v>
      </c>
      <c r="I10" s="21" t="s">
        <v>1260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x14ac:dyDescent="0.3">
      <c r="A11" t="s">
        <v>105</v>
      </c>
      <c r="B11" t="s">
        <v>106</v>
      </c>
      <c r="C11">
        <v>859</v>
      </c>
      <c r="D11">
        <v>285</v>
      </c>
      <c r="F11" s="22">
        <v>2.25</v>
      </c>
      <c r="G11">
        <v>2.2999999999999998</v>
      </c>
      <c r="H11">
        <f t="shared" si="0"/>
        <v>655.5</v>
      </c>
      <c r="I11" s="21" t="s">
        <v>1261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x14ac:dyDescent="0.3">
      <c r="A12" t="s">
        <v>107</v>
      </c>
      <c r="B12" t="s">
        <v>108</v>
      </c>
      <c r="C12">
        <v>683</v>
      </c>
      <c r="D12">
        <v>227</v>
      </c>
      <c r="F12" s="22">
        <v>4.29</v>
      </c>
      <c r="G12">
        <v>4.18</v>
      </c>
      <c r="H12">
        <f t="shared" si="0"/>
        <v>948.8599999999999</v>
      </c>
      <c r="I12" s="21" t="s">
        <v>1262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x14ac:dyDescent="0.3">
      <c r="A13" t="s">
        <v>109</v>
      </c>
      <c r="B13" t="s">
        <v>110</v>
      </c>
      <c r="C13">
        <v>550</v>
      </c>
      <c r="D13">
        <v>185</v>
      </c>
      <c r="F13" s="22">
        <v>0.373</v>
      </c>
      <c r="G13">
        <v>0.42</v>
      </c>
      <c r="H13">
        <f t="shared" si="0"/>
        <v>77.7</v>
      </c>
      <c r="I13" s="21" t="s">
        <v>1263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x14ac:dyDescent="0.3">
      <c r="A14" t="s">
        <v>111</v>
      </c>
      <c r="B14" t="s">
        <v>112</v>
      </c>
      <c r="C14">
        <v>524</v>
      </c>
      <c r="D14">
        <v>175</v>
      </c>
      <c r="F14" s="22">
        <v>0.29599999999999999</v>
      </c>
      <c r="H14">
        <f t="shared" si="0"/>
        <v>0</v>
      </c>
      <c r="I14" s="21" t="s">
        <v>1264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x14ac:dyDescent="0.3">
      <c r="A15" t="s">
        <v>113</v>
      </c>
      <c r="B15" t="s">
        <v>114</v>
      </c>
      <c r="C15">
        <v>450</v>
      </c>
      <c r="D15">
        <v>150</v>
      </c>
      <c r="F15" s="22">
        <v>3.83</v>
      </c>
      <c r="H15">
        <f t="shared" si="0"/>
        <v>0</v>
      </c>
      <c r="I15" s="21" t="s">
        <v>1265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x14ac:dyDescent="0.3">
      <c r="A16" t="s">
        <v>115</v>
      </c>
      <c r="B16" t="s">
        <v>116</v>
      </c>
      <c r="C16">
        <v>384</v>
      </c>
      <c r="D16">
        <v>128</v>
      </c>
      <c r="F16" s="22">
        <v>5.05</v>
      </c>
      <c r="H16">
        <f t="shared" si="0"/>
        <v>0</v>
      </c>
      <c r="I16" s="21" t="s">
        <v>1266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x14ac:dyDescent="0.3">
      <c r="A17" t="s">
        <v>117</v>
      </c>
      <c r="B17" t="s">
        <v>118</v>
      </c>
      <c r="C17">
        <v>386</v>
      </c>
      <c r="D17">
        <v>128</v>
      </c>
      <c r="F17" s="22">
        <v>13.87</v>
      </c>
      <c r="G17">
        <v>20</v>
      </c>
      <c r="H17">
        <f t="shared" si="0"/>
        <v>2560</v>
      </c>
      <c r="I17" s="21" t="s">
        <v>1267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x14ac:dyDescent="0.3">
      <c r="A18" t="s">
        <v>119</v>
      </c>
      <c r="B18" t="s">
        <v>120</v>
      </c>
      <c r="C18">
        <v>292</v>
      </c>
      <c r="D18">
        <v>100</v>
      </c>
      <c r="F18" s="22">
        <v>0.99</v>
      </c>
      <c r="H18">
        <f t="shared" si="0"/>
        <v>0</v>
      </c>
      <c r="I18" s="21" t="s">
        <v>1268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x14ac:dyDescent="0.3">
      <c r="A19" t="s">
        <v>121</v>
      </c>
      <c r="B19" t="s">
        <v>122</v>
      </c>
      <c r="C19">
        <v>295</v>
      </c>
      <c r="D19">
        <v>98</v>
      </c>
      <c r="F19" s="22">
        <v>2.85</v>
      </c>
      <c r="H19">
        <f t="shared" si="0"/>
        <v>0</v>
      </c>
      <c r="I19" s="21" t="s">
        <v>1269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x14ac:dyDescent="0.3">
      <c r="A20" t="s">
        <v>123</v>
      </c>
      <c r="B20" t="s">
        <v>124</v>
      </c>
      <c r="C20">
        <v>285</v>
      </c>
      <c r="D20">
        <v>95</v>
      </c>
      <c r="F20" s="22">
        <v>2.02</v>
      </c>
      <c r="H20">
        <f t="shared" si="0"/>
        <v>0</v>
      </c>
      <c r="I20" s="21" t="s">
        <v>1270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x14ac:dyDescent="0.3">
      <c r="A21" t="s">
        <v>125</v>
      </c>
      <c r="B21" t="s">
        <v>126</v>
      </c>
      <c r="C21">
        <v>279</v>
      </c>
      <c r="D21">
        <v>93</v>
      </c>
      <c r="F21" s="22">
        <v>3.31</v>
      </c>
      <c r="H21">
        <f t="shared" si="0"/>
        <v>0</v>
      </c>
      <c r="I21" s="21" t="s">
        <v>1271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x14ac:dyDescent="0.3">
      <c r="A22" t="s">
        <v>127</v>
      </c>
      <c r="B22" t="s">
        <v>128</v>
      </c>
      <c r="C22">
        <v>272</v>
      </c>
      <c r="D22">
        <v>90</v>
      </c>
      <c r="F22" s="22">
        <v>0.75</v>
      </c>
      <c r="H22">
        <f t="shared" si="0"/>
        <v>0</v>
      </c>
      <c r="I22" s="21" t="s">
        <v>1272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x14ac:dyDescent="0.3">
      <c r="A23" t="s">
        <v>129</v>
      </c>
      <c r="B23" t="s">
        <v>130</v>
      </c>
      <c r="C23">
        <v>262</v>
      </c>
      <c r="D23">
        <v>87</v>
      </c>
      <c r="F23" s="22">
        <v>4.9800000000000004</v>
      </c>
      <c r="H23">
        <f t="shared" si="0"/>
        <v>0</v>
      </c>
      <c r="I23" s="21" t="s">
        <v>1273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x14ac:dyDescent="0.3">
      <c r="A24" t="s">
        <v>131</v>
      </c>
      <c r="B24" t="s">
        <v>132</v>
      </c>
      <c r="C24">
        <v>260</v>
      </c>
      <c r="D24">
        <v>87</v>
      </c>
      <c r="F24" s="22">
        <v>0.45</v>
      </c>
      <c r="H24">
        <f t="shared" si="0"/>
        <v>0</v>
      </c>
      <c r="I24" s="21" t="s">
        <v>1274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x14ac:dyDescent="0.3">
      <c r="A25" t="s">
        <v>133</v>
      </c>
      <c r="B25" t="s">
        <v>134</v>
      </c>
      <c r="C25">
        <v>242</v>
      </c>
      <c r="D25">
        <v>80</v>
      </c>
      <c r="F25" s="22">
        <v>1.47</v>
      </c>
      <c r="G25">
        <v>9.1999999999999993</v>
      </c>
      <c r="H25">
        <f t="shared" si="0"/>
        <v>736</v>
      </c>
      <c r="I25" s="21" t="s">
        <v>1275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x14ac:dyDescent="0.3">
      <c r="A26" t="s">
        <v>135</v>
      </c>
      <c r="B26" t="s">
        <v>136</v>
      </c>
      <c r="C26">
        <v>165</v>
      </c>
      <c r="D26">
        <v>65</v>
      </c>
      <c r="F26" s="22" t="s">
        <v>1276</v>
      </c>
      <c r="H26">
        <f t="shared" si="0"/>
        <v>0</v>
      </c>
      <c r="I26" s="21" t="s">
        <v>1277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x14ac:dyDescent="0.3">
      <c r="A27" t="s">
        <v>137</v>
      </c>
      <c r="B27" t="s">
        <v>138</v>
      </c>
      <c r="C27">
        <v>1978</v>
      </c>
      <c r="D27">
        <v>65</v>
      </c>
      <c r="F27" s="22">
        <v>1.4</v>
      </c>
      <c r="H27">
        <f t="shared" si="0"/>
        <v>0</v>
      </c>
      <c r="I27" s="21" t="s">
        <v>1278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x14ac:dyDescent="0.3">
      <c r="A28" t="s">
        <v>139</v>
      </c>
      <c r="B28" t="s">
        <v>140</v>
      </c>
      <c r="C28">
        <v>100</v>
      </c>
      <c r="D28">
        <v>33</v>
      </c>
      <c r="F28" s="22" t="s">
        <v>1276</v>
      </c>
      <c r="H28">
        <f t="shared" si="0"/>
        <v>0</v>
      </c>
      <c r="I28" s="21" t="s">
        <v>1279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3">
      <c r="A29" t="s">
        <v>141</v>
      </c>
      <c r="B29" t="s">
        <v>142</v>
      </c>
      <c r="C29">
        <v>85</v>
      </c>
      <c r="D29">
        <v>28</v>
      </c>
      <c r="F29" s="22">
        <v>0.2</v>
      </c>
      <c r="H29">
        <f t="shared" si="0"/>
        <v>0</v>
      </c>
      <c r="I29" s="21" t="s">
        <v>1280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x14ac:dyDescent="0.3">
      <c r="A30" t="s">
        <v>143</v>
      </c>
      <c r="B30" t="s">
        <v>144</v>
      </c>
      <c r="C30">
        <v>67</v>
      </c>
      <c r="D30">
        <v>25</v>
      </c>
      <c r="F30" s="22">
        <v>2.2999999999999998</v>
      </c>
      <c r="G30">
        <v>3.2</v>
      </c>
      <c r="H30">
        <f t="shared" si="0"/>
        <v>80</v>
      </c>
      <c r="I30" s="21" t="s">
        <v>1281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19" x14ac:dyDescent="0.3">
      <c r="A31" t="s">
        <v>145</v>
      </c>
      <c r="B31" t="s">
        <v>146</v>
      </c>
      <c r="C31">
        <v>62</v>
      </c>
      <c r="D31">
        <v>21</v>
      </c>
      <c r="F31" s="22">
        <v>1.6</v>
      </c>
      <c r="H31">
        <f t="shared" si="0"/>
        <v>0</v>
      </c>
      <c r="I31" s="21" t="s">
        <v>1282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19" x14ac:dyDescent="0.3">
      <c r="A32" t="s">
        <v>147</v>
      </c>
      <c r="B32" t="s">
        <v>148</v>
      </c>
      <c r="C32">
        <v>54</v>
      </c>
      <c r="D32">
        <v>18</v>
      </c>
      <c r="F32" s="22">
        <v>0.99</v>
      </c>
      <c r="H32">
        <f t="shared" si="0"/>
        <v>0</v>
      </c>
      <c r="I32" s="21" t="s">
        <v>1283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9" x14ac:dyDescent="0.3">
      <c r="A33" t="s">
        <v>149</v>
      </c>
      <c r="B33" t="s">
        <v>150</v>
      </c>
      <c r="C33">
        <v>50</v>
      </c>
      <c r="D33">
        <v>17</v>
      </c>
      <c r="F33" s="22">
        <v>1.72</v>
      </c>
      <c r="H33">
        <f t="shared" si="0"/>
        <v>0</v>
      </c>
      <c r="I33" s="21" t="s">
        <v>1284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 x14ac:dyDescent="0.3">
      <c r="A34" t="s">
        <v>151</v>
      </c>
      <c r="B34" t="s">
        <v>152</v>
      </c>
      <c r="C34">
        <v>50</v>
      </c>
      <c r="D34">
        <v>17</v>
      </c>
      <c r="F34" s="22">
        <v>2.5</v>
      </c>
      <c r="H34">
        <f t="shared" si="0"/>
        <v>0</v>
      </c>
      <c r="I34" s="21" t="s">
        <v>1285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x14ac:dyDescent="0.3">
      <c r="A35" t="s">
        <v>153</v>
      </c>
      <c r="B35" t="s">
        <v>154</v>
      </c>
      <c r="C35">
        <v>37</v>
      </c>
      <c r="D35">
        <v>12</v>
      </c>
      <c r="F35" s="22">
        <v>3.08</v>
      </c>
      <c r="H35">
        <f t="shared" si="0"/>
        <v>0</v>
      </c>
      <c r="I35" s="21" t="s">
        <v>1286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1:19" x14ac:dyDescent="0.3">
      <c r="A36" t="s">
        <v>155</v>
      </c>
      <c r="B36" t="s">
        <v>156</v>
      </c>
      <c r="C36">
        <v>26</v>
      </c>
      <c r="D36">
        <v>7</v>
      </c>
      <c r="F36" s="22">
        <v>1.01</v>
      </c>
      <c r="H36">
        <f t="shared" si="0"/>
        <v>0</v>
      </c>
      <c r="I36" s="21" t="s">
        <v>1287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 spans="1:19" x14ac:dyDescent="0.3">
      <c r="A37" t="s">
        <v>157</v>
      </c>
      <c r="B37" t="s">
        <v>158</v>
      </c>
      <c r="C37">
        <v>18</v>
      </c>
      <c r="D37">
        <v>6</v>
      </c>
      <c r="F37" s="22">
        <v>20</v>
      </c>
      <c r="H37">
        <f t="shared" si="0"/>
        <v>0</v>
      </c>
      <c r="I37" s="21" t="s">
        <v>1288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x14ac:dyDescent="0.3">
      <c r="A38" t="s">
        <v>159</v>
      </c>
      <c r="B38" t="s">
        <v>160</v>
      </c>
      <c r="C38">
        <v>5</v>
      </c>
      <c r="D38">
        <v>5</v>
      </c>
      <c r="F38" s="22">
        <v>3.96</v>
      </c>
      <c r="H38">
        <f t="shared" si="0"/>
        <v>0</v>
      </c>
      <c r="I38" s="21" t="s">
        <v>1289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</row>
  </sheetData>
  <autoFilter ref="A1:E1" xr:uid="{00000000-0009-0000-0000-000002000000}"/>
  <mergeCells count="38">
    <mergeCell ref="I37:S37"/>
    <mergeCell ref="I38:S38"/>
    <mergeCell ref="I31:S31"/>
    <mergeCell ref="I32:S32"/>
    <mergeCell ref="I33:S33"/>
    <mergeCell ref="I34:S34"/>
    <mergeCell ref="I35:S35"/>
    <mergeCell ref="I36:S36"/>
    <mergeCell ref="I25:S25"/>
    <mergeCell ref="I26:S26"/>
    <mergeCell ref="I27:S27"/>
    <mergeCell ref="I28:S28"/>
    <mergeCell ref="I29:S29"/>
    <mergeCell ref="I30:S30"/>
    <mergeCell ref="I19:S19"/>
    <mergeCell ref="I20:S20"/>
    <mergeCell ref="I21:S21"/>
    <mergeCell ref="I22:S22"/>
    <mergeCell ref="I23:S23"/>
    <mergeCell ref="I24:S24"/>
    <mergeCell ref="I13:S13"/>
    <mergeCell ref="I14:S14"/>
    <mergeCell ref="I15:S15"/>
    <mergeCell ref="I16:S16"/>
    <mergeCell ref="I17:S17"/>
    <mergeCell ref="I18:S18"/>
    <mergeCell ref="I7:S7"/>
    <mergeCell ref="I8:S8"/>
    <mergeCell ref="I9:S9"/>
    <mergeCell ref="I10:S10"/>
    <mergeCell ref="I11:S11"/>
    <mergeCell ref="I12:S12"/>
    <mergeCell ref="I1:S1"/>
    <mergeCell ref="I2:S2"/>
    <mergeCell ref="I3:S3"/>
    <mergeCell ref="I4:S4"/>
    <mergeCell ref="I5:S5"/>
    <mergeCell ref="I6:S6"/>
  </mergeCells>
  <hyperlinks>
    <hyperlink ref="I2" r:id="rId1" xr:uid="{7C314237-1AF5-4F5E-A8E2-AD5E5A4A92D5}"/>
    <hyperlink ref="I3" r:id="rId2" xr:uid="{14D3C464-8897-41BE-9491-99F3A5142232}"/>
    <hyperlink ref="I4" r:id="rId3" xr:uid="{7F73B4A1-8354-4B85-AC8F-129AF018CF43}"/>
    <hyperlink ref="I6" r:id="rId4" xr:uid="{F1584ED7-7EB1-4A78-A15F-D298745E3852}"/>
    <hyperlink ref="I5" r:id="rId5" xr:uid="{E77F44D3-61E8-497D-B6F6-B9B1DCB1F7CC}"/>
    <hyperlink ref="I7" r:id="rId6" xr:uid="{C1D89126-F354-40EE-BC53-E44661AB7769}"/>
    <hyperlink ref="I8" r:id="rId7" xr:uid="{355B9183-9D99-4E74-B601-20D184B70B0F}"/>
    <hyperlink ref="I9" r:id="rId8" xr:uid="{46B88077-C150-48F5-81D2-F14BE3BCDB6D}"/>
    <hyperlink ref="I10" r:id="rId9" xr:uid="{50E7289B-E9DC-40A3-96BD-4D5D528A9FB9}"/>
    <hyperlink ref="I11" r:id="rId10" xr:uid="{4B63B5B8-D8CF-492F-9FED-4188F6CD7737}"/>
    <hyperlink ref="I12" r:id="rId11" xr:uid="{630F79B8-8015-4BBA-99B1-4E2730371E60}"/>
    <hyperlink ref="I13" r:id="rId12" xr:uid="{A129E975-7B5D-4C9E-AC6E-80E3B383B5C5}"/>
    <hyperlink ref="I14" r:id="rId13" xr:uid="{D802CC4D-971C-49AC-8BD6-9CE56C9A9F00}"/>
    <hyperlink ref="I15" r:id="rId14" xr:uid="{EB3E1601-A45D-4C82-B1FE-B72977B0EADB}"/>
    <hyperlink ref="I16" r:id="rId15" xr:uid="{6DBBE8D8-7AC1-4810-9AA3-4646FCFD9796}"/>
    <hyperlink ref="I17" r:id="rId16" xr:uid="{B5EE473B-0C84-4839-A622-9E909CE59C02}"/>
    <hyperlink ref="I18" r:id="rId17" xr:uid="{EFEC0F03-033A-4CD0-A148-F7BDC1051568}"/>
    <hyperlink ref="I19" r:id="rId18" xr:uid="{E74C0C90-E307-4790-A38F-89D2A750BC60}"/>
    <hyperlink ref="I20" r:id="rId19" xr:uid="{8F61EB63-222F-49B5-B458-09A4FEAF354F}"/>
    <hyperlink ref="I21" r:id="rId20" xr:uid="{A5485A52-39EF-435C-A8C9-468447C5217D}"/>
    <hyperlink ref="I22" r:id="rId21" xr:uid="{497912D2-D845-4642-9503-141910BE5F1A}"/>
    <hyperlink ref="I23" r:id="rId22" xr:uid="{ACA5A24C-B675-464D-932C-B1E790ADFDBB}"/>
    <hyperlink ref="I24" r:id="rId23" xr:uid="{5570394C-B514-4C5D-9CD0-0DE70DD7FAAE}"/>
    <hyperlink ref="I25" r:id="rId24" xr:uid="{FA2003D4-D64E-4E72-902A-47F18A8AF114}"/>
    <hyperlink ref="I26" r:id="rId25" xr:uid="{2527711B-1693-436F-9691-66046ED34593}"/>
    <hyperlink ref="I27" r:id="rId26" xr:uid="{29CFD944-FC75-4516-B5B4-52810EA0F3ED}"/>
    <hyperlink ref="I28" r:id="rId27" xr:uid="{AD6A4EDA-774A-4E36-981F-69DB8FDFE6C3}"/>
    <hyperlink ref="I29" r:id="rId28" xr:uid="{1AE459AE-5FA3-465F-8A6A-A81E36AB7F38}"/>
    <hyperlink ref="I30" r:id="rId29" xr:uid="{D77D9341-6C3F-4CFC-BB21-B6334696897C}"/>
    <hyperlink ref="I31" r:id="rId30" xr:uid="{B45C3BA7-4DE2-48D4-9DB7-D87A1D913E2E}"/>
    <hyperlink ref="I32" r:id="rId31" xr:uid="{09F2A636-2011-473E-81EC-4D1C348A5920}"/>
    <hyperlink ref="I33" r:id="rId32" xr:uid="{1A903C45-96AA-4F58-8E5E-9315B559C8D9}"/>
    <hyperlink ref="I34" r:id="rId33" xr:uid="{AE9D8267-5DAC-4AEB-9D94-4D10BE1598CD}"/>
    <hyperlink ref="I35" r:id="rId34" xr:uid="{4465503E-DC9B-4410-BB9B-4894D3A94A0A}"/>
    <hyperlink ref="I36" r:id="rId35" xr:uid="{E24B89CF-B460-45F4-8A57-1BDBED35C5E9}"/>
    <hyperlink ref="I37" r:id="rId36" xr:uid="{AA0CD965-9140-4DB1-847C-4577037457C5}"/>
    <hyperlink ref="I38" r:id="rId37" xr:uid="{FDA7F90B-7515-45E2-95C8-DA4D6DEFCEDF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9"/>
  <sheetViews>
    <sheetView topLeftCell="A7" zoomScaleNormal="100" workbookViewId="0">
      <selection activeCell="F100" sqref="F100"/>
    </sheetView>
  </sheetViews>
  <sheetFormatPr defaultColWidth="8.77734375" defaultRowHeight="14.4" x14ac:dyDescent="0.3"/>
  <cols>
    <col min="1" max="1" width="12.109375" customWidth="1"/>
    <col min="2" max="2" width="50.88671875" style="2" customWidth="1"/>
    <col min="3" max="3" width="7.5546875" customWidth="1"/>
    <col min="4" max="4" width="21" customWidth="1"/>
    <col min="5" max="5" width="19.10937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161</v>
      </c>
      <c r="B2" s="2" t="s">
        <v>162</v>
      </c>
      <c r="C2">
        <v>6010</v>
      </c>
      <c r="D2" s="4">
        <v>1988</v>
      </c>
    </row>
    <row r="3" spans="1:5" x14ac:dyDescent="0.3">
      <c r="A3" t="s">
        <v>163</v>
      </c>
      <c r="B3" s="2" t="s">
        <v>164</v>
      </c>
      <c r="C3">
        <v>5635</v>
      </c>
      <c r="D3" s="4">
        <v>1885</v>
      </c>
    </row>
    <row r="4" spans="1:5" x14ac:dyDescent="0.3">
      <c r="A4" t="s">
        <v>165</v>
      </c>
      <c r="B4" s="2" t="s">
        <v>166</v>
      </c>
      <c r="C4">
        <v>3000</v>
      </c>
      <c r="D4" s="4">
        <f>C4/3</f>
        <v>1000</v>
      </c>
    </row>
    <row r="5" spans="1:5" x14ac:dyDescent="0.3">
      <c r="A5" t="s">
        <v>167</v>
      </c>
      <c r="B5" s="2" t="s">
        <v>168</v>
      </c>
      <c r="C5">
        <v>2315</v>
      </c>
      <c r="D5" s="4">
        <v>770</v>
      </c>
    </row>
    <row r="6" spans="1:5" x14ac:dyDescent="0.3">
      <c r="A6" t="s">
        <v>169</v>
      </c>
      <c r="B6" s="2" t="s">
        <v>170</v>
      </c>
      <c r="C6">
        <v>2155</v>
      </c>
      <c r="D6" s="4">
        <v>720</v>
      </c>
    </row>
    <row r="7" spans="1:5" x14ac:dyDescent="0.3">
      <c r="A7" t="s">
        <v>171</v>
      </c>
      <c r="B7" s="2" t="s">
        <v>172</v>
      </c>
      <c r="C7">
        <v>1867</v>
      </c>
      <c r="D7" s="4">
        <v>622</v>
      </c>
    </row>
    <row r="8" spans="1:5" x14ac:dyDescent="0.3">
      <c r="A8" t="s">
        <v>173</v>
      </c>
      <c r="B8" s="2" t="s">
        <v>174</v>
      </c>
      <c r="C8">
        <v>1720</v>
      </c>
      <c r="D8" s="4">
        <f>C8/3</f>
        <v>573.33333333333337</v>
      </c>
    </row>
    <row r="9" spans="1:5" x14ac:dyDescent="0.3">
      <c r="A9" t="s">
        <v>175</v>
      </c>
      <c r="B9" s="2" t="s">
        <v>176</v>
      </c>
      <c r="C9">
        <v>1663</v>
      </c>
      <c r="D9" s="4">
        <v>554</v>
      </c>
    </row>
    <row r="10" spans="1:5" x14ac:dyDescent="0.3">
      <c r="A10" t="s">
        <v>177</v>
      </c>
      <c r="B10" s="2" t="s">
        <v>178</v>
      </c>
      <c r="C10">
        <v>1584</v>
      </c>
      <c r="D10" s="4">
        <v>530</v>
      </c>
    </row>
    <row r="11" spans="1:5" x14ac:dyDescent="0.3">
      <c r="A11" t="s">
        <v>179</v>
      </c>
      <c r="B11" s="2">
        <v>68610414122</v>
      </c>
      <c r="C11">
        <v>1550</v>
      </c>
      <c r="D11" s="4">
        <v>516</v>
      </c>
    </row>
    <row r="12" spans="1:5" x14ac:dyDescent="0.3">
      <c r="A12" t="s">
        <v>180</v>
      </c>
      <c r="B12" s="2" t="s">
        <v>181</v>
      </c>
      <c r="C12">
        <v>1350</v>
      </c>
      <c r="D12" s="4">
        <v>450</v>
      </c>
    </row>
    <row r="13" spans="1:5" x14ac:dyDescent="0.3">
      <c r="A13" t="s">
        <v>182</v>
      </c>
      <c r="B13" s="2" t="s">
        <v>183</v>
      </c>
      <c r="C13">
        <v>1005</v>
      </c>
      <c r="D13" s="4">
        <v>400</v>
      </c>
    </row>
    <row r="14" spans="1:5" x14ac:dyDescent="0.3">
      <c r="A14" t="s">
        <v>184</v>
      </c>
      <c r="B14" s="2" t="s">
        <v>185</v>
      </c>
      <c r="C14">
        <v>1150</v>
      </c>
      <c r="D14" s="4">
        <v>350</v>
      </c>
    </row>
    <row r="15" spans="1:5" x14ac:dyDescent="0.3">
      <c r="A15" t="s">
        <v>186</v>
      </c>
      <c r="B15" s="2" t="s">
        <v>187</v>
      </c>
      <c r="C15">
        <v>1000</v>
      </c>
      <c r="D15" s="4">
        <v>350</v>
      </c>
    </row>
    <row r="16" spans="1:5" x14ac:dyDescent="0.3">
      <c r="A16" t="s">
        <v>188</v>
      </c>
      <c r="B16" s="2" t="s">
        <v>189</v>
      </c>
      <c r="C16">
        <v>1010</v>
      </c>
      <c r="D16" s="4">
        <v>340</v>
      </c>
    </row>
    <row r="17" spans="1:4" x14ac:dyDescent="0.3">
      <c r="A17" t="s">
        <v>190</v>
      </c>
      <c r="B17" s="2" t="s">
        <v>191</v>
      </c>
      <c r="C17">
        <v>985</v>
      </c>
      <c r="D17" s="4">
        <v>330</v>
      </c>
    </row>
    <row r="18" spans="1:4" x14ac:dyDescent="0.3">
      <c r="A18" t="s">
        <v>192</v>
      </c>
      <c r="B18" s="2" t="s">
        <v>193</v>
      </c>
      <c r="C18">
        <v>931</v>
      </c>
      <c r="D18" s="4">
        <v>310</v>
      </c>
    </row>
    <row r="19" spans="1:4" x14ac:dyDescent="0.3">
      <c r="A19" t="s">
        <v>194</v>
      </c>
      <c r="B19" s="2" t="s">
        <v>195</v>
      </c>
      <c r="C19">
        <v>795</v>
      </c>
      <c r="D19" s="4">
        <v>265</v>
      </c>
    </row>
    <row r="20" spans="1:4" x14ac:dyDescent="0.3">
      <c r="A20" t="s">
        <v>196</v>
      </c>
      <c r="B20" s="2" t="s">
        <v>197</v>
      </c>
      <c r="C20">
        <v>752</v>
      </c>
      <c r="D20" s="4">
        <v>250</v>
      </c>
    </row>
    <row r="21" spans="1:4" x14ac:dyDescent="0.3">
      <c r="A21" t="s">
        <v>198</v>
      </c>
      <c r="B21" s="2" t="s">
        <v>199</v>
      </c>
      <c r="C21">
        <v>750</v>
      </c>
      <c r="D21" s="4">
        <v>250</v>
      </c>
    </row>
    <row r="22" spans="1:4" x14ac:dyDescent="0.3">
      <c r="A22" t="s">
        <v>200</v>
      </c>
      <c r="B22" s="2" t="s">
        <v>201</v>
      </c>
      <c r="C22">
        <v>560</v>
      </c>
      <c r="D22" s="4">
        <v>240</v>
      </c>
    </row>
    <row r="23" spans="1:4" x14ac:dyDescent="0.3">
      <c r="A23" t="s">
        <v>202</v>
      </c>
      <c r="B23" s="2" t="s">
        <v>203</v>
      </c>
      <c r="C23">
        <v>690</v>
      </c>
      <c r="D23" s="4">
        <v>230</v>
      </c>
    </row>
    <row r="24" spans="1:4" x14ac:dyDescent="0.3">
      <c r="A24" t="s">
        <v>204</v>
      </c>
      <c r="B24" s="2" t="s">
        <v>205</v>
      </c>
      <c r="C24">
        <v>667</v>
      </c>
      <c r="D24" s="4">
        <v>222</v>
      </c>
    </row>
    <row r="25" spans="1:4" x14ac:dyDescent="0.3">
      <c r="A25" t="s">
        <v>206</v>
      </c>
      <c r="B25" s="2" t="s">
        <v>207</v>
      </c>
      <c r="C25">
        <v>665</v>
      </c>
      <c r="D25" s="4">
        <v>220</v>
      </c>
    </row>
    <row r="26" spans="1:4" x14ac:dyDescent="0.3">
      <c r="A26" t="s">
        <v>208</v>
      </c>
      <c r="B26" s="2" t="s">
        <v>209</v>
      </c>
      <c r="C26">
        <v>639</v>
      </c>
      <c r="D26" s="4">
        <v>213</v>
      </c>
    </row>
    <row r="27" spans="1:4" x14ac:dyDescent="0.3">
      <c r="A27" t="s">
        <v>210</v>
      </c>
      <c r="B27" s="2" t="s">
        <v>211</v>
      </c>
      <c r="C27">
        <v>627</v>
      </c>
      <c r="D27" s="4">
        <f>C27/3</f>
        <v>209</v>
      </c>
    </row>
    <row r="28" spans="1:4" x14ac:dyDescent="0.3">
      <c r="A28" t="s">
        <v>212</v>
      </c>
      <c r="B28" s="2" t="s">
        <v>213</v>
      </c>
      <c r="C28">
        <v>619</v>
      </c>
      <c r="D28" s="4">
        <f>C28/3</f>
        <v>206.33333333333334</v>
      </c>
    </row>
    <row r="29" spans="1:4" x14ac:dyDescent="0.3">
      <c r="A29" t="s">
        <v>214</v>
      </c>
      <c r="B29" s="2">
        <v>68712614522</v>
      </c>
      <c r="C29">
        <v>600</v>
      </c>
      <c r="D29" s="4">
        <v>200</v>
      </c>
    </row>
    <row r="30" spans="1:4" x14ac:dyDescent="0.3">
      <c r="A30" t="s">
        <v>215</v>
      </c>
      <c r="B30" s="2" t="s">
        <v>216</v>
      </c>
      <c r="C30">
        <v>593</v>
      </c>
      <c r="D30" s="4">
        <f>C30/3</f>
        <v>197.66666666666666</v>
      </c>
    </row>
    <row r="31" spans="1:4" x14ac:dyDescent="0.3">
      <c r="A31" t="s">
        <v>217</v>
      </c>
      <c r="B31" s="2" t="s">
        <v>218</v>
      </c>
      <c r="C31">
        <v>589</v>
      </c>
      <c r="D31" s="4">
        <v>196</v>
      </c>
    </row>
    <row r="32" spans="1:4" x14ac:dyDescent="0.3">
      <c r="A32" t="s">
        <v>219</v>
      </c>
      <c r="B32" s="2" t="s">
        <v>220</v>
      </c>
      <c r="C32">
        <v>584</v>
      </c>
      <c r="D32" s="4">
        <v>195</v>
      </c>
    </row>
    <row r="33" spans="1:4" x14ac:dyDescent="0.3">
      <c r="A33" t="s">
        <v>221</v>
      </c>
      <c r="B33" s="2" t="s">
        <v>222</v>
      </c>
      <c r="C33">
        <v>585</v>
      </c>
      <c r="D33" s="4">
        <v>195</v>
      </c>
    </row>
    <row r="34" spans="1:4" x14ac:dyDescent="0.3">
      <c r="A34" t="s">
        <v>223</v>
      </c>
      <c r="B34" s="2" t="s">
        <v>224</v>
      </c>
      <c r="C34">
        <v>540</v>
      </c>
      <c r="D34" s="4">
        <v>180</v>
      </c>
    </row>
    <row r="35" spans="1:4" x14ac:dyDescent="0.3">
      <c r="A35" t="s">
        <v>225</v>
      </c>
      <c r="B35" s="2" t="s">
        <v>226</v>
      </c>
      <c r="C35">
        <v>530</v>
      </c>
      <c r="D35" s="4">
        <v>175</v>
      </c>
    </row>
    <row r="36" spans="1:4" x14ac:dyDescent="0.3">
      <c r="A36" t="s">
        <v>227</v>
      </c>
      <c r="B36" s="2" t="s">
        <v>228</v>
      </c>
      <c r="C36">
        <v>524</v>
      </c>
      <c r="D36" s="4">
        <v>175</v>
      </c>
    </row>
    <row r="37" spans="1:4" x14ac:dyDescent="0.3">
      <c r="A37" t="s">
        <v>229</v>
      </c>
      <c r="B37" s="2" t="s">
        <v>230</v>
      </c>
      <c r="C37">
        <v>513</v>
      </c>
      <c r="D37" s="4">
        <v>171</v>
      </c>
    </row>
    <row r="38" spans="1:4" x14ac:dyDescent="0.3">
      <c r="A38" t="s">
        <v>231</v>
      </c>
      <c r="B38" s="2" t="s">
        <v>232</v>
      </c>
      <c r="C38">
        <v>510</v>
      </c>
      <c r="D38" s="4">
        <v>170</v>
      </c>
    </row>
    <row r="39" spans="1:4" x14ac:dyDescent="0.3">
      <c r="A39" t="s">
        <v>233</v>
      </c>
      <c r="B39" s="2" t="s">
        <v>234</v>
      </c>
      <c r="C39">
        <v>498</v>
      </c>
      <c r="D39" s="4">
        <v>166</v>
      </c>
    </row>
    <row r="40" spans="1:4" x14ac:dyDescent="0.3">
      <c r="A40" t="s">
        <v>235</v>
      </c>
      <c r="B40" s="2" t="s">
        <v>236</v>
      </c>
      <c r="C40">
        <v>505</v>
      </c>
      <c r="D40" s="4">
        <v>166</v>
      </c>
    </row>
    <row r="41" spans="1:4" x14ac:dyDescent="0.3">
      <c r="A41" t="s">
        <v>237</v>
      </c>
      <c r="B41" s="2" t="s">
        <v>238</v>
      </c>
      <c r="C41">
        <v>500</v>
      </c>
      <c r="D41" s="4">
        <v>166</v>
      </c>
    </row>
    <row r="42" spans="1:4" x14ac:dyDescent="0.3">
      <c r="A42" t="s">
        <v>239</v>
      </c>
      <c r="B42" s="2" t="s">
        <v>240</v>
      </c>
      <c r="C42">
        <v>491</v>
      </c>
      <c r="D42" s="4">
        <v>165</v>
      </c>
    </row>
    <row r="43" spans="1:4" x14ac:dyDescent="0.3">
      <c r="A43" t="s">
        <v>241</v>
      </c>
      <c r="B43" s="2" t="s">
        <v>242</v>
      </c>
      <c r="C43">
        <v>432</v>
      </c>
      <c r="D43" s="4">
        <v>160</v>
      </c>
    </row>
    <row r="44" spans="1:4" x14ac:dyDescent="0.3">
      <c r="A44" t="s">
        <v>243</v>
      </c>
      <c r="B44" s="2" t="s">
        <v>244</v>
      </c>
      <c r="C44">
        <v>469</v>
      </c>
      <c r="D44" s="4">
        <v>155</v>
      </c>
    </row>
    <row r="45" spans="1:4" x14ac:dyDescent="0.3">
      <c r="A45" t="s">
        <v>245</v>
      </c>
      <c r="B45" s="2" t="s">
        <v>246</v>
      </c>
      <c r="C45">
        <v>450</v>
      </c>
      <c r="D45" s="4">
        <v>150</v>
      </c>
    </row>
    <row r="46" spans="1:4" x14ac:dyDescent="0.3">
      <c r="A46" t="s">
        <v>247</v>
      </c>
      <c r="B46" s="2" t="s">
        <v>248</v>
      </c>
      <c r="C46">
        <v>500</v>
      </c>
      <c r="D46" s="4">
        <v>150</v>
      </c>
    </row>
    <row r="47" spans="1:4" x14ac:dyDescent="0.3">
      <c r="A47" t="s">
        <v>249</v>
      </c>
      <c r="B47" s="2" t="s">
        <v>250</v>
      </c>
      <c r="C47">
        <v>442</v>
      </c>
      <c r="D47" s="4">
        <v>145</v>
      </c>
    </row>
    <row r="48" spans="1:4" x14ac:dyDescent="0.3">
      <c r="A48" t="s">
        <v>251</v>
      </c>
      <c r="B48" s="2" t="s">
        <v>252</v>
      </c>
      <c r="C48">
        <v>435</v>
      </c>
      <c r="D48" s="4">
        <f>C48/3</f>
        <v>145</v>
      </c>
    </row>
    <row r="49" spans="1:4" x14ac:dyDescent="0.3">
      <c r="A49" t="s">
        <v>253</v>
      </c>
      <c r="B49" s="2" t="s">
        <v>254</v>
      </c>
      <c r="C49">
        <v>432</v>
      </c>
      <c r="D49" s="4">
        <f>C49/3</f>
        <v>144</v>
      </c>
    </row>
    <row r="50" spans="1:4" x14ac:dyDescent="0.3">
      <c r="A50" t="s">
        <v>255</v>
      </c>
      <c r="B50" s="2" t="s">
        <v>256</v>
      </c>
      <c r="C50">
        <v>407</v>
      </c>
      <c r="D50" s="4">
        <v>135</v>
      </c>
    </row>
    <row r="51" spans="1:4" x14ac:dyDescent="0.3">
      <c r="A51" t="s">
        <v>257</v>
      </c>
      <c r="B51" s="2" t="s">
        <v>258</v>
      </c>
      <c r="C51">
        <v>426</v>
      </c>
      <c r="D51" s="4">
        <v>126</v>
      </c>
    </row>
    <row r="52" spans="1:4" x14ac:dyDescent="0.3">
      <c r="A52" t="s">
        <v>259</v>
      </c>
      <c r="B52" s="2" t="s">
        <v>260</v>
      </c>
      <c r="C52">
        <v>371</v>
      </c>
      <c r="D52" s="4">
        <v>120</v>
      </c>
    </row>
    <row r="53" spans="1:4" x14ac:dyDescent="0.3">
      <c r="A53" t="s">
        <v>261</v>
      </c>
      <c r="B53" s="2" t="s">
        <v>262</v>
      </c>
      <c r="C53">
        <v>373</v>
      </c>
      <c r="D53" s="4">
        <v>120</v>
      </c>
    </row>
    <row r="54" spans="1:4" x14ac:dyDescent="0.3">
      <c r="A54" t="s">
        <v>263</v>
      </c>
      <c r="B54" s="2" t="s">
        <v>264</v>
      </c>
      <c r="C54">
        <v>315</v>
      </c>
      <c r="D54" s="4">
        <v>105</v>
      </c>
    </row>
    <row r="55" spans="1:4" x14ac:dyDescent="0.3">
      <c r="A55" t="s">
        <v>265</v>
      </c>
      <c r="B55" s="2" t="s">
        <v>266</v>
      </c>
      <c r="C55">
        <v>292</v>
      </c>
      <c r="D55" s="4">
        <v>97</v>
      </c>
    </row>
    <row r="56" spans="1:4" x14ac:dyDescent="0.3">
      <c r="A56" t="s">
        <v>267</v>
      </c>
      <c r="B56" s="2" t="s">
        <v>268</v>
      </c>
      <c r="C56">
        <v>185</v>
      </c>
      <c r="D56" s="4">
        <v>85</v>
      </c>
    </row>
    <row r="57" spans="1:4" x14ac:dyDescent="0.3">
      <c r="A57" t="s">
        <v>269</v>
      </c>
      <c r="B57" s="2" t="s">
        <v>270</v>
      </c>
      <c r="C57">
        <v>254</v>
      </c>
      <c r="D57" s="4">
        <v>85</v>
      </c>
    </row>
    <row r="58" spans="1:4" x14ac:dyDescent="0.3">
      <c r="A58" t="s">
        <v>271</v>
      </c>
      <c r="B58" s="2" t="s">
        <v>272</v>
      </c>
      <c r="C58">
        <v>249</v>
      </c>
      <c r="D58" s="4">
        <v>83</v>
      </c>
    </row>
    <row r="59" spans="1:4" x14ac:dyDescent="0.3">
      <c r="A59" t="s">
        <v>273</v>
      </c>
      <c r="B59" s="2" t="s">
        <v>274</v>
      </c>
      <c r="C59">
        <v>250</v>
      </c>
      <c r="D59" s="4">
        <v>83</v>
      </c>
    </row>
    <row r="60" spans="1:4" x14ac:dyDescent="0.3">
      <c r="A60" t="s">
        <v>275</v>
      </c>
      <c r="B60" s="2" t="s">
        <v>276</v>
      </c>
      <c r="C60">
        <v>250</v>
      </c>
      <c r="D60" s="4">
        <v>83</v>
      </c>
    </row>
    <row r="61" spans="1:4" x14ac:dyDescent="0.3">
      <c r="A61" t="s">
        <v>277</v>
      </c>
      <c r="B61" s="2" t="s">
        <v>278</v>
      </c>
      <c r="C61">
        <v>200</v>
      </c>
      <c r="D61" s="4">
        <v>80</v>
      </c>
    </row>
    <row r="62" spans="1:4" x14ac:dyDescent="0.3">
      <c r="A62" t="s">
        <v>279</v>
      </c>
      <c r="B62" s="2" t="s">
        <v>280</v>
      </c>
      <c r="C62">
        <v>240</v>
      </c>
      <c r="D62" s="4">
        <v>80</v>
      </c>
    </row>
    <row r="63" spans="1:4" x14ac:dyDescent="0.3">
      <c r="A63" t="s">
        <v>281</v>
      </c>
      <c r="B63" s="2" t="s">
        <v>282</v>
      </c>
      <c r="C63">
        <v>280</v>
      </c>
      <c r="D63" s="4">
        <v>76</v>
      </c>
    </row>
    <row r="64" spans="1:4" x14ac:dyDescent="0.3">
      <c r="A64" t="s">
        <v>283</v>
      </c>
      <c r="B64" s="5">
        <v>687112149022</v>
      </c>
      <c r="C64">
        <v>222</v>
      </c>
      <c r="D64" s="4">
        <v>74</v>
      </c>
    </row>
    <row r="65" spans="1:4" x14ac:dyDescent="0.3">
      <c r="A65" t="s">
        <v>284</v>
      </c>
      <c r="B65" s="2" t="s">
        <v>285</v>
      </c>
      <c r="C65">
        <v>217</v>
      </c>
      <c r="D65" s="4">
        <v>72</v>
      </c>
    </row>
    <row r="66" spans="1:4" x14ac:dyDescent="0.3">
      <c r="A66" t="s">
        <v>286</v>
      </c>
      <c r="B66" s="5">
        <v>629105150521</v>
      </c>
      <c r="C66">
        <v>218</v>
      </c>
      <c r="D66" s="4">
        <v>72</v>
      </c>
    </row>
    <row r="67" spans="1:4" x14ac:dyDescent="0.3">
      <c r="A67" t="s">
        <v>287</v>
      </c>
      <c r="B67" s="5">
        <v>687126183722</v>
      </c>
      <c r="C67">
        <v>198</v>
      </c>
      <c r="D67" s="4">
        <v>66</v>
      </c>
    </row>
    <row r="68" spans="1:4" x14ac:dyDescent="0.3">
      <c r="A68" t="s">
        <v>288</v>
      </c>
      <c r="B68" s="2" t="s">
        <v>289</v>
      </c>
      <c r="C68">
        <v>187</v>
      </c>
      <c r="D68" s="4">
        <v>62</v>
      </c>
    </row>
    <row r="69" spans="1:4" x14ac:dyDescent="0.3">
      <c r="A69" t="s">
        <v>290</v>
      </c>
      <c r="B69" s="2" t="s">
        <v>291</v>
      </c>
      <c r="C69">
        <v>140</v>
      </c>
      <c r="D69" s="4">
        <v>60</v>
      </c>
    </row>
    <row r="70" spans="1:4" x14ac:dyDescent="0.3">
      <c r="A70" t="s">
        <v>292</v>
      </c>
      <c r="B70" s="2" t="s">
        <v>293</v>
      </c>
      <c r="C70">
        <v>172</v>
      </c>
      <c r="D70" s="4">
        <v>58</v>
      </c>
    </row>
    <row r="71" spans="1:4" x14ac:dyDescent="0.3">
      <c r="A71" t="s">
        <v>294</v>
      </c>
      <c r="B71" s="2" t="s">
        <v>295</v>
      </c>
      <c r="C71">
        <v>165</v>
      </c>
      <c r="D71" s="4">
        <v>55</v>
      </c>
    </row>
    <row r="72" spans="1:4" x14ac:dyDescent="0.3">
      <c r="A72" t="s">
        <v>296</v>
      </c>
      <c r="B72" s="2" t="s">
        <v>297</v>
      </c>
      <c r="C72">
        <v>150</v>
      </c>
      <c r="D72" s="4">
        <f>C72/3</f>
        <v>50</v>
      </c>
    </row>
    <row r="73" spans="1:4" x14ac:dyDescent="0.3">
      <c r="A73" t="s">
        <v>298</v>
      </c>
      <c r="B73" s="2" t="s">
        <v>299</v>
      </c>
      <c r="C73">
        <v>150</v>
      </c>
      <c r="D73" s="4">
        <v>50</v>
      </c>
    </row>
    <row r="74" spans="1:4" x14ac:dyDescent="0.3">
      <c r="A74" t="s">
        <v>300</v>
      </c>
      <c r="B74" s="2" t="s">
        <v>301</v>
      </c>
      <c r="C74">
        <v>134</v>
      </c>
      <c r="D74" s="4">
        <v>45</v>
      </c>
    </row>
    <row r="75" spans="1:4" x14ac:dyDescent="0.3">
      <c r="A75" t="s">
        <v>302</v>
      </c>
      <c r="B75" s="2" t="s">
        <v>303</v>
      </c>
      <c r="C75">
        <v>125</v>
      </c>
      <c r="D75" s="4">
        <v>41</v>
      </c>
    </row>
    <row r="76" spans="1:4" x14ac:dyDescent="0.3">
      <c r="A76" t="s">
        <v>304</v>
      </c>
      <c r="B76" s="2" t="s">
        <v>305</v>
      </c>
      <c r="C76">
        <v>117</v>
      </c>
      <c r="D76" s="4">
        <v>39</v>
      </c>
    </row>
    <row r="77" spans="1:4" x14ac:dyDescent="0.3">
      <c r="A77" t="s">
        <v>306</v>
      </c>
      <c r="B77" s="2" t="s">
        <v>307</v>
      </c>
      <c r="C77">
        <v>104</v>
      </c>
      <c r="D77" s="4">
        <v>35</v>
      </c>
    </row>
    <row r="78" spans="1:4" x14ac:dyDescent="0.3">
      <c r="A78" t="s">
        <v>308</v>
      </c>
      <c r="B78" s="2">
        <v>68710614522</v>
      </c>
      <c r="C78">
        <v>95</v>
      </c>
      <c r="D78" s="4">
        <v>32</v>
      </c>
    </row>
    <row r="79" spans="1:4" x14ac:dyDescent="0.3">
      <c r="A79" t="s">
        <v>309</v>
      </c>
      <c r="B79" s="2" t="s">
        <v>310</v>
      </c>
      <c r="C79">
        <v>96</v>
      </c>
      <c r="D79" s="4">
        <v>32</v>
      </c>
    </row>
    <row r="80" spans="1:4" x14ac:dyDescent="0.3">
      <c r="A80" t="s">
        <v>311</v>
      </c>
      <c r="B80" s="2" t="s">
        <v>312</v>
      </c>
      <c r="C80">
        <v>92</v>
      </c>
      <c r="D80" s="4">
        <v>30</v>
      </c>
    </row>
    <row r="81" spans="1:4" x14ac:dyDescent="0.3">
      <c r="A81" t="s">
        <v>313</v>
      </c>
      <c r="B81" s="2" t="s">
        <v>314</v>
      </c>
      <c r="C81">
        <v>90</v>
      </c>
      <c r="D81" s="4">
        <v>30</v>
      </c>
    </row>
    <row r="82" spans="1:4" x14ac:dyDescent="0.3">
      <c r="A82" t="s">
        <v>315</v>
      </c>
      <c r="B82" s="2" t="s">
        <v>316</v>
      </c>
      <c r="C82">
        <v>72</v>
      </c>
      <c r="D82" s="4">
        <v>24</v>
      </c>
    </row>
    <row r="83" spans="1:4" x14ac:dyDescent="0.3">
      <c r="A83" t="s">
        <v>317</v>
      </c>
      <c r="B83" s="2" t="s">
        <v>318</v>
      </c>
      <c r="C83">
        <v>67</v>
      </c>
      <c r="D83" s="4">
        <v>22</v>
      </c>
    </row>
    <row r="84" spans="1:4" x14ac:dyDescent="0.3">
      <c r="A84" t="s">
        <v>319</v>
      </c>
      <c r="B84" s="2" t="s">
        <v>320</v>
      </c>
      <c r="C84">
        <v>64</v>
      </c>
      <c r="D84" s="4">
        <v>21</v>
      </c>
    </row>
    <row r="85" spans="1:4" x14ac:dyDescent="0.3">
      <c r="A85" t="s">
        <v>321</v>
      </c>
      <c r="B85" s="2" t="s">
        <v>322</v>
      </c>
      <c r="C85">
        <v>63</v>
      </c>
      <c r="D85" s="4">
        <v>21</v>
      </c>
    </row>
    <row r="86" spans="1:4" x14ac:dyDescent="0.3">
      <c r="A86" t="s">
        <v>323</v>
      </c>
      <c r="B86" s="2" t="s">
        <v>324</v>
      </c>
      <c r="C86">
        <v>60</v>
      </c>
      <c r="D86" s="4">
        <v>20</v>
      </c>
    </row>
    <row r="87" spans="1:4" x14ac:dyDescent="0.3">
      <c r="A87" t="s">
        <v>325</v>
      </c>
      <c r="B87" s="2" t="s">
        <v>326</v>
      </c>
      <c r="C87">
        <v>55</v>
      </c>
      <c r="D87" s="4">
        <v>18</v>
      </c>
    </row>
    <row r="88" spans="1:4" x14ac:dyDescent="0.3">
      <c r="A88" t="s">
        <v>327</v>
      </c>
      <c r="B88" s="2" t="s">
        <v>328</v>
      </c>
      <c r="C88">
        <v>50</v>
      </c>
      <c r="D88" s="4">
        <v>17</v>
      </c>
    </row>
    <row r="89" spans="1:4" x14ac:dyDescent="0.3">
      <c r="A89" t="s">
        <v>329</v>
      </c>
      <c r="B89" s="2" t="s">
        <v>330</v>
      </c>
      <c r="C89">
        <v>50</v>
      </c>
      <c r="D89" s="4">
        <v>17</v>
      </c>
    </row>
    <row r="90" spans="1:4" x14ac:dyDescent="0.3">
      <c r="A90" t="s">
        <v>331</v>
      </c>
      <c r="B90" s="2" t="s">
        <v>332</v>
      </c>
      <c r="C90">
        <v>45</v>
      </c>
      <c r="D90" s="4">
        <v>15</v>
      </c>
    </row>
    <row r="91" spans="1:4" x14ac:dyDescent="0.3">
      <c r="A91" t="s">
        <v>333</v>
      </c>
      <c r="B91" s="2" t="s">
        <v>334</v>
      </c>
      <c r="C91">
        <v>43</v>
      </c>
      <c r="D91" s="4">
        <v>14</v>
      </c>
    </row>
    <row r="92" spans="1:4" x14ac:dyDescent="0.3">
      <c r="A92" t="s">
        <v>335</v>
      </c>
      <c r="B92" s="2" t="s">
        <v>336</v>
      </c>
      <c r="C92">
        <v>40</v>
      </c>
      <c r="D92" s="4">
        <v>13</v>
      </c>
    </row>
    <row r="93" spans="1:4" x14ac:dyDescent="0.3">
      <c r="A93" t="s">
        <v>337</v>
      </c>
      <c r="B93" s="2" t="s">
        <v>338</v>
      </c>
      <c r="C93">
        <v>34</v>
      </c>
      <c r="D93" s="4">
        <v>10</v>
      </c>
    </row>
    <row r="94" spans="1:4" x14ac:dyDescent="0.3">
      <c r="A94" t="s">
        <v>339</v>
      </c>
      <c r="B94" s="2" t="s">
        <v>340</v>
      </c>
      <c r="C94">
        <v>22</v>
      </c>
      <c r="D94" s="4">
        <v>7</v>
      </c>
    </row>
    <row r="95" spans="1:4" x14ac:dyDescent="0.3">
      <c r="D95" s="4"/>
    </row>
    <row r="96" spans="1:4" x14ac:dyDescent="0.3">
      <c r="D96" s="4"/>
    </row>
    <row r="97" spans="2:4" x14ac:dyDescent="0.3">
      <c r="B97" s="2" t="s">
        <v>341</v>
      </c>
      <c r="C97" s="6">
        <v>57</v>
      </c>
      <c r="D97" s="6">
        <f t="shared" ref="D97:D102" si="0">C97/3</f>
        <v>19</v>
      </c>
    </row>
    <row r="98" spans="2:4" x14ac:dyDescent="0.3">
      <c r="B98" s="2" t="s">
        <v>342</v>
      </c>
      <c r="C98" s="6">
        <v>15</v>
      </c>
      <c r="D98" s="6">
        <f t="shared" si="0"/>
        <v>5</v>
      </c>
    </row>
    <row r="99" spans="2:4" x14ac:dyDescent="0.3">
      <c r="B99" s="2" t="s">
        <v>343</v>
      </c>
      <c r="C99" s="6">
        <v>1234</v>
      </c>
      <c r="D99" s="6">
        <f t="shared" si="0"/>
        <v>411.33333333333331</v>
      </c>
    </row>
    <row r="100" spans="2:4" x14ac:dyDescent="0.3">
      <c r="B100" s="2" t="s">
        <v>344</v>
      </c>
      <c r="C100" s="6">
        <v>1126</v>
      </c>
      <c r="D100" s="6">
        <f t="shared" si="0"/>
        <v>375.33333333333331</v>
      </c>
    </row>
    <row r="101" spans="2:4" x14ac:dyDescent="0.3">
      <c r="B101" s="2" t="s">
        <v>345</v>
      </c>
      <c r="C101" s="6">
        <v>40</v>
      </c>
      <c r="D101" s="6">
        <f t="shared" si="0"/>
        <v>13.333333333333334</v>
      </c>
    </row>
    <row r="102" spans="2:4" x14ac:dyDescent="0.3">
      <c r="B102" s="2" t="s">
        <v>346</v>
      </c>
      <c r="C102" s="7">
        <v>24</v>
      </c>
      <c r="D102" s="7">
        <f t="shared" si="0"/>
        <v>8</v>
      </c>
    </row>
    <row r="103" spans="2:4" x14ac:dyDescent="0.3">
      <c r="D103" s="4"/>
    </row>
    <row r="104" spans="2:4" x14ac:dyDescent="0.3">
      <c r="D104" s="4"/>
    </row>
    <row r="105" spans="2:4" x14ac:dyDescent="0.3">
      <c r="D105" s="4"/>
    </row>
    <row r="106" spans="2:4" x14ac:dyDescent="0.3">
      <c r="D106" s="4"/>
    </row>
    <row r="107" spans="2:4" x14ac:dyDescent="0.3">
      <c r="B107" s="5"/>
      <c r="D107" s="4"/>
    </row>
    <row r="108" spans="2:4" x14ac:dyDescent="0.3">
      <c r="B108" s="5"/>
    </row>
    <row r="109" spans="2:4" x14ac:dyDescent="0.3">
      <c r="B109" s="5"/>
    </row>
  </sheetData>
  <autoFilter ref="A1:E1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5"/>
  <sheetViews>
    <sheetView zoomScaleNormal="100" workbookViewId="0">
      <selection activeCell="K18" sqref="K18"/>
    </sheetView>
  </sheetViews>
  <sheetFormatPr defaultColWidth="8.77734375" defaultRowHeight="14.4" x14ac:dyDescent="0.3"/>
  <cols>
    <col min="1" max="1" width="12.109375" customWidth="1"/>
    <col min="2" max="2" width="22.6640625" customWidth="1"/>
    <col min="3" max="3" width="7.5546875" customWidth="1"/>
    <col min="4" max="4" width="21" customWidth="1"/>
    <col min="5" max="6" width="20.44140625" customWidth="1"/>
  </cols>
  <sheetData>
    <row r="1" spans="1:1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2" t="s">
        <v>1247</v>
      </c>
      <c r="I1" s="23" t="s">
        <v>1092</v>
      </c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3">
      <c r="A2" s="1" t="s">
        <v>347</v>
      </c>
      <c r="B2" s="2" t="s">
        <v>348</v>
      </c>
      <c r="C2">
        <v>1641</v>
      </c>
      <c r="D2" s="4">
        <f t="shared" ref="D2:D11" si="0">C2/3</f>
        <v>547</v>
      </c>
      <c r="F2" s="22">
        <v>4.5999999999999996</v>
      </c>
      <c r="G2">
        <v>8</v>
      </c>
      <c r="H2">
        <f t="shared" ref="H2:H10" si="1">G2*D2</f>
        <v>4376</v>
      </c>
      <c r="I2" s="21" t="s">
        <v>1290</v>
      </c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x14ac:dyDescent="0.3">
      <c r="A3" s="1" t="s">
        <v>349</v>
      </c>
      <c r="B3" s="2" t="s">
        <v>350</v>
      </c>
      <c r="C3">
        <v>1500</v>
      </c>
      <c r="D3" s="4">
        <f t="shared" si="0"/>
        <v>500</v>
      </c>
      <c r="F3" s="22">
        <v>1.9</v>
      </c>
      <c r="G3">
        <v>1.03</v>
      </c>
      <c r="H3">
        <f t="shared" si="1"/>
        <v>515</v>
      </c>
      <c r="I3" s="21" t="s">
        <v>1291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3">
      <c r="A4" s="1" t="s">
        <v>351</v>
      </c>
      <c r="B4" s="2" t="s">
        <v>352</v>
      </c>
      <c r="C4">
        <v>1235</v>
      </c>
      <c r="D4" s="4">
        <f t="shared" si="0"/>
        <v>411.66666666666669</v>
      </c>
      <c r="F4" s="22">
        <v>2.9</v>
      </c>
      <c r="G4">
        <v>6.48</v>
      </c>
      <c r="H4">
        <f t="shared" si="1"/>
        <v>2667.6000000000004</v>
      </c>
      <c r="I4" s="21" t="s">
        <v>1292</v>
      </c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3">
      <c r="A5" s="1" t="s">
        <v>353</v>
      </c>
      <c r="B5" s="2" t="s">
        <v>354</v>
      </c>
      <c r="C5">
        <v>1105</v>
      </c>
      <c r="D5" s="4">
        <f t="shared" si="0"/>
        <v>368.33333333333331</v>
      </c>
      <c r="F5" s="22">
        <v>5.18</v>
      </c>
      <c r="G5">
        <v>8.27</v>
      </c>
      <c r="H5">
        <f t="shared" si="1"/>
        <v>3046.1166666666663</v>
      </c>
      <c r="I5" s="21" t="s">
        <v>1293</v>
      </c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3">
      <c r="A6" s="1" t="s">
        <v>355</v>
      </c>
      <c r="B6" s="2" t="s">
        <v>356</v>
      </c>
      <c r="C6">
        <v>843</v>
      </c>
      <c r="D6" s="4">
        <f t="shared" si="0"/>
        <v>281</v>
      </c>
      <c r="F6" s="22">
        <v>5.7</v>
      </c>
      <c r="G6">
        <v>10.3</v>
      </c>
      <c r="H6">
        <f t="shared" si="1"/>
        <v>2894.3</v>
      </c>
      <c r="I6" s="21" t="s">
        <v>1294</v>
      </c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3">
      <c r="A7" s="1" t="s">
        <v>357</v>
      </c>
      <c r="B7" s="2" t="s">
        <v>358</v>
      </c>
      <c r="C7">
        <v>337</v>
      </c>
      <c r="D7" s="4">
        <f t="shared" si="0"/>
        <v>112.33333333333333</v>
      </c>
      <c r="F7" s="22">
        <v>2.54</v>
      </c>
      <c r="G7">
        <v>4.05</v>
      </c>
      <c r="H7">
        <f t="shared" si="1"/>
        <v>454.95</v>
      </c>
      <c r="I7" s="21" t="s">
        <v>1295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3">
      <c r="A8" s="1" t="s">
        <v>359</v>
      </c>
      <c r="B8" s="2" t="s">
        <v>360</v>
      </c>
      <c r="C8">
        <v>268</v>
      </c>
      <c r="D8" s="4">
        <f t="shared" si="0"/>
        <v>89.333333333333329</v>
      </c>
      <c r="F8" s="22">
        <v>12.6</v>
      </c>
      <c r="G8">
        <v>16.77</v>
      </c>
      <c r="H8">
        <f t="shared" si="1"/>
        <v>1498.12</v>
      </c>
      <c r="I8" s="21" t="s">
        <v>1296</v>
      </c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3">
      <c r="A9" s="1" t="s">
        <v>361</v>
      </c>
      <c r="B9" s="2" t="s">
        <v>362</v>
      </c>
      <c r="C9">
        <v>60</v>
      </c>
      <c r="D9" s="4">
        <f t="shared" si="0"/>
        <v>20</v>
      </c>
      <c r="F9" s="22">
        <v>1.77</v>
      </c>
      <c r="G9">
        <v>2</v>
      </c>
      <c r="H9">
        <f t="shared" si="1"/>
        <v>40</v>
      </c>
      <c r="I9" s="21" t="s">
        <v>1297</v>
      </c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x14ac:dyDescent="0.3">
      <c r="A10" s="1" t="s">
        <v>363</v>
      </c>
      <c r="B10" s="2" t="s">
        <v>364</v>
      </c>
      <c r="C10">
        <v>46</v>
      </c>
      <c r="D10" s="4">
        <f t="shared" si="0"/>
        <v>15.333333333333334</v>
      </c>
      <c r="F10" s="22">
        <v>2.8</v>
      </c>
      <c r="G10">
        <v>3.49</v>
      </c>
      <c r="H10">
        <f t="shared" si="1"/>
        <v>53.513333333333335</v>
      </c>
      <c r="I10" s="21" t="s">
        <v>1298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x14ac:dyDescent="0.3">
      <c r="A11" s="1" t="s">
        <v>365</v>
      </c>
      <c r="B11" s="2" t="s">
        <v>366</v>
      </c>
      <c r="C11">
        <v>8</v>
      </c>
      <c r="D11" s="4">
        <f t="shared" si="0"/>
        <v>2.6666666666666665</v>
      </c>
      <c r="F11" s="22">
        <v>2.4</v>
      </c>
      <c r="I11" s="21" t="s">
        <v>1299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x14ac:dyDescent="0.3">
      <c r="A12" s="1" t="s">
        <v>367</v>
      </c>
      <c r="B12" s="2" t="s">
        <v>368</v>
      </c>
      <c r="C12">
        <v>35</v>
      </c>
      <c r="D12" s="7" t="s">
        <v>369</v>
      </c>
      <c r="E12" s="7" t="s">
        <v>370</v>
      </c>
      <c r="F12" s="22" t="s">
        <v>1276</v>
      </c>
      <c r="I12" s="21" t="s">
        <v>1300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x14ac:dyDescent="0.3">
      <c r="A13" s="1" t="s">
        <v>371</v>
      </c>
      <c r="B13" s="2" t="s">
        <v>372</v>
      </c>
      <c r="C13">
        <v>27</v>
      </c>
      <c r="D13" s="7" t="s">
        <v>369</v>
      </c>
      <c r="E13" s="7" t="s">
        <v>370</v>
      </c>
      <c r="F13" s="22" t="s">
        <v>1276</v>
      </c>
      <c r="I13" s="21" t="s">
        <v>1301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x14ac:dyDescent="0.3"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x14ac:dyDescent="0.3">
      <c r="H15">
        <f>SUM(H2:H10)</f>
        <v>15545.6</v>
      </c>
    </row>
  </sheetData>
  <autoFilter ref="A1:E1" xr:uid="{00000000-0009-0000-0000-000004000000}"/>
  <mergeCells count="14">
    <mergeCell ref="I13:S13"/>
    <mergeCell ref="I14:S14"/>
    <mergeCell ref="I7:S7"/>
    <mergeCell ref="I8:S8"/>
    <mergeCell ref="I9:S9"/>
    <mergeCell ref="I10:S10"/>
    <mergeCell ref="I11:S11"/>
    <mergeCell ref="I12:S12"/>
    <mergeCell ref="I1:R1"/>
    <mergeCell ref="I2:S2"/>
    <mergeCell ref="I3:S3"/>
    <mergeCell ref="I4:S4"/>
    <mergeCell ref="I5:S5"/>
    <mergeCell ref="I6:S6"/>
  </mergeCells>
  <conditionalFormatting sqref="A1">
    <cfRule type="duplicateValues" dxfId="24" priority="2"/>
  </conditionalFormatting>
  <conditionalFormatting sqref="A2:A13">
    <cfRule type="duplicateValues" dxfId="23" priority="3"/>
  </conditionalFormatting>
  <hyperlinks>
    <hyperlink ref="I2" r:id="rId1" xr:uid="{B9525262-DCBA-4F55-AC5C-D2462B1679B1}"/>
    <hyperlink ref="I3" r:id="rId2" xr:uid="{47DCDCEC-E798-420A-B5AF-9EA40008E3EF}"/>
    <hyperlink ref="I4" r:id="rId3" xr:uid="{2B90ED67-CC0B-4B1A-864D-CCE34B0B44C6}"/>
    <hyperlink ref="I5" r:id="rId4" xr:uid="{B2DA9C0C-B58D-4DC9-9A7C-64B7ADF60B80}"/>
    <hyperlink ref="I6" r:id="rId5" xr:uid="{13936E2B-29B6-4C02-8D72-ACB7527F709D}"/>
    <hyperlink ref="I7" r:id="rId6" xr:uid="{107E0D6F-5500-4CD9-903C-A905827F56B1}"/>
    <hyperlink ref="I8" r:id="rId7" xr:uid="{A531FC71-7E3D-4859-92C0-C226573AE3ED}"/>
    <hyperlink ref="I9" r:id="rId8" location="/" xr:uid="{C5BCE493-11CB-4271-8C58-F02FE944D845}"/>
    <hyperlink ref="I10" r:id="rId9" xr:uid="{C2B91B15-0C3A-4369-96DE-389E7BE982CA}"/>
    <hyperlink ref="I11" r:id="rId10" xr:uid="{05A7934E-F4DE-45D8-BD9A-0CA0042DAB3E}"/>
    <hyperlink ref="I12" r:id="rId11" xr:uid="{8D200255-238C-49BF-B405-7A2421341CEC}"/>
    <hyperlink ref="I13" r:id="rId12" xr:uid="{D5BFA747-0416-420F-A85E-AB0091B6293F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9"/>
  <sheetViews>
    <sheetView zoomScaleNormal="100" workbookViewId="0">
      <selection activeCell="F1" sqref="F1:P39"/>
    </sheetView>
  </sheetViews>
  <sheetFormatPr defaultColWidth="8.77734375" defaultRowHeight="14.4" x14ac:dyDescent="0.3"/>
  <cols>
    <col min="1" max="1" width="12.109375" customWidth="1"/>
    <col min="2" max="2" width="17.33203125" style="2" customWidth="1"/>
    <col min="3" max="3" width="7.5546875" customWidth="1"/>
    <col min="4" max="4" width="21" customWidth="1"/>
    <col min="5" max="5" width="26.88671875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2" t="s">
        <v>1302</v>
      </c>
      <c r="G1" s="23" t="s">
        <v>1092</v>
      </c>
      <c r="H1" s="23"/>
      <c r="I1" s="23"/>
      <c r="J1" s="23"/>
      <c r="K1" s="23"/>
      <c r="L1" s="23"/>
      <c r="M1" s="23"/>
      <c r="N1" s="23"/>
      <c r="O1" s="23"/>
    </row>
    <row r="2" spans="1:16" x14ac:dyDescent="0.3">
      <c r="A2" t="s">
        <v>373</v>
      </c>
      <c r="B2" s="2" t="s">
        <v>374</v>
      </c>
      <c r="C2">
        <v>27470</v>
      </c>
      <c r="D2">
        <v>9520</v>
      </c>
      <c r="F2" s="22">
        <v>0.2</v>
      </c>
      <c r="G2" s="21" t="s">
        <v>1303</v>
      </c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3">
      <c r="A3" t="s">
        <v>375</v>
      </c>
      <c r="B3" s="2" t="s">
        <v>376</v>
      </c>
      <c r="C3">
        <v>13920</v>
      </c>
      <c r="D3">
        <v>4920</v>
      </c>
      <c r="F3" s="22">
        <v>0.1</v>
      </c>
      <c r="G3" s="21" t="s">
        <v>1304</v>
      </c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3">
      <c r="A4" t="s">
        <v>377</v>
      </c>
      <c r="B4" s="2" t="s">
        <v>378</v>
      </c>
      <c r="C4">
        <v>13502</v>
      </c>
      <c r="D4">
        <v>4462</v>
      </c>
      <c r="F4" s="22">
        <v>0.4</v>
      </c>
      <c r="G4" s="21" t="s">
        <v>1305</v>
      </c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3">
      <c r="A5" t="s">
        <v>379</v>
      </c>
      <c r="B5" s="2" t="s">
        <v>380</v>
      </c>
      <c r="C5">
        <v>10789</v>
      </c>
      <c r="D5">
        <v>3550</v>
      </c>
      <c r="F5" s="22">
        <v>7.2999999999999995E-2</v>
      </c>
      <c r="G5" s="23" t="s">
        <v>1306</v>
      </c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3">
      <c r="A6" t="s">
        <v>381</v>
      </c>
      <c r="B6" s="2" t="s">
        <v>382</v>
      </c>
      <c r="C6">
        <v>8530</v>
      </c>
      <c r="D6">
        <v>2815</v>
      </c>
      <c r="F6" s="22">
        <v>0.215</v>
      </c>
      <c r="G6" s="21" t="s">
        <v>1307</v>
      </c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3">
      <c r="A7" t="s">
        <v>383</v>
      </c>
      <c r="B7" s="2" t="s">
        <v>384</v>
      </c>
      <c r="C7">
        <v>6125</v>
      </c>
      <c r="D7">
        <v>2225</v>
      </c>
      <c r="F7" s="22">
        <v>0.13900000000000001</v>
      </c>
      <c r="G7" s="21" t="s">
        <v>1308</v>
      </c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3">
      <c r="A8" t="s">
        <v>385</v>
      </c>
      <c r="B8" s="2" t="s">
        <v>386</v>
      </c>
      <c r="C8">
        <v>5370</v>
      </c>
      <c r="D8">
        <v>1820</v>
      </c>
      <c r="F8" s="22">
        <v>9.4E-2</v>
      </c>
      <c r="G8" s="21" t="s">
        <v>1309</v>
      </c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3">
      <c r="A9" t="s">
        <v>387</v>
      </c>
      <c r="B9" s="2" t="s">
        <v>388</v>
      </c>
      <c r="C9">
        <v>5000</v>
      </c>
      <c r="D9">
        <v>1650</v>
      </c>
      <c r="F9" s="22">
        <v>0.01</v>
      </c>
      <c r="G9" s="21" t="s">
        <v>1310</v>
      </c>
      <c r="H9" s="23"/>
      <c r="I9" s="23"/>
      <c r="J9" s="23"/>
      <c r="K9" s="23"/>
      <c r="L9" s="23"/>
      <c r="M9" s="23"/>
      <c r="N9" s="23"/>
      <c r="O9" s="23"/>
      <c r="P9" s="23"/>
    </row>
    <row r="10" spans="1:16" x14ac:dyDescent="0.3">
      <c r="A10" t="s">
        <v>389</v>
      </c>
      <c r="B10" s="2" t="s">
        <v>390</v>
      </c>
      <c r="C10">
        <v>4750</v>
      </c>
      <c r="D10">
        <v>1600</v>
      </c>
      <c r="F10" s="22">
        <v>0.12</v>
      </c>
      <c r="G10" s="21" t="s">
        <v>1311</v>
      </c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3">
      <c r="A11" t="s">
        <v>391</v>
      </c>
      <c r="B11" s="2" t="s">
        <v>392</v>
      </c>
      <c r="C11">
        <v>4600</v>
      </c>
      <c r="D11">
        <v>1535</v>
      </c>
      <c r="F11" s="22">
        <v>0.25</v>
      </c>
      <c r="G11" s="21" t="s">
        <v>1312</v>
      </c>
      <c r="H11" s="23"/>
      <c r="I11" s="23"/>
      <c r="J11" s="23"/>
      <c r="K11" s="23"/>
      <c r="L11" s="23"/>
      <c r="M11" s="23"/>
      <c r="N11" s="23"/>
      <c r="O11" s="23"/>
      <c r="P11" s="23"/>
    </row>
    <row r="12" spans="1:16" x14ac:dyDescent="0.3">
      <c r="A12" t="s">
        <v>393</v>
      </c>
      <c r="B12" s="2" t="s">
        <v>394</v>
      </c>
      <c r="C12">
        <v>4400</v>
      </c>
      <c r="D12">
        <v>1500</v>
      </c>
      <c r="F12" s="22">
        <v>0.21</v>
      </c>
      <c r="G12" s="21" t="s">
        <v>1313</v>
      </c>
      <c r="H12" s="23"/>
      <c r="I12" s="23"/>
      <c r="J12" s="23"/>
      <c r="K12" s="23"/>
      <c r="L12" s="23"/>
      <c r="M12" s="23"/>
      <c r="N12" s="23"/>
      <c r="O12" s="23"/>
      <c r="P12" s="23"/>
    </row>
    <row r="13" spans="1:16" x14ac:dyDescent="0.3">
      <c r="A13" t="s">
        <v>395</v>
      </c>
      <c r="B13" s="2" t="s">
        <v>396</v>
      </c>
      <c r="C13">
        <v>3825</v>
      </c>
      <c r="D13">
        <v>1275</v>
      </c>
      <c r="F13" s="22">
        <v>0.3</v>
      </c>
      <c r="G13" s="21" t="s">
        <v>1314</v>
      </c>
      <c r="H13" s="23"/>
      <c r="I13" s="23"/>
      <c r="J13" s="23"/>
      <c r="K13" s="23"/>
      <c r="L13" s="23"/>
      <c r="M13" s="23"/>
      <c r="N13" s="23"/>
      <c r="O13" s="23"/>
      <c r="P13" s="23"/>
    </row>
    <row r="14" spans="1:16" x14ac:dyDescent="0.3">
      <c r="A14" t="s">
        <v>397</v>
      </c>
      <c r="B14" s="2" t="s">
        <v>398</v>
      </c>
      <c r="C14">
        <v>3081</v>
      </c>
      <c r="D14">
        <v>1230</v>
      </c>
      <c r="F14" s="22">
        <v>0.42</v>
      </c>
      <c r="G14" s="21" t="s">
        <v>1315</v>
      </c>
      <c r="H14" s="23"/>
      <c r="I14" s="23"/>
      <c r="J14" s="23"/>
      <c r="K14" s="23"/>
      <c r="L14" s="23"/>
      <c r="M14" s="23"/>
      <c r="N14" s="23"/>
      <c r="O14" s="23"/>
      <c r="P14" s="23"/>
    </row>
    <row r="15" spans="1:16" x14ac:dyDescent="0.3">
      <c r="A15" t="s">
        <v>399</v>
      </c>
      <c r="B15" s="2" t="s">
        <v>400</v>
      </c>
      <c r="C15">
        <v>3126</v>
      </c>
      <c r="D15">
        <v>1056</v>
      </c>
      <c r="F15" s="22">
        <v>0.28000000000000003</v>
      </c>
      <c r="G15" s="21" t="s">
        <v>1316</v>
      </c>
      <c r="H15" s="23"/>
      <c r="I15" s="23"/>
      <c r="J15" s="23"/>
      <c r="K15" s="23"/>
      <c r="L15" s="23"/>
      <c r="M15" s="23"/>
      <c r="N15" s="23"/>
      <c r="O15" s="23"/>
      <c r="P15" s="23"/>
    </row>
    <row r="16" spans="1:16" x14ac:dyDescent="0.3">
      <c r="A16" t="s">
        <v>401</v>
      </c>
      <c r="B16" s="2" t="s">
        <v>402</v>
      </c>
      <c r="C16">
        <v>2925</v>
      </c>
      <c r="D16">
        <v>975</v>
      </c>
      <c r="F16" s="22">
        <v>0.18</v>
      </c>
      <c r="G16" s="21" t="s">
        <v>1317</v>
      </c>
      <c r="H16" s="23"/>
      <c r="I16" s="23"/>
      <c r="J16" s="23"/>
      <c r="K16" s="23"/>
      <c r="L16" s="23"/>
      <c r="M16" s="23"/>
      <c r="N16" s="23"/>
      <c r="O16" s="23"/>
      <c r="P16" s="23"/>
    </row>
    <row r="17" spans="1:16" x14ac:dyDescent="0.3">
      <c r="A17" t="s">
        <v>403</v>
      </c>
      <c r="B17" s="2" t="s">
        <v>404</v>
      </c>
      <c r="C17">
        <v>2500</v>
      </c>
      <c r="D17">
        <v>900</v>
      </c>
      <c r="F17" s="22">
        <v>0.1</v>
      </c>
      <c r="G17" s="21" t="s">
        <v>1318</v>
      </c>
      <c r="H17" s="23"/>
      <c r="I17" s="23"/>
      <c r="J17" s="23"/>
      <c r="K17" s="23"/>
      <c r="L17" s="23"/>
      <c r="M17" s="23"/>
      <c r="N17" s="23"/>
      <c r="O17" s="23"/>
      <c r="P17" s="23"/>
    </row>
    <row r="18" spans="1:16" x14ac:dyDescent="0.3">
      <c r="A18" t="s">
        <v>405</v>
      </c>
      <c r="B18" s="2" t="s">
        <v>406</v>
      </c>
      <c r="C18">
        <v>2550</v>
      </c>
      <c r="D18">
        <v>850</v>
      </c>
      <c r="F18" s="22">
        <v>0.2</v>
      </c>
      <c r="G18" s="21" t="s">
        <v>1319</v>
      </c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3">
      <c r="A19" t="s">
        <v>407</v>
      </c>
      <c r="B19" s="2" t="s">
        <v>408</v>
      </c>
      <c r="C19">
        <v>2488</v>
      </c>
      <c r="D19">
        <v>818</v>
      </c>
      <c r="F19" s="22">
        <v>0.4</v>
      </c>
      <c r="G19" s="21" t="s">
        <v>1320</v>
      </c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3">
      <c r="A20" t="s">
        <v>409</v>
      </c>
      <c r="B20" s="2" t="s">
        <v>410</v>
      </c>
      <c r="C20">
        <v>2120</v>
      </c>
      <c r="D20">
        <v>750</v>
      </c>
      <c r="F20" s="22">
        <v>0.4</v>
      </c>
      <c r="G20" s="21" t="s">
        <v>1320</v>
      </c>
      <c r="H20" s="23"/>
      <c r="I20" s="23"/>
      <c r="J20" s="23"/>
      <c r="K20" s="23"/>
      <c r="L20" s="23"/>
      <c r="M20" s="23"/>
      <c r="N20" s="23"/>
      <c r="O20" s="23"/>
      <c r="P20" s="23"/>
    </row>
    <row r="21" spans="1:16" x14ac:dyDescent="0.3">
      <c r="A21" t="s">
        <v>411</v>
      </c>
      <c r="B21" s="2" t="s">
        <v>412</v>
      </c>
      <c r="C21">
        <v>2155</v>
      </c>
      <c r="D21">
        <v>724</v>
      </c>
      <c r="F21" s="22">
        <v>0.4</v>
      </c>
      <c r="G21" s="21" t="s">
        <v>1321</v>
      </c>
      <c r="H21" s="23"/>
      <c r="I21" s="23"/>
      <c r="J21" s="23"/>
      <c r="K21" s="23"/>
      <c r="L21" s="23"/>
      <c r="M21" s="23"/>
      <c r="N21" s="23"/>
      <c r="O21" s="23"/>
      <c r="P21" s="23"/>
    </row>
    <row r="22" spans="1:16" x14ac:dyDescent="0.3">
      <c r="A22" t="s">
        <v>413</v>
      </c>
      <c r="B22" s="2" t="s">
        <v>414</v>
      </c>
      <c r="C22">
        <v>2130</v>
      </c>
      <c r="D22">
        <v>710</v>
      </c>
      <c r="F22" s="22">
        <v>0.01</v>
      </c>
      <c r="G22" s="21" t="s">
        <v>1322</v>
      </c>
      <c r="H22" s="23"/>
      <c r="I22" s="23"/>
      <c r="J22" s="23"/>
      <c r="K22" s="23"/>
      <c r="L22" s="23"/>
      <c r="M22" s="23"/>
      <c r="N22" s="23"/>
      <c r="O22" s="23"/>
      <c r="P22" s="23"/>
    </row>
    <row r="23" spans="1:16" x14ac:dyDescent="0.3">
      <c r="A23" t="s">
        <v>415</v>
      </c>
      <c r="B23" s="2" t="s">
        <v>416</v>
      </c>
      <c r="C23">
        <v>1965</v>
      </c>
      <c r="D23">
        <v>665</v>
      </c>
      <c r="F23" s="22">
        <v>0.16</v>
      </c>
      <c r="G23" s="21" t="s">
        <v>1323</v>
      </c>
      <c r="H23" s="23"/>
      <c r="I23" s="23"/>
      <c r="J23" s="23"/>
      <c r="K23" s="23"/>
      <c r="L23" s="23"/>
      <c r="M23" s="23"/>
      <c r="N23" s="23"/>
      <c r="O23" s="23"/>
      <c r="P23" s="23"/>
    </row>
    <row r="24" spans="1:16" x14ac:dyDescent="0.3">
      <c r="A24" t="s">
        <v>417</v>
      </c>
      <c r="B24" s="2" t="s">
        <v>418</v>
      </c>
      <c r="C24">
        <v>1800</v>
      </c>
      <c r="D24">
        <v>600</v>
      </c>
      <c r="F24" s="22">
        <v>0.4</v>
      </c>
      <c r="G24" s="21" t="s">
        <v>1324</v>
      </c>
      <c r="H24" s="23"/>
      <c r="I24" s="23"/>
      <c r="J24" s="23"/>
      <c r="K24" s="23"/>
      <c r="L24" s="23"/>
      <c r="M24" s="23"/>
      <c r="N24" s="23"/>
      <c r="O24" s="23"/>
      <c r="P24" s="23"/>
    </row>
    <row r="25" spans="1:16" x14ac:dyDescent="0.3">
      <c r="A25" t="s">
        <v>419</v>
      </c>
      <c r="B25" s="2" t="s">
        <v>420</v>
      </c>
      <c r="C25">
        <v>915</v>
      </c>
      <c r="D25">
        <v>337</v>
      </c>
      <c r="F25" s="22">
        <v>0.3</v>
      </c>
      <c r="G25" s="21" t="s">
        <v>1325</v>
      </c>
      <c r="H25" s="23"/>
      <c r="I25" s="23"/>
      <c r="J25" s="23"/>
      <c r="K25" s="23"/>
      <c r="L25" s="23"/>
      <c r="M25" s="23"/>
      <c r="N25" s="23"/>
      <c r="O25" s="23"/>
      <c r="P25" s="23"/>
    </row>
    <row r="26" spans="1:16" x14ac:dyDescent="0.3">
      <c r="A26" t="s">
        <v>421</v>
      </c>
      <c r="B26" s="2" t="s">
        <v>422</v>
      </c>
      <c r="C26">
        <v>1000</v>
      </c>
      <c r="D26">
        <v>333</v>
      </c>
      <c r="F26" s="22">
        <v>0.15</v>
      </c>
      <c r="G26" s="21" t="s">
        <v>1326</v>
      </c>
      <c r="H26" s="23"/>
      <c r="I26" s="23"/>
      <c r="J26" s="23"/>
      <c r="K26" s="23"/>
      <c r="L26" s="23"/>
      <c r="M26" s="23"/>
      <c r="N26" s="23"/>
      <c r="O26" s="23"/>
      <c r="P26" s="23"/>
    </row>
    <row r="27" spans="1:16" x14ac:dyDescent="0.3">
      <c r="A27" t="s">
        <v>423</v>
      </c>
      <c r="B27" s="2" t="s">
        <v>424</v>
      </c>
      <c r="C27">
        <v>730</v>
      </c>
      <c r="D27">
        <v>245</v>
      </c>
      <c r="F27" s="22">
        <v>0.5</v>
      </c>
      <c r="G27" s="21" t="s">
        <v>1327</v>
      </c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3">
      <c r="A28" t="s">
        <v>425</v>
      </c>
      <c r="B28" s="2" t="s">
        <v>426</v>
      </c>
      <c r="C28">
        <v>658</v>
      </c>
      <c r="D28">
        <v>230</v>
      </c>
      <c r="F28" s="22">
        <v>0.6</v>
      </c>
      <c r="G28" s="21" t="s">
        <v>1328</v>
      </c>
      <c r="H28" s="23"/>
      <c r="I28" s="23"/>
      <c r="J28" s="23"/>
      <c r="K28" s="23"/>
      <c r="L28" s="23"/>
      <c r="M28" s="23"/>
      <c r="N28" s="23"/>
      <c r="O28" s="23"/>
      <c r="P28" s="23"/>
    </row>
    <row r="29" spans="1:16" x14ac:dyDescent="0.3">
      <c r="A29" t="s">
        <v>427</v>
      </c>
      <c r="B29" s="2" t="s">
        <v>428</v>
      </c>
      <c r="C29">
        <v>607</v>
      </c>
      <c r="D29">
        <v>200</v>
      </c>
      <c r="F29" s="22">
        <v>0.5</v>
      </c>
      <c r="G29" s="21" t="s">
        <v>1329</v>
      </c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3">
      <c r="A30" t="s">
        <v>429</v>
      </c>
      <c r="B30" s="2" t="s">
        <v>430</v>
      </c>
      <c r="C30">
        <v>320</v>
      </c>
      <c r="D30">
        <v>135</v>
      </c>
      <c r="F30" s="22">
        <v>0.8</v>
      </c>
      <c r="G30" s="21" t="s">
        <v>1330</v>
      </c>
      <c r="H30" s="23"/>
      <c r="I30" s="23"/>
      <c r="J30" s="23"/>
      <c r="K30" s="23"/>
      <c r="L30" s="23"/>
      <c r="M30" s="23"/>
      <c r="N30" s="23"/>
      <c r="O30" s="23"/>
      <c r="P30" s="23"/>
    </row>
    <row r="31" spans="1:16" x14ac:dyDescent="0.3">
      <c r="A31" t="s">
        <v>431</v>
      </c>
      <c r="B31" s="2" t="s">
        <v>432</v>
      </c>
      <c r="C31">
        <v>409</v>
      </c>
      <c r="D31">
        <v>133</v>
      </c>
      <c r="F31" s="22">
        <v>0.5</v>
      </c>
      <c r="G31" s="21" t="s">
        <v>1331</v>
      </c>
      <c r="H31" s="23"/>
      <c r="I31" s="23"/>
      <c r="J31" s="23"/>
      <c r="K31" s="23"/>
      <c r="L31" s="23"/>
      <c r="M31" s="23"/>
      <c r="N31" s="23"/>
      <c r="O31" s="23"/>
      <c r="P31" s="23"/>
    </row>
    <row r="32" spans="1:16" x14ac:dyDescent="0.3">
      <c r="A32" t="s">
        <v>433</v>
      </c>
      <c r="B32" s="2" t="s">
        <v>434</v>
      </c>
      <c r="C32">
        <v>260</v>
      </c>
      <c r="D32">
        <v>75</v>
      </c>
      <c r="F32" s="22">
        <v>0.3</v>
      </c>
      <c r="G32" s="21" t="s">
        <v>1332</v>
      </c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3">
      <c r="A33" t="s">
        <v>435</v>
      </c>
      <c r="B33" s="2" t="s">
        <v>436</v>
      </c>
      <c r="C33">
        <v>150</v>
      </c>
      <c r="D33">
        <v>50</v>
      </c>
      <c r="F33" s="22">
        <v>0.7</v>
      </c>
      <c r="G33" s="21" t="s">
        <v>1333</v>
      </c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3">
      <c r="A34" t="s">
        <v>437</v>
      </c>
      <c r="B34" s="2" t="s">
        <v>438</v>
      </c>
      <c r="C34">
        <v>125</v>
      </c>
      <c r="D34">
        <v>42</v>
      </c>
      <c r="F34" s="22">
        <v>0.4</v>
      </c>
      <c r="G34" s="21" t="s">
        <v>1334</v>
      </c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3">
      <c r="A35" t="s">
        <v>439</v>
      </c>
      <c r="B35" s="2" t="s">
        <v>440</v>
      </c>
      <c r="C35">
        <v>96</v>
      </c>
      <c r="D35">
        <v>32</v>
      </c>
      <c r="F35" s="22">
        <v>0.5</v>
      </c>
      <c r="G35" s="21" t="s">
        <v>1335</v>
      </c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">
      <c r="A36" t="s">
        <v>441</v>
      </c>
      <c r="B36" s="2" t="s">
        <v>442</v>
      </c>
      <c r="C36">
        <v>90</v>
      </c>
      <c r="D36">
        <v>30</v>
      </c>
      <c r="F36" s="22">
        <v>0.3</v>
      </c>
      <c r="G36" s="21" t="s">
        <v>1336</v>
      </c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3">
      <c r="A37" t="s">
        <v>443</v>
      </c>
      <c r="B37" s="2" t="s">
        <v>444</v>
      </c>
      <c r="C37">
        <v>68</v>
      </c>
      <c r="D37">
        <v>23</v>
      </c>
      <c r="F37" s="22">
        <v>0.1</v>
      </c>
      <c r="G37" s="21" t="s">
        <v>1337</v>
      </c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3">
      <c r="A38" t="s">
        <v>445</v>
      </c>
      <c r="B38" s="2" t="s">
        <v>446</v>
      </c>
      <c r="C38">
        <v>68</v>
      </c>
      <c r="D38">
        <v>23</v>
      </c>
      <c r="F38" s="22">
        <v>0.1</v>
      </c>
      <c r="G38" s="21" t="s">
        <v>1338</v>
      </c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t="s">
        <v>447</v>
      </c>
      <c r="B39" s="2" t="s">
        <v>448</v>
      </c>
      <c r="C39">
        <v>44</v>
      </c>
      <c r="D39">
        <v>11</v>
      </c>
      <c r="F39" s="22">
        <v>0.1</v>
      </c>
      <c r="G39" s="21" t="s">
        <v>1339</v>
      </c>
      <c r="H39" s="23"/>
      <c r="I39" s="23"/>
      <c r="J39" s="23"/>
      <c r="K39" s="23"/>
      <c r="L39" s="23"/>
      <c r="M39" s="23"/>
      <c r="N39" s="23"/>
      <c r="O39" s="23"/>
      <c r="P39" s="23"/>
    </row>
  </sheetData>
  <autoFilter ref="A1:E1" xr:uid="{00000000-0009-0000-0000-000005000000}"/>
  <mergeCells count="39">
    <mergeCell ref="G37:P37"/>
    <mergeCell ref="G38:P38"/>
    <mergeCell ref="G39:P39"/>
    <mergeCell ref="G31:P31"/>
    <mergeCell ref="G32:P32"/>
    <mergeCell ref="G33:P33"/>
    <mergeCell ref="G34:P34"/>
    <mergeCell ref="G35:P35"/>
    <mergeCell ref="G36:P36"/>
    <mergeCell ref="G25:P25"/>
    <mergeCell ref="G26:P26"/>
    <mergeCell ref="G27:P27"/>
    <mergeCell ref="G28:P28"/>
    <mergeCell ref="G29:P29"/>
    <mergeCell ref="G30:P30"/>
    <mergeCell ref="G19:P19"/>
    <mergeCell ref="G20:P20"/>
    <mergeCell ref="G21:P21"/>
    <mergeCell ref="G22:P22"/>
    <mergeCell ref="G23:P23"/>
    <mergeCell ref="G24:P24"/>
    <mergeCell ref="G13:P13"/>
    <mergeCell ref="G14:P14"/>
    <mergeCell ref="G15:P15"/>
    <mergeCell ref="G16:P16"/>
    <mergeCell ref="G17:P17"/>
    <mergeCell ref="G18:P18"/>
    <mergeCell ref="G7:P7"/>
    <mergeCell ref="G8:P8"/>
    <mergeCell ref="G9:P9"/>
    <mergeCell ref="G10:P10"/>
    <mergeCell ref="G11:P11"/>
    <mergeCell ref="G12:P12"/>
    <mergeCell ref="G1:O1"/>
    <mergeCell ref="G2:P2"/>
    <mergeCell ref="G3:P3"/>
    <mergeCell ref="G4:P4"/>
    <mergeCell ref="G5:P5"/>
    <mergeCell ref="G6:P6"/>
  </mergeCells>
  <hyperlinks>
    <hyperlink ref="G2" r:id="rId1" xr:uid="{FB47A7B4-E9FC-4C17-8D48-68ECDA4648ED}"/>
    <hyperlink ref="G3" r:id="rId2" xr:uid="{7C321CD9-F8E7-49F6-91A3-600521DEAB5B}"/>
    <hyperlink ref="G4" r:id="rId3" xr:uid="{FA3C3D3C-ACFF-47B5-8417-46957325293C}"/>
    <hyperlink ref="G6" r:id="rId4" xr:uid="{A8C48ED8-609D-4C06-8524-78FB15AA8CAA}"/>
    <hyperlink ref="G7" r:id="rId5" xr:uid="{79B2E693-3276-4879-AF53-99EE7A0C9128}"/>
    <hyperlink ref="G8" r:id="rId6" xr:uid="{3976D94A-EFB3-40A1-99A8-2732EFB53A80}"/>
    <hyperlink ref="G9" r:id="rId7" xr:uid="{D8BDC125-074A-488E-8F91-AF4F4162E7B8}"/>
    <hyperlink ref="G10" r:id="rId8" xr:uid="{8E6C7F6F-F76B-46B4-86BA-ED1F2CC2BAB0}"/>
    <hyperlink ref="G11" r:id="rId9" xr:uid="{9AC124E6-3159-4636-8DDD-C92EC9695A54}"/>
    <hyperlink ref="G12" r:id="rId10" display="https://www.arrow.com/en/products/smaj5.0a/good-ark-semiconductor?utm_currency=EUR&amp;utm_source=google&amp;utm_campaign=13455681056&amp;utm_medium=cpc&amp;utm_term=smaj5.0a&amp;gclid=Cj0KCQjw0K-HBhDDARIsAFJ6UGjzTPq5mCOxP3imnMHVfuH-wzFDGfsIh-ad7ziE0QDRDSV7ZkMgFy8aAnmzEALw_wcB&amp;gclsrc=aw.ds" xr:uid="{C7CBBCF0-CAA3-4039-A6A3-80477A208271}"/>
    <hyperlink ref="G13" r:id="rId11" display="https://www.arrow.com/en/products/smbj33a-e352/vishay?utm_currency=EUR&amp;utm_source=google&amp;utm_campaign=13455685847&amp;utm_medium=cpc&amp;utm_term=smbj33a%20e3%2052&amp;gclid=Cj0KCQjw0K-HBhDDARIsAFJ6UGiG4rnNzqIUdNVcYAnpMlC1baQjc1X0aT8o8iOiII5tPPl3K-Lj6jYaAh89EALw_wcB&amp;gclsrc=aw.ds" xr:uid="{996F4746-B2CA-4C9F-893E-B5C0ED587DDB}"/>
    <hyperlink ref="G14" r:id="rId12" xr:uid="{8EECFE9D-A361-4516-96A5-F6F708E2877A}"/>
    <hyperlink ref="G15" r:id="rId13" xr:uid="{407269DB-AFE0-402C-8AE7-8FBF152D1070}"/>
    <hyperlink ref="G16" r:id="rId14" xr:uid="{2FE0C40E-BDB6-4027-8FCE-2F4D4215C465}"/>
    <hyperlink ref="G17" r:id="rId15" xr:uid="{DC05C21C-CB01-4E60-9340-7947F2C9138C}"/>
    <hyperlink ref="G18" r:id="rId16" xr:uid="{B3C4D154-3E15-4BA5-98E0-710AE308C0A7}"/>
    <hyperlink ref="G19" r:id="rId17" xr:uid="{4CC92437-BDEB-467D-A4D2-304880CBD066}"/>
    <hyperlink ref="G20" r:id="rId18" xr:uid="{71820F07-D958-438C-9EEB-8C8710F16962}"/>
    <hyperlink ref="G21" r:id="rId19" xr:uid="{276C1367-E406-4CC9-862A-8BCE7C236DA3}"/>
    <hyperlink ref="G22" r:id="rId20" xr:uid="{F9064364-6CA5-4A03-BB4F-2EC4B7348F9E}"/>
    <hyperlink ref="G23" r:id="rId21" xr:uid="{D70721F5-5EB1-40CB-BF24-DE4A0E42BAD1}"/>
    <hyperlink ref="G24" r:id="rId22" xr:uid="{46B6DAC2-691C-415C-9D90-68903435921C}"/>
    <hyperlink ref="G25" r:id="rId23" xr:uid="{8AD0AF8C-7287-48C6-9AB9-F9F6D7CAB8DF}"/>
    <hyperlink ref="G26" r:id="rId24" xr:uid="{534F4A08-F381-40EE-B930-0D303339038D}"/>
    <hyperlink ref="G27" r:id="rId25" xr:uid="{85022032-EF7A-4534-BAD3-B72FCBD9E8FF}"/>
    <hyperlink ref="G28" r:id="rId26" xr:uid="{DD9412CD-47DC-4272-809E-2C29E7A3CCEB}"/>
    <hyperlink ref="G29" r:id="rId27" xr:uid="{D4682342-4452-4B80-A507-7BB3C303494B}"/>
    <hyperlink ref="G30" r:id="rId28" xr:uid="{58069DD6-CD3D-4161-A345-81149A1BE3CD}"/>
    <hyperlink ref="G31" r:id="rId29" xr:uid="{F22857F1-BF1A-4698-B8FB-03B9E97BF0CA}"/>
    <hyperlink ref="G32" r:id="rId30" xr:uid="{5C3CAFB4-91E9-45CE-B063-B88428AD9646}"/>
    <hyperlink ref="G33" r:id="rId31" xr:uid="{E479B621-50F4-4564-AD1A-87A33D00D668}"/>
    <hyperlink ref="G34" r:id="rId32" xr:uid="{BC27DED1-E8AE-4DBD-9113-1D8DB4E43094}"/>
    <hyperlink ref="G35" r:id="rId33" xr:uid="{773C245B-FB87-4D04-97D9-CA97A2EE2A61}"/>
    <hyperlink ref="G36" r:id="rId34" xr:uid="{CFB9110A-5403-4B97-AD32-EB8E8FAA2EDB}"/>
    <hyperlink ref="G37" r:id="rId35" xr:uid="{46AA46FA-6AAF-488F-9270-5E75728FA52E}"/>
    <hyperlink ref="G38" r:id="rId36" xr:uid="{684CEA7F-9C65-4171-8566-646432761ED6}"/>
    <hyperlink ref="G39" r:id="rId37" xr:uid="{6D2A5A3F-2936-4A06-A7AF-EBC281086E11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Normal="100" workbookViewId="0">
      <selection activeCell="B7" sqref="B7"/>
    </sheetView>
  </sheetViews>
  <sheetFormatPr defaultColWidth="8.77734375" defaultRowHeight="14.4" x14ac:dyDescent="0.3"/>
  <cols>
    <col min="1" max="1" width="12.109375" customWidth="1"/>
    <col min="2" max="2" width="17.5546875" customWidth="1"/>
    <col min="3" max="3" width="7.5546875" customWidth="1"/>
    <col min="4" max="4" width="21" customWidth="1"/>
    <col min="5" max="5" width="15.5546875" customWidth="1"/>
    <col min="6" max="6" width="19.77734375" customWidth="1"/>
  </cols>
  <sheetData>
    <row r="1" spans="1: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1146</v>
      </c>
    </row>
    <row r="2" spans="1:6" x14ac:dyDescent="0.3">
      <c r="A2" s="1" t="s">
        <v>449</v>
      </c>
      <c r="B2" s="2" t="s">
        <v>450</v>
      </c>
      <c r="C2" s="3">
        <v>6938</v>
      </c>
      <c r="D2">
        <v>2735</v>
      </c>
      <c r="F2" s="10" t="s">
        <v>1144</v>
      </c>
    </row>
    <row r="3" spans="1:6" x14ac:dyDescent="0.3">
      <c r="A3" s="1" t="s">
        <v>451</v>
      </c>
      <c r="B3" s="2" t="s">
        <v>452</v>
      </c>
      <c r="C3" s="3">
        <v>4915</v>
      </c>
      <c r="D3">
        <v>1620</v>
      </c>
      <c r="F3" s="10" t="s">
        <v>1145</v>
      </c>
    </row>
    <row r="4" spans="1:6" x14ac:dyDescent="0.3">
      <c r="A4" s="8" t="s">
        <v>453</v>
      </c>
      <c r="B4" s="9" t="s">
        <v>454</v>
      </c>
      <c r="C4">
        <v>4295</v>
      </c>
      <c r="D4">
        <v>1295</v>
      </c>
      <c r="F4" s="10" t="s">
        <v>1147</v>
      </c>
    </row>
    <row r="5" spans="1:6" x14ac:dyDescent="0.3">
      <c r="A5" s="1" t="s">
        <v>455</v>
      </c>
      <c r="B5" s="2" t="s">
        <v>456</v>
      </c>
      <c r="C5" s="3">
        <v>2540</v>
      </c>
      <c r="D5">
        <v>840</v>
      </c>
      <c r="F5" s="10" t="s">
        <v>1148</v>
      </c>
    </row>
    <row r="6" spans="1:6" x14ac:dyDescent="0.3">
      <c r="A6" s="1" t="s">
        <v>457</v>
      </c>
      <c r="B6" s="2" t="s">
        <v>458</v>
      </c>
      <c r="C6" s="3">
        <v>1605</v>
      </c>
      <c r="D6">
        <v>615</v>
      </c>
      <c r="F6" s="10" t="s">
        <v>1149</v>
      </c>
    </row>
    <row r="7" spans="1:6" x14ac:dyDescent="0.3">
      <c r="A7" s="1" t="s">
        <v>459</v>
      </c>
      <c r="B7" s="2" t="s">
        <v>460</v>
      </c>
      <c r="C7">
        <v>441</v>
      </c>
      <c r="D7">
        <v>150</v>
      </c>
      <c r="F7" s="10" t="s">
        <v>1150</v>
      </c>
    </row>
  </sheetData>
  <autoFilter ref="A1:E1" xr:uid="{00000000-0009-0000-0000-000006000000}"/>
  <conditionalFormatting sqref="A2:A7">
    <cfRule type="duplicateValues" dxfId="22" priority="2"/>
  </conditionalFormatting>
  <hyperlinks>
    <hyperlink ref="F2" r:id="rId1" xr:uid="{3D07BED5-E4B6-4E70-8DDA-45C4BDB9A900}"/>
    <hyperlink ref="F3" r:id="rId2" xr:uid="{C4B66BCB-7AA3-40EC-B7BE-198A6F1D8F38}"/>
    <hyperlink ref="F4" r:id="rId3" xr:uid="{A343CB85-CC2C-4832-8148-004A09FB363C}"/>
    <hyperlink ref="F5" r:id="rId4" xr:uid="{3BC63424-8361-4373-AA0E-86B7FACB4E6E}"/>
    <hyperlink ref="F6" r:id="rId5" xr:uid="{24BF05BB-B676-481B-8B8E-19218A7DEF71}"/>
    <hyperlink ref="F7" r:id="rId6" xr:uid="{E7C761B1-2A7F-4CD0-8CFF-F72457E44B4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zoomScaleNormal="100" workbookViewId="0">
      <selection activeCell="F1" sqref="F1:N23"/>
    </sheetView>
  </sheetViews>
  <sheetFormatPr defaultColWidth="8.77734375" defaultRowHeight="14.4" x14ac:dyDescent="0.3"/>
  <cols>
    <col min="1" max="1" width="12.109375" customWidth="1"/>
    <col min="2" max="2" width="28.33203125" style="2" customWidth="1"/>
    <col min="3" max="3" width="7.5546875" customWidth="1"/>
    <col min="4" max="4" width="21" customWidth="1"/>
    <col min="5" max="5" width="17.44140625" customWidth="1"/>
  </cols>
  <sheetData>
    <row r="1" spans="1:1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2" t="s">
        <v>1340</v>
      </c>
      <c r="G1" s="25" t="s">
        <v>1092</v>
      </c>
      <c r="H1" s="25"/>
      <c r="I1" s="25"/>
      <c r="J1" s="25"/>
      <c r="K1" s="25"/>
      <c r="L1" s="25"/>
      <c r="M1" s="25"/>
      <c r="N1" s="25"/>
    </row>
    <row r="2" spans="1:14" x14ac:dyDescent="0.3">
      <c r="A2" t="s">
        <v>461</v>
      </c>
      <c r="B2" s="2" t="s">
        <v>462</v>
      </c>
      <c r="C2">
        <v>16720</v>
      </c>
      <c r="D2">
        <v>5270</v>
      </c>
      <c r="F2" s="22">
        <v>0.85</v>
      </c>
      <c r="G2" s="26" t="s">
        <v>1341</v>
      </c>
      <c r="H2" s="25"/>
      <c r="I2" s="25"/>
      <c r="J2" s="25"/>
      <c r="K2" s="25"/>
      <c r="L2" s="25"/>
      <c r="M2" s="25"/>
      <c r="N2" s="25"/>
    </row>
    <row r="3" spans="1:14" x14ac:dyDescent="0.3">
      <c r="A3" t="s">
        <v>463</v>
      </c>
      <c r="B3" s="2" t="s">
        <v>464</v>
      </c>
      <c r="C3">
        <v>10000</v>
      </c>
      <c r="D3">
        <v>3500</v>
      </c>
      <c r="F3" s="22" t="s">
        <v>1276</v>
      </c>
      <c r="G3" s="26" t="s">
        <v>1342</v>
      </c>
      <c r="H3" s="25"/>
      <c r="I3" s="25"/>
      <c r="J3" s="25"/>
      <c r="K3" s="25"/>
      <c r="L3" s="25"/>
      <c r="M3" s="25"/>
      <c r="N3" s="25"/>
    </row>
    <row r="4" spans="1:14" x14ac:dyDescent="0.3">
      <c r="A4" t="s">
        <v>465</v>
      </c>
      <c r="B4" s="2" t="s">
        <v>466</v>
      </c>
      <c r="C4">
        <v>9600</v>
      </c>
      <c r="D4">
        <v>3200</v>
      </c>
      <c r="F4" s="22">
        <v>0.5</v>
      </c>
      <c r="G4" s="26" t="s">
        <v>1343</v>
      </c>
      <c r="H4" s="25"/>
      <c r="I4" s="25"/>
      <c r="J4" s="25"/>
      <c r="K4" s="25"/>
      <c r="L4" s="25"/>
      <c r="M4" s="25"/>
      <c r="N4" s="25"/>
    </row>
    <row r="5" spans="1:14" x14ac:dyDescent="0.3">
      <c r="A5" t="s">
        <v>467</v>
      </c>
      <c r="B5" s="2" t="s">
        <v>468</v>
      </c>
      <c r="C5">
        <v>10000</v>
      </c>
      <c r="D5">
        <v>3000</v>
      </c>
      <c r="F5" s="22" t="s">
        <v>1276</v>
      </c>
      <c r="G5" s="26" t="s">
        <v>1344</v>
      </c>
      <c r="H5" s="25"/>
      <c r="I5" s="25"/>
      <c r="J5" s="25"/>
      <c r="K5" s="25"/>
      <c r="L5" s="25"/>
      <c r="M5" s="25"/>
      <c r="N5" s="25"/>
    </row>
    <row r="6" spans="1:14" x14ac:dyDescent="0.3">
      <c r="A6" t="s">
        <v>469</v>
      </c>
      <c r="B6" s="2" t="s">
        <v>470</v>
      </c>
      <c r="C6">
        <v>8400</v>
      </c>
      <c r="D6">
        <v>2850</v>
      </c>
      <c r="F6" s="22">
        <v>0.06</v>
      </c>
      <c r="G6" s="26" t="s">
        <v>1345</v>
      </c>
      <c r="H6" s="25"/>
      <c r="I6" s="25"/>
      <c r="J6" s="25"/>
      <c r="K6" s="25"/>
      <c r="L6" s="25"/>
      <c r="M6" s="25"/>
      <c r="N6" s="25"/>
    </row>
    <row r="7" spans="1:14" x14ac:dyDescent="0.3">
      <c r="A7" t="s">
        <v>471</v>
      </c>
      <c r="B7" s="2" t="s">
        <v>472</v>
      </c>
      <c r="C7">
        <v>8000</v>
      </c>
      <c r="D7">
        <v>2700</v>
      </c>
      <c r="F7" s="22">
        <v>0.04</v>
      </c>
      <c r="G7" s="26" t="s">
        <v>1346</v>
      </c>
      <c r="H7" s="25"/>
      <c r="I7" s="25"/>
      <c r="J7" s="25"/>
      <c r="K7" s="25"/>
      <c r="L7" s="25"/>
      <c r="M7" s="25"/>
      <c r="N7" s="25"/>
    </row>
    <row r="8" spans="1:14" x14ac:dyDescent="0.3">
      <c r="A8" t="s">
        <v>473</v>
      </c>
      <c r="B8" s="2" t="s">
        <v>474</v>
      </c>
      <c r="C8">
        <v>5730</v>
      </c>
      <c r="D8">
        <v>2000</v>
      </c>
      <c r="F8" s="22">
        <v>0.16</v>
      </c>
      <c r="G8" s="26" t="s">
        <v>1347</v>
      </c>
      <c r="H8" s="25"/>
      <c r="I8" s="25"/>
      <c r="J8" s="25"/>
      <c r="K8" s="25"/>
      <c r="L8" s="25"/>
      <c r="M8" s="25"/>
      <c r="N8" s="25"/>
    </row>
    <row r="9" spans="1:14" x14ac:dyDescent="0.3">
      <c r="A9" t="s">
        <v>475</v>
      </c>
      <c r="B9" s="2" t="s">
        <v>476</v>
      </c>
      <c r="C9">
        <v>4000</v>
      </c>
      <c r="D9">
        <v>1350</v>
      </c>
      <c r="F9" s="22">
        <v>0.06</v>
      </c>
      <c r="G9" s="26" t="s">
        <v>1348</v>
      </c>
      <c r="H9" s="25"/>
      <c r="I9" s="25"/>
      <c r="J9" s="25"/>
      <c r="K9" s="25"/>
      <c r="L9" s="25"/>
      <c r="M9" s="25"/>
      <c r="N9" s="25"/>
    </row>
    <row r="10" spans="1:14" x14ac:dyDescent="0.3">
      <c r="A10" t="s">
        <v>477</v>
      </c>
      <c r="B10" s="2" t="s">
        <v>478</v>
      </c>
      <c r="C10">
        <v>3725</v>
      </c>
      <c r="D10">
        <v>1249</v>
      </c>
      <c r="F10" s="22">
        <v>0.6</v>
      </c>
      <c r="G10" s="26" t="s">
        <v>1349</v>
      </c>
      <c r="H10" s="25"/>
      <c r="I10" s="25"/>
      <c r="J10" s="25"/>
      <c r="K10" s="25"/>
      <c r="L10" s="25"/>
      <c r="M10" s="25"/>
      <c r="N10" s="25"/>
    </row>
    <row r="11" spans="1:14" x14ac:dyDescent="0.3">
      <c r="A11" t="s">
        <v>479</v>
      </c>
      <c r="B11" s="2" t="s">
        <v>480</v>
      </c>
      <c r="C11">
        <v>3250</v>
      </c>
      <c r="D11">
        <v>1200</v>
      </c>
      <c r="F11" s="22"/>
      <c r="G11" s="25" t="s">
        <v>1350</v>
      </c>
      <c r="H11" s="25"/>
      <c r="I11" s="25"/>
      <c r="J11" s="25"/>
      <c r="K11" s="25"/>
      <c r="L11" s="25"/>
      <c r="M11" s="25"/>
      <c r="N11" s="25"/>
    </row>
    <row r="12" spans="1:14" x14ac:dyDescent="0.3">
      <c r="A12" t="s">
        <v>481</v>
      </c>
      <c r="B12" s="2" t="s">
        <v>482</v>
      </c>
      <c r="C12">
        <v>2000</v>
      </c>
      <c r="D12">
        <v>1050</v>
      </c>
      <c r="F12" s="22">
        <v>0.7</v>
      </c>
      <c r="G12" s="26" t="s">
        <v>1351</v>
      </c>
      <c r="H12" s="25"/>
      <c r="I12" s="25"/>
      <c r="J12" s="25"/>
      <c r="K12" s="25"/>
      <c r="L12" s="25"/>
      <c r="M12" s="25"/>
      <c r="N12" s="25"/>
    </row>
    <row r="13" spans="1:14" x14ac:dyDescent="0.3">
      <c r="A13" t="s">
        <v>483</v>
      </c>
      <c r="B13" s="2" t="s">
        <v>484</v>
      </c>
      <c r="C13">
        <v>3000</v>
      </c>
      <c r="D13">
        <v>1000</v>
      </c>
      <c r="F13" s="22" t="s">
        <v>1352</v>
      </c>
      <c r="G13" s="26" t="s">
        <v>1353</v>
      </c>
      <c r="H13" s="25"/>
      <c r="I13" s="25"/>
      <c r="J13" s="25"/>
      <c r="K13" s="25"/>
      <c r="L13" s="25"/>
      <c r="M13" s="25"/>
      <c r="N13" s="25"/>
    </row>
    <row r="14" spans="1:14" x14ac:dyDescent="0.3">
      <c r="A14" t="s">
        <v>485</v>
      </c>
      <c r="B14" s="2" t="s">
        <v>486</v>
      </c>
      <c r="C14">
        <v>3000</v>
      </c>
      <c r="D14">
        <v>1000</v>
      </c>
      <c r="F14" s="22" t="s">
        <v>1276</v>
      </c>
      <c r="G14" s="26" t="s">
        <v>1350</v>
      </c>
      <c r="H14" s="25"/>
      <c r="I14" s="25"/>
      <c r="J14" s="25"/>
      <c r="K14" s="25"/>
      <c r="L14" s="25"/>
      <c r="M14" s="25"/>
      <c r="N14" s="25"/>
    </row>
    <row r="15" spans="1:14" x14ac:dyDescent="0.3">
      <c r="A15" t="s">
        <v>487</v>
      </c>
      <c r="B15" s="2" t="s">
        <v>488</v>
      </c>
      <c r="C15">
        <v>2465</v>
      </c>
      <c r="D15">
        <v>825</v>
      </c>
      <c r="F15" s="22" t="s">
        <v>1354</v>
      </c>
      <c r="G15" s="26" t="s">
        <v>1355</v>
      </c>
      <c r="H15" s="25"/>
      <c r="I15" s="25"/>
      <c r="J15" s="25"/>
      <c r="K15" s="25"/>
      <c r="L15" s="25"/>
      <c r="M15" s="25"/>
      <c r="N15" s="25"/>
    </row>
    <row r="16" spans="1:14" x14ac:dyDescent="0.3">
      <c r="A16" t="s">
        <v>489</v>
      </c>
      <c r="B16" s="2" t="s">
        <v>490</v>
      </c>
      <c r="C16">
        <v>2230</v>
      </c>
      <c r="D16">
        <v>750</v>
      </c>
      <c r="F16" s="22" t="s">
        <v>1356</v>
      </c>
      <c r="G16" s="26" t="s">
        <v>1357</v>
      </c>
      <c r="H16" s="25"/>
      <c r="I16" s="25"/>
      <c r="J16" s="25"/>
      <c r="K16" s="25"/>
      <c r="L16" s="25"/>
      <c r="M16" s="25"/>
      <c r="N16" s="25"/>
    </row>
    <row r="17" spans="1:14" x14ac:dyDescent="0.3">
      <c r="A17" t="s">
        <v>491</v>
      </c>
      <c r="B17" s="2" t="s">
        <v>492</v>
      </c>
      <c r="C17">
        <v>2000</v>
      </c>
      <c r="D17">
        <v>675</v>
      </c>
      <c r="F17" s="22" t="s">
        <v>1358</v>
      </c>
      <c r="G17" s="26" t="s">
        <v>1359</v>
      </c>
      <c r="H17" s="25"/>
      <c r="I17" s="25"/>
      <c r="J17" s="25"/>
      <c r="K17" s="25"/>
      <c r="L17" s="25"/>
      <c r="M17" s="25"/>
      <c r="N17" s="25"/>
    </row>
    <row r="18" spans="1:14" x14ac:dyDescent="0.3">
      <c r="A18" t="s">
        <v>493</v>
      </c>
      <c r="B18" s="2" t="s">
        <v>494</v>
      </c>
      <c r="C18">
        <v>1485</v>
      </c>
      <c r="D18">
        <v>485</v>
      </c>
      <c r="F18" s="22" t="s">
        <v>1360</v>
      </c>
      <c r="G18" s="26" t="s">
        <v>1361</v>
      </c>
      <c r="H18" s="25"/>
      <c r="I18" s="25"/>
      <c r="J18" s="25"/>
      <c r="K18" s="25"/>
      <c r="L18" s="25"/>
      <c r="M18" s="25"/>
      <c r="N18" s="25"/>
    </row>
    <row r="19" spans="1:14" x14ac:dyDescent="0.3">
      <c r="A19" t="s">
        <v>495</v>
      </c>
      <c r="B19" s="2" t="s">
        <v>496</v>
      </c>
      <c r="C19">
        <v>1070</v>
      </c>
      <c r="D19">
        <v>470</v>
      </c>
      <c r="F19" s="22" t="s">
        <v>1362</v>
      </c>
      <c r="G19" s="26" t="s">
        <v>1363</v>
      </c>
      <c r="H19" s="25"/>
      <c r="I19" s="25"/>
      <c r="J19" s="25"/>
      <c r="K19" s="25"/>
      <c r="L19" s="25"/>
      <c r="M19" s="25"/>
      <c r="N19" s="25"/>
    </row>
    <row r="20" spans="1:14" x14ac:dyDescent="0.3">
      <c r="A20" t="s">
        <v>497</v>
      </c>
      <c r="B20" s="2" t="s">
        <v>498</v>
      </c>
      <c r="C20">
        <v>1130</v>
      </c>
      <c r="D20">
        <v>375</v>
      </c>
      <c r="F20" s="22" t="s">
        <v>1364</v>
      </c>
      <c r="G20" s="26" t="s">
        <v>1365</v>
      </c>
      <c r="H20" s="25"/>
      <c r="I20" s="25"/>
      <c r="J20" s="25"/>
      <c r="K20" s="25"/>
      <c r="L20" s="25"/>
      <c r="M20" s="25"/>
      <c r="N20" s="25"/>
    </row>
    <row r="21" spans="1:14" x14ac:dyDescent="0.3">
      <c r="A21" t="s">
        <v>499</v>
      </c>
      <c r="B21" s="2" t="s">
        <v>500</v>
      </c>
      <c r="C21">
        <v>876</v>
      </c>
      <c r="D21">
        <v>292</v>
      </c>
      <c r="F21" s="22" t="s">
        <v>1366</v>
      </c>
      <c r="G21" s="26" t="s">
        <v>1367</v>
      </c>
      <c r="H21" s="25"/>
      <c r="I21" s="25"/>
      <c r="J21" s="25"/>
      <c r="K21" s="25"/>
      <c r="L21" s="25"/>
      <c r="M21" s="25"/>
      <c r="N21" s="25"/>
    </row>
    <row r="22" spans="1:14" x14ac:dyDescent="0.3">
      <c r="A22" t="s">
        <v>501</v>
      </c>
      <c r="B22" s="2" t="s">
        <v>502</v>
      </c>
      <c r="C22">
        <v>413</v>
      </c>
      <c r="D22">
        <v>150</v>
      </c>
      <c r="F22" s="22" t="s">
        <v>1368</v>
      </c>
      <c r="G22" s="26" t="s">
        <v>1369</v>
      </c>
      <c r="H22" s="25"/>
      <c r="I22" s="25"/>
      <c r="J22" s="25"/>
      <c r="K22" s="25"/>
      <c r="L22" s="25"/>
      <c r="M22" s="25"/>
      <c r="N22" s="25"/>
    </row>
    <row r="23" spans="1:14" x14ac:dyDescent="0.3">
      <c r="A23" t="s">
        <v>503</v>
      </c>
      <c r="B23" s="2" t="s">
        <v>504</v>
      </c>
      <c r="C23">
        <v>185</v>
      </c>
      <c r="D23">
        <v>55</v>
      </c>
      <c r="F23" s="22" t="s">
        <v>1370</v>
      </c>
      <c r="G23" s="26" t="s">
        <v>1371</v>
      </c>
      <c r="H23" s="25"/>
      <c r="I23" s="25"/>
      <c r="J23" s="25"/>
      <c r="K23" s="25"/>
      <c r="L23" s="25"/>
      <c r="M23" s="25"/>
      <c r="N23" s="25"/>
    </row>
  </sheetData>
  <autoFilter ref="A1:E1" xr:uid="{00000000-0009-0000-0000-000007000000}"/>
  <mergeCells count="23">
    <mergeCell ref="G19:N19"/>
    <mergeCell ref="G20:N20"/>
    <mergeCell ref="G21:N21"/>
    <mergeCell ref="G22:N22"/>
    <mergeCell ref="G23:N23"/>
    <mergeCell ref="G13:N13"/>
    <mergeCell ref="G14:N14"/>
    <mergeCell ref="G15:N15"/>
    <mergeCell ref="G16:N16"/>
    <mergeCell ref="G17:N17"/>
    <mergeCell ref="G18:N18"/>
    <mergeCell ref="G7:N7"/>
    <mergeCell ref="G8:N8"/>
    <mergeCell ref="G9:N9"/>
    <mergeCell ref="G10:N10"/>
    <mergeCell ref="G11:N11"/>
    <mergeCell ref="G12:N12"/>
    <mergeCell ref="G1:N1"/>
    <mergeCell ref="G2:N2"/>
    <mergeCell ref="G3:N3"/>
    <mergeCell ref="G4:N4"/>
    <mergeCell ref="G5:N5"/>
    <mergeCell ref="G6:N6"/>
  </mergeCells>
  <hyperlinks>
    <hyperlink ref="G2" r:id="rId1" xr:uid="{0492AC7E-D678-4AB8-BE2D-65102CA2DAC2}"/>
    <hyperlink ref="G3" r:id="rId2" xr:uid="{16E1D119-2B27-4B4A-88A5-4C5A1AED50B5}"/>
    <hyperlink ref="G4" r:id="rId3" display="https://www.tti.com/content/ttiinc/en/apps/part-detail.html?mfrShortname=MUR&amp;partsNumber=LQW15AN47NJ00D.&amp;utm=top&amp;channel=ppc&amp;source=google&amp;campaigns=tti-brand&amp;gclid=Cj0KCQjw0K-HBhDDARIsAFJ6UGg6APu1f8GrloF0yzjhDdZl7rEi5ompeEYc4FCQ3t7nBq_5y9QsXO4aAjIlEALw_wcB" xr:uid="{6C8016B0-95FC-48F2-92B7-882691AEDFA7}"/>
    <hyperlink ref="G5" r:id="rId4" xr:uid="{10D40ED9-62F9-4842-A948-1B5FB4EDAFFD}"/>
    <hyperlink ref="G6" r:id="rId5" xr:uid="{DF7747AA-0F63-4E4E-828F-9EEC24843237}"/>
    <hyperlink ref="G7" r:id="rId6" xr:uid="{DCBF4C78-21AC-42CE-A5EF-D9A48E217A22}"/>
    <hyperlink ref="G8" r:id="rId7" xr:uid="{0EF4E98A-07D9-43FB-A1BF-5F60075446C2}"/>
    <hyperlink ref="G9" r:id="rId8" xr:uid="{A7D9028F-AEA4-4FDF-964E-552C6B3BE93E}"/>
    <hyperlink ref="G10" r:id="rId9" xr:uid="{3FE903E6-147E-4676-B59C-0C0005CE7793}"/>
    <hyperlink ref="G12" r:id="rId10" xr:uid="{98F3F763-8A82-4D75-8606-C59B89F57857}"/>
    <hyperlink ref="G13" r:id="rId11" xr:uid="{908BC0DA-8BD5-4878-968C-F97B4B79A806}"/>
    <hyperlink ref="G15" r:id="rId12" xr:uid="{C9CA8496-4E14-4B8D-BF86-DD1051732F64}"/>
    <hyperlink ref="G16" r:id="rId13" xr:uid="{315E2BE8-9E75-4580-8BEC-D051775EB5C7}"/>
    <hyperlink ref="G17" r:id="rId14" xr:uid="{6A97D5AD-6F39-43B5-BB0F-B8D2834E46F8}"/>
    <hyperlink ref="G18" r:id="rId15" xr:uid="{5B7CE001-6C08-4B41-9B4E-B26AF3FB201E}"/>
    <hyperlink ref="G19" r:id="rId16" xr:uid="{A1FBCB41-B136-4081-8471-A81DBB149DA9}"/>
    <hyperlink ref="G20" r:id="rId17" xr:uid="{D8538D82-2DF7-48C5-BAE4-F3A45C8DD638}"/>
    <hyperlink ref="G21" r:id="rId18" xr:uid="{BC464D98-4911-4510-8E81-66F0BE776C9B}"/>
    <hyperlink ref="G22" r:id="rId19" xr:uid="{611825D3-2718-41EB-8752-7547AD552336}"/>
    <hyperlink ref="G23" r:id="rId20" xr:uid="{09D7FE38-5854-4BF6-BCA5-A3484A54F14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4"/>
  <sheetViews>
    <sheetView zoomScaleNormal="100" workbookViewId="0">
      <selection activeCell="B3" sqref="B3"/>
    </sheetView>
  </sheetViews>
  <sheetFormatPr defaultColWidth="8.77734375" defaultRowHeight="14.4" x14ac:dyDescent="0.3"/>
  <cols>
    <col min="1" max="1" width="12.109375" customWidth="1"/>
    <col min="2" max="2" width="21.44140625" customWidth="1"/>
    <col min="3" max="3" width="7.5546875" customWidth="1"/>
    <col min="4" max="4" width="21" customWidth="1"/>
    <col min="5" max="6" width="10.44140625" customWidth="1"/>
    <col min="7" max="7" width="11.6640625" customWidth="1"/>
    <col min="20" max="20" width="67.88671875" customWidth="1"/>
  </cols>
  <sheetData>
    <row r="1" spans="1:2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1092</v>
      </c>
      <c r="P1" s="11" t="s">
        <v>1143</v>
      </c>
      <c r="Q1" s="11"/>
      <c r="R1" s="11"/>
      <c r="S1" s="11"/>
      <c r="T1" s="11"/>
    </row>
    <row r="2" spans="1:20" x14ac:dyDescent="0.3">
      <c r="A2" s="1" t="s">
        <v>505</v>
      </c>
      <c r="B2" s="1" t="s">
        <v>506</v>
      </c>
      <c r="C2" s="1">
        <v>5000</v>
      </c>
      <c r="D2" s="1">
        <v>1566</v>
      </c>
      <c r="E2" s="1"/>
      <c r="F2" s="1"/>
      <c r="G2" t="s">
        <v>1131</v>
      </c>
      <c r="P2" s="11"/>
      <c r="Q2" s="11"/>
      <c r="R2" s="11"/>
      <c r="S2" s="11"/>
      <c r="T2" s="11"/>
    </row>
    <row r="3" spans="1:20" x14ac:dyDescent="0.3">
      <c r="A3" s="1" t="s">
        <v>507</v>
      </c>
      <c r="B3" s="1" t="s">
        <v>508</v>
      </c>
      <c r="C3" s="1">
        <v>2490</v>
      </c>
      <c r="D3" s="1">
        <v>790</v>
      </c>
      <c r="E3" s="1"/>
      <c r="F3" s="1"/>
      <c r="G3" t="s">
        <v>1132</v>
      </c>
    </row>
    <row r="4" spans="1:20" x14ac:dyDescent="0.3">
      <c r="A4" s="1" t="s">
        <v>509</v>
      </c>
      <c r="B4" s="1" t="s">
        <v>510</v>
      </c>
      <c r="C4" s="1">
        <v>2375</v>
      </c>
      <c r="D4" s="1">
        <v>785</v>
      </c>
      <c r="E4" s="1"/>
      <c r="F4" s="1"/>
      <c r="G4" s="10" t="s">
        <v>1133</v>
      </c>
    </row>
    <row r="5" spans="1:20" x14ac:dyDescent="0.3">
      <c r="A5" s="1" t="s">
        <v>511</v>
      </c>
      <c r="B5" s="1" t="s">
        <v>512</v>
      </c>
      <c r="C5" s="1">
        <v>2383</v>
      </c>
      <c r="D5" s="1">
        <v>761</v>
      </c>
      <c r="E5" s="1"/>
      <c r="F5" s="1"/>
      <c r="G5" s="10" t="s">
        <v>1134</v>
      </c>
    </row>
    <row r="6" spans="1:20" x14ac:dyDescent="0.3">
      <c r="A6" s="1" t="s">
        <v>513</v>
      </c>
      <c r="B6" s="1" t="s">
        <v>514</v>
      </c>
      <c r="C6" s="1">
        <v>1173</v>
      </c>
      <c r="D6" s="1">
        <v>400</v>
      </c>
      <c r="E6" s="1"/>
      <c r="F6" s="1" t="s">
        <v>1244</v>
      </c>
      <c r="G6" s="10" t="s">
        <v>1135</v>
      </c>
    </row>
    <row r="7" spans="1:20" x14ac:dyDescent="0.3">
      <c r="A7" s="1" t="s">
        <v>515</v>
      </c>
      <c r="B7" s="1" t="s">
        <v>516</v>
      </c>
      <c r="C7" s="1">
        <v>1068</v>
      </c>
      <c r="D7" s="1">
        <v>355</v>
      </c>
      <c r="E7" s="1"/>
      <c r="F7" s="1"/>
      <c r="G7" s="10" t="s">
        <v>1136</v>
      </c>
    </row>
    <row r="8" spans="1:20" x14ac:dyDescent="0.3">
      <c r="A8" s="1" t="s">
        <v>517</v>
      </c>
      <c r="B8" s="1" t="s">
        <v>518</v>
      </c>
      <c r="C8" s="1">
        <v>1000</v>
      </c>
      <c r="D8" s="1">
        <v>325</v>
      </c>
      <c r="E8" s="1"/>
      <c r="F8" s="1"/>
    </row>
    <row r="9" spans="1:20" x14ac:dyDescent="0.3">
      <c r="A9" s="1" t="s">
        <v>519</v>
      </c>
      <c r="B9" s="1" t="s">
        <v>520</v>
      </c>
      <c r="C9" s="1">
        <v>510</v>
      </c>
      <c r="D9" s="1">
        <v>170</v>
      </c>
      <c r="E9" s="1"/>
      <c r="F9" s="1"/>
      <c r="G9" s="10" t="s">
        <v>1137</v>
      </c>
    </row>
    <row r="10" spans="1:20" x14ac:dyDescent="0.3">
      <c r="A10" s="1" t="s">
        <v>521</v>
      </c>
      <c r="B10" s="1" t="s">
        <v>522</v>
      </c>
      <c r="C10" s="1">
        <v>495</v>
      </c>
      <c r="D10" s="1">
        <v>165</v>
      </c>
      <c r="E10" s="1"/>
      <c r="F10" s="1"/>
      <c r="G10" s="10" t="s">
        <v>1138</v>
      </c>
    </row>
    <row r="11" spans="1:20" x14ac:dyDescent="0.3">
      <c r="A11" s="1" t="s">
        <v>523</v>
      </c>
      <c r="B11" s="1" t="s">
        <v>524</v>
      </c>
      <c r="C11" s="1">
        <v>487</v>
      </c>
      <c r="D11" s="1">
        <v>162</v>
      </c>
      <c r="E11" s="1"/>
      <c r="F11" s="1"/>
      <c r="G11" s="10" t="s">
        <v>1139</v>
      </c>
    </row>
    <row r="12" spans="1:20" ht="28.8" x14ac:dyDescent="0.3">
      <c r="A12" s="1" t="s">
        <v>525</v>
      </c>
      <c r="B12" s="1" t="s">
        <v>526</v>
      </c>
      <c r="C12" s="1">
        <v>455</v>
      </c>
      <c r="D12" s="1">
        <v>152</v>
      </c>
      <c r="E12" s="1"/>
      <c r="F12" s="19" t="s">
        <v>1241</v>
      </c>
      <c r="G12" s="10" t="s">
        <v>1140</v>
      </c>
    </row>
    <row r="13" spans="1:20" ht="28.8" x14ac:dyDescent="0.3">
      <c r="A13" s="1" t="s">
        <v>527</v>
      </c>
      <c r="B13" s="1" t="s">
        <v>528</v>
      </c>
      <c r="C13" s="1">
        <v>97</v>
      </c>
      <c r="D13" s="1">
        <v>33</v>
      </c>
      <c r="E13" s="1"/>
      <c r="F13" s="19" t="s">
        <v>1242</v>
      </c>
      <c r="G13" s="10" t="s">
        <v>1141</v>
      </c>
    </row>
    <row r="14" spans="1:20" x14ac:dyDescent="0.3">
      <c r="A14" s="1" t="s">
        <v>529</v>
      </c>
      <c r="B14" s="1" t="s">
        <v>530</v>
      </c>
      <c r="C14" s="1">
        <v>62</v>
      </c>
      <c r="D14" s="1">
        <v>21</v>
      </c>
      <c r="E14" s="1"/>
      <c r="F14" s="20" t="s">
        <v>1243</v>
      </c>
      <c r="G14" s="10" t="s">
        <v>1142</v>
      </c>
    </row>
  </sheetData>
  <autoFilter ref="A1:E1" xr:uid="{00000000-0009-0000-0000-000008000000}"/>
  <mergeCells count="1">
    <mergeCell ref="P1:T2"/>
  </mergeCells>
  <conditionalFormatting sqref="A2:F13 A14:E14">
    <cfRule type="duplicateValues" dxfId="21" priority="2"/>
  </conditionalFormatting>
  <hyperlinks>
    <hyperlink ref="G4" r:id="rId1" xr:uid="{4AF2B42D-F110-4A36-9DEA-CA4009AACA5A}"/>
    <hyperlink ref="G5" r:id="rId2" xr:uid="{1E6A976C-9DD5-48DD-8B4B-B650EE775F66}"/>
    <hyperlink ref="G6" r:id="rId3" xr:uid="{9E0BE6A1-B5FF-4EBC-BD7D-D226B5195EDB}"/>
    <hyperlink ref="G7" r:id="rId4" xr:uid="{08790919-BD93-4704-9042-47C0EA029160}"/>
    <hyperlink ref="G9" r:id="rId5" xr:uid="{C3214084-4670-45D5-BC9B-DA1ADCEA7DAC}"/>
    <hyperlink ref="G10" r:id="rId6" xr:uid="{EC2ED8AF-AEDD-4D8F-94DB-BF6A3AAC9B30}"/>
    <hyperlink ref="G11" r:id="rId7" xr:uid="{5DD72AAA-9586-4B54-9B2F-E76C4E898E44}"/>
    <hyperlink ref="G12" r:id="rId8" xr:uid="{CA9243C7-83DB-4460-B50C-60C37F96510C}"/>
    <hyperlink ref="G13" r:id="rId9" xr:uid="{51E4A6A9-2B3E-4290-891A-74904EB414F2}"/>
    <hyperlink ref="G14" r:id="rId10" xr:uid="{2622A2B0-8D9F-43B9-AF4C-A338D6E5FBA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22</vt:i4>
      </vt:variant>
    </vt:vector>
  </HeadingPairs>
  <TitlesOfParts>
    <vt:vector size="22" baseType="lpstr">
      <vt:lpstr>Alüminyum Kapasite</vt:lpstr>
      <vt:lpstr>Kablo</vt:lpstr>
      <vt:lpstr>Chip</vt:lpstr>
      <vt:lpstr>Konnektör</vt:lpstr>
      <vt:lpstr>İşlemciler</vt:lpstr>
      <vt:lpstr>Diyot</vt:lpstr>
      <vt:lpstr>Fuse</vt:lpstr>
      <vt:lpstr>İndiktörler</vt:lpstr>
      <vt:lpstr>Hoparlör-Buzzer</vt:lpstr>
      <vt:lpstr>LED</vt:lpstr>
      <vt:lpstr>Muhtelif Malzemeler</vt:lpstr>
      <vt:lpstr>Karışık Elektronik Komponent</vt:lpstr>
      <vt:lpstr>Transistor</vt:lpstr>
      <vt:lpstr>Kristal</vt:lpstr>
      <vt:lpstr>Opto</vt:lpstr>
      <vt:lpstr>PCB</vt:lpstr>
      <vt:lpstr>Regulator</vt:lpstr>
      <vt:lpstr>Sensor</vt:lpstr>
      <vt:lpstr>Batarya</vt:lpstr>
      <vt:lpstr>Anten</vt:lpstr>
      <vt:lpstr>Plastik Kutu</vt:lpstr>
      <vt:lpstr>Direnç &amp; Kapasite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minova</dc:creator>
  <dc:description/>
  <cp:lastModifiedBy>demir</cp:lastModifiedBy>
  <cp:revision>4</cp:revision>
  <cp:lastPrinted>2020-10-19T07:54:53Z</cp:lastPrinted>
  <dcterms:created xsi:type="dcterms:W3CDTF">2020-10-13T11:39:20Z</dcterms:created>
  <dcterms:modified xsi:type="dcterms:W3CDTF">2021-07-13T08:56:05Z</dcterms:modified>
  <dc:language>tr-TR</dc:language>
</cp:coreProperties>
</file>