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Projects\cpu16\"/>
    </mc:Choice>
  </mc:AlternateContent>
  <xr:revisionPtr revIDLastSave="0" documentId="13_ncr:1_{CD837A7F-4774-44C0-836B-249323B6E4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C4" i="1"/>
  <c r="C5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E2" i="1"/>
</calcChain>
</file>

<file path=xl/sharedStrings.xml><?xml version="1.0" encoding="utf-8"?>
<sst xmlns="http://schemas.openxmlformats.org/spreadsheetml/2006/main" count="123" uniqueCount="97">
  <si>
    <t>Instruction</t>
  </si>
  <si>
    <t>Opcode</t>
  </si>
  <si>
    <t>NOP</t>
  </si>
  <si>
    <t>ADD</t>
  </si>
  <si>
    <t>SUB</t>
  </si>
  <si>
    <t>MUL</t>
  </si>
  <si>
    <t>DIV</t>
  </si>
  <si>
    <t>MOD</t>
  </si>
  <si>
    <t>OR</t>
  </si>
  <si>
    <t>AND</t>
  </si>
  <si>
    <t>XOR</t>
  </si>
  <si>
    <t>RSH</t>
  </si>
  <si>
    <t>Action</t>
  </si>
  <si>
    <t>NOT</t>
  </si>
  <si>
    <t>MOV</t>
  </si>
  <si>
    <t>JMP</t>
  </si>
  <si>
    <t>JNE</t>
  </si>
  <si>
    <t>JLE</t>
  </si>
  <si>
    <t>RET</t>
  </si>
  <si>
    <t>[A] + [B] -&gt; [A]</t>
  </si>
  <si>
    <t>[A] - [B] -&gt; [A]</t>
  </si>
  <si>
    <t>[A] * [B] -&gt; [A]</t>
  </si>
  <si>
    <t>[A] / [B] -&gt; [A]</t>
  </si>
  <si>
    <t>[A] % [B] -&gt; [A]</t>
  </si>
  <si>
    <t>~[A] -&gt; [A]</t>
  </si>
  <si>
    <t>[A] | [B] -&gt; [A]</t>
  </si>
  <si>
    <t>[A] &amp; [B] -&gt; [A]</t>
  </si>
  <si>
    <t>[A] ^ [B] -&gt; [A]</t>
  </si>
  <si>
    <t>[A] &gt;&gt; [B] -&gt; [A]</t>
  </si>
  <si>
    <t>B -&gt; [A]</t>
  </si>
  <si>
    <t>[B] -&gt; [A]</t>
  </si>
  <si>
    <t>Pop stack -&gt; PC</t>
  </si>
  <si>
    <t>Code</t>
  </si>
  <si>
    <t>[0] == 0</t>
  </si>
  <si>
    <t>[0] != 0</t>
  </si>
  <si>
    <t>[0] &gt; 0</t>
  </si>
  <si>
    <t>[0] &lt; 0</t>
  </si>
  <si>
    <t>[0] &gt;= 0</t>
  </si>
  <si>
    <t>[0] &lt;= 0</t>
  </si>
  <si>
    <t>Pseudo Instructions</t>
  </si>
  <si>
    <t>Replacement</t>
  </si>
  <si>
    <t>JEQ</t>
  </si>
  <si>
    <t>CMP</t>
  </si>
  <si>
    <t>MOV 0, A; SUB 0, B</t>
  </si>
  <si>
    <t>JLT</t>
  </si>
  <si>
    <t>Instruction Structure</t>
  </si>
  <si>
    <t>Instruction Opcode</t>
  </si>
  <si>
    <t>First argument</t>
  </si>
  <si>
    <t>16 bits</t>
  </si>
  <si>
    <t>Second argument</t>
  </si>
  <si>
    <t>Total</t>
  </si>
  <si>
    <t>4 bits</t>
  </si>
  <si>
    <t>36 bits</t>
  </si>
  <si>
    <t>1 hex character</t>
  </si>
  <si>
    <t>4 hex characters</t>
  </si>
  <si>
    <t>9 hex characters</t>
  </si>
  <si>
    <t>Full name</t>
  </si>
  <si>
    <t>No operation</t>
  </si>
  <si>
    <t>Add</t>
  </si>
  <si>
    <t>Subtract</t>
  </si>
  <si>
    <t>Multiply</t>
  </si>
  <si>
    <t>Division</t>
  </si>
  <si>
    <t>Modulo</t>
  </si>
  <si>
    <t>Bitwise Or</t>
  </si>
  <si>
    <t>Bitwise Not</t>
  </si>
  <si>
    <t>Bitwise And</t>
  </si>
  <si>
    <t>Bitwise Xor</t>
  </si>
  <si>
    <t>Load Immediate</t>
  </si>
  <si>
    <t>Right Shift</t>
  </si>
  <si>
    <t>LDI</t>
  </si>
  <si>
    <t>Move Values</t>
  </si>
  <si>
    <t>Jump If Flag</t>
  </si>
  <si>
    <t>Returns to the PC</t>
  </si>
  <si>
    <t>Jumps and saves PC</t>
  </si>
  <si>
    <t>Condition</t>
  </si>
  <si>
    <t>Branching Flags</t>
  </si>
  <si>
    <t>CND</t>
  </si>
  <si>
    <t>16-bit CPU Assembly Instructions</t>
  </si>
  <si>
    <t>EXT</t>
  </si>
  <si>
    <t>JMP pc</t>
  </si>
  <si>
    <t>Bytes</t>
  </si>
  <si>
    <t>Address of A</t>
  </si>
  <si>
    <t>Address of B</t>
  </si>
  <si>
    <t>Value of B</t>
  </si>
  <si>
    <t>JGT</t>
  </si>
  <si>
    <t>Flag A ? B : PC -&gt; PC</t>
  </si>
  <si>
    <t>Flag Code A</t>
  </si>
  <si>
    <t>CND 6, A</t>
  </si>
  <si>
    <t>CND 0, A</t>
  </si>
  <si>
    <t>CND 1, A</t>
  </si>
  <si>
    <t>CND 2, A</t>
  </si>
  <si>
    <t>CND 3, A</t>
  </si>
  <si>
    <t>CND 4, A</t>
  </si>
  <si>
    <t>CND 5, A</t>
  </si>
  <si>
    <t>JGE</t>
  </si>
  <si>
    <t>CAL</t>
  </si>
  <si>
    <t>PC+1 -&gt; Call stack, A -&gt;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</si>
</sst>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0"/>
  <sheetViews>
    <sheetView tabSelected="1" zoomScaleNormal="100" workbookViewId="0">
      <selection activeCell="C17" sqref="C17"/>
    </sheetView>
  </sheetViews>
  <sheetFormatPr defaultRowHeight="14.4" x14ac:dyDescent="0.3"/>
  <cols>
    <col min="1" max="1" width="10.88671875" style="1" customWidth="1"/>
    <col min="2" max="2" width="20.77734375" style="1" customWidth="1"/>
    <col min="3" max="3" width="21.6640625" style="1" customWidth="1"/>
    <col min="4" max="4" width="23.44140625" style="1" customWidth="1"/>
    <col min="5" max="22" width="3.77734375" style="1" bestFit="1" customWidth="1"/>
    <col min="23" max="40" width="3.33203125" style="1" bestFit="1" customWidth="1"/>
    <col min="41" max="16384" width="8.88671875" style="1"/>
  </cols>
  <sheetData>
    <row r="1" spans="1:43" s="4" customFormat="1" x14ac:dyDescent="0.3">
      <c r="A1" s="40" t="s">
        <v>77</v>
      </c>
      <c r="B1" s="40"/>
      <c r="C1" s="40"/>
      <c r="D1" s="40"/>
      <c r="E1" s="37" t="s">
        <v>80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6"/>
      <c r="AP1" s="36"/>
      <c r="AQ1" s="36"/>
    </row>
    <row r="2" spans="1:43" s="4" customFormat="1" x14ac:dyDescent="0.3">
      <c r="A2" s="3" t="s">
        <v>0</v>
      </c>
      <c r="B2" s="3" t="s">
        <v>56</v>
      </c>
      <c r="C2" s="3" t="s">
        <v>1</v>
      </c>
      <c r="D2" s="3" t="s">
        <v>12</v>
      </c>
      <c r="E2" s="8">
        <f>40-COLUMN()</f>
        <v>35</v>
      </c>
      <c r="F2" s="8">
        <f t="shared" ref="F2:AN2" si="0">40-COLUMN()</f>
        <v>34</v>
      </c>
      <c r="G2" s="8">
        <f t="shared" si="0"/>
        <v>33</v>
      </c>
      <c r="H2" s="8">
        <f t="shared" si="0"/>
        <v>32</v>
      </c>
      <c r="I2" s="8">
        <f t="shared" si="0"/>
        <v>31</v>
      </c>
      <c r="J2" s="8">
        <f t="shared" si="0"/>
        <v>30</v>
      </c>
      <c r="K2" s="8">
        <f t="shared" si="0"/>
        <v>29</v>
      </c>
      <c r="L2" s="8">
        <f t="shared" si="0"/>
        <v>28</v>
      </c>
      <c r="M2" s="8">
        <f t="shared" si="0"/>
        <v>27</v>
      </c>
      <c r="N2" s="8">
        <f t="shared" si="0"/>
        <v>26</v>
      </c>
      <c r="O2" s="8">
        <f t="shared" si="0"/>
        <v>25</v>
      </c>
      <c r="P2" s="8">
        <f t="shared" si="0"/>
        <v>24</v>
      </c>
      <c r="Q2" s="8">
        <f t="shared" si="0"/>
        <v>23</v>
      </c>
      <c r="R2" s="8">
        <f t="shared" si="0"/>
        <v>22</v>
      </c>
      <c r="S2" s="8">
        <f t="shared" si="0"/>
        <v>21</v>
      </c>
      <c r="T2" s="8">
        <f t="shared" si="0"/>
        <v>20</v>
      </c>
      <c r="U2" s="8">
        <f t="shared" si="0"/>
        <v>19</v>
      </c>
      <c r="V2" s="8">
        <f t="shared" si="0"/>
        <v>18</v>
      </c>
      <c r="W2" s="8">
        <f t="shared" si="0"/>
        <v>17</v>
      </c>
      <c r="X2" s="8">
        <f t="shared" si="0"/>
        <v>16</v>
      </c>
      <c r="Y2" s="8">
        <f t="shared" si="0"/>
        <v>15</v>
      </c>
      <c r="Z2" s="8">
        <f t="shared" si="0"/>
        <v>14</v>
      </c>
      <c r="AA2" s="8">
        <f t="shared" si="0"/>
        <v>13</v>
      </c>
      <c r="AB2" s="8">
        <f t="shared" si="0"/>
        <v>12</v>
      </c>
      <c r="AC2" s="8">
        <f t="shared" si="0"/>
        <v>11</v>
      </c>
      <c r="AD2" s="8">
        <f t="shared" si="0"/>
        <v>10</v>
      </c>
      <c r="AE2" s="8">
        <f t="shared" si="0"/>
        <v>9</v>
      </c>
      <c r="AF2" s="8">
        <f t="shared" si="0"/>
        <v>8</v>
      </c>
      <c r="AG2" s="8">
        <f t="shared" si="0"/>
        <v>7</v>
      </c>
      <c r="AH2" s="8">
        <f t="shared" si="0"/>
        <v>6</v>
      </c>
      <c r="AI2" s="8">
        <f t="shared" si="0"/>
        <v>5</v>
      </c>
      <c r="AJ2" s="8">
        <f t="shared" si="0"/>
        <v>4</v>
      </c>
      <c r="AK2" s="8">
        <f t="shared" si="0"/>
        <v>3</v>
      </c>
      <c r="AL2" s="8">
        <f t="shared" si="0"/>
        <v>2</v>
      </c>
      <c r="AM2" s="8">
        <f t="shared" si="0"/>
        <v>1</v>
      </c>
      <c r="AN2" s="8">
        <f t="shared" si="0"/>
        <v>0</v>
      </c>
      <c r="AO2" s="36"/>
      <c r="AP2" s="36"/>
      <c r="AQ2" s="36"/>
    </row>
    <row r="3" spans="1:43" x14ac:dyDescent="0.3">
      <c r="A3" s="2" t="s">
        <v>2</v>
      </c>
      <c r="B3" s="2" t="s">
        <v>57</v>
      </c>
      <c r="C3" s="2" t="str">
        <f t="shared" ref="C3:C4" si="1">CONCATENATE(DEC2BIN(ROW()-3)," (",DEC2HEX(ROW()-3),")")</f>
        <v>0 (0)</v>
      </c>
      <c r="D3" s="5"/>
      <c r="E3" s="11"/>
      <c r="F3" s="12"/>
      <c r="G3" s="12"/>
      <c r="H3" s="14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2"/>
      <c r="X3" s="23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4"/>
      <c r="AO3" s="36"/>
      <c r="AP3" s="36"/>
      <c r="AQ3" s="36"/>
    </row>
    <row r="4" spans="1:43" x14ac:dyDescent="0.3">
      <c r="A4" s="2" t="s">
        <v>3</v>
      </c>
      <c r="B4" s="2" t="s">
        <v>58</v>
      </c>
      <c r="C4" s="2" t="str">
        <f t="shared" si="1"/>
        <v>1 (1)</v>
      </c>
      <c r="D4" s="6" t="s">
        <v>19</v>
      </c>
      <c r="E4" s="13"/>
      <c r="F4" s="9"/>
      <c r="G4" s="9"/>
      <c r="H4" s="16"/>
      <c r="I4" s="33" t="s">
        <v>81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9"/>
      <c r="Y4" s="33" t="s">
        <v>82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5"/>
      <c r="AO4" s="36"/>
      <c r="AP4" s="36"/>
      <c r="AQ4" s="36"/>
    </row>
    <row r="5" spans="1:43" x14ac:dyDescent="0.3">
      <c r="A5" s="2" t="s">
        <v>4</v>
      </c>
      <c r="B5" s="2" t="s">
        <v>59</v>
      </c>
      <c r="C5" s="2" t="str">
        <f>CONCATENATE(DEC2BIN(ROW()-3)," (",DEC2HEX(ROW()-3),")")</f>
        <v>10 (2)</v>
      </c>
      <c r="D5" s="6" t="s">
        <v>20</v>
      </c>
      <c r="E5" s="13"/>
      <c r="F5" s="9"/>
      <c r="G5" s="15"/>
      <c r="H5" s="10"/>
      <c r="I5" s="33" t="s">
        <v>81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9"/>
      <c r="Y5" s="33" t="s">
        <v>82</v>
      </c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5"/>
      <c r="AO5" s="36"/>
      <c r="AP5" s="36"/>
      <c r="AQ5" s="36"/>
    </row>
    <row r="6" spans="1:43" x14ac:dyDescent="0.3">
      <c r="A6" s="2" t="s">
        <v>5</v>
      </c>
      <c r="B6" s="2" t="s">
        <v>60</v>
      </c>
      <c r="C6" s="2" t="str">
        <f t="shared" ref="C6:C18" si="2">CONCATENATE(DEC2BIN(ROW()-3)," (",DEC2HEX(ROW()-3),")")</f>
        <v>11 (3)</v>
      </c>
      <c r="D6" s="6" t="s">
        <v>21</v>
      </c>
      <c r="E6" s="13"/>
      <c r="F6" s="9"/>
      <c r="G6" s="15"/>
      <c r="H6" s="16"/>
      <c r="I6" s="33" t="s">
        <v>81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9"/>
      <c r="Y6" s="33" t="s">
        <v>82</v>
      </c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5"/>
      <c r="AO6" s="36"/>
      <c r="AP6" s="36"/>
      <c r="AQ6" s="36"/>
    </row>
    <row r="7" spans="1:43" x14ac:dyDescent="0.3">
      <c r="A7" s="2" t="s">
        <v>6</v>
      </c>
      <c r="B7" s="2" t="s">
        <v>61</v>
      </c>
      <c r="C7" s="2" t="str">
        <f t="shared" si="2"/>
        <v>100 (4)</v>
      </c>
      <c r="D7" s="6" t="s">
        <v>22</v>
      </c>
      <c r="E7" s="13"/>
      <c r="F7" s="15"/>
      <c r="G7" s="9"/>
      <c r="H7" s="10"/>
      <c r="I7" s="33" t="s">
        <v>81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9"/>
      <c r="Y7" s="33" t="s">
        <v>82</v>
      </c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5"/>
      <c r="AO7" s="36"/>
      <c r="AP7" s="36"/>
      <c r="AQ7" s="36"/>
    </row>
    <row r="8" spans="1:43" x14ac:dyDescent="0.3">
      <c r="A8" s="2" t="s">
        <v>7</v>
      </c>
      <c r="B8" s="2" t="s">
        <v>62</v>
      </c>
      <c r="C8" s="2" t="str">
        <f t="shared" si="2"/>
        <v>101 (5)</v>
      </c>
      <c r="D8" s="6" t="s">
        <v>23</v>
      </c>
      <c r="E8" s="13"/>
      <c r="F8" s="15"/>
      <c r="G8" s="9"/>
      <c r="H8" s="16"/>
      <c r="I8" s="33" t="s">
        <v>81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9"/>
      <c r="Y8" s="33" t="s">
        <v>82</v>
      </c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5"/>
      <c r="AO8" s="36"/>
      <c r="AP8" s="36"/>
      <c r="AQ8" s="36"/>
    </row>
    <row r="9" spans="1:43" x14ac:dyDescent="0.3">
      <c r="A9" s="2" t="s">
        <v>13</v>
      </c>
      <c r="B9" s="2" t="s">
        <v>64</v>
      </c>
      <c r="C9" s="2" t="str">
        <f t="shared" si="2"/>
        <v>110 (6)</v>
      </c>
      <c r="D9" s="6" t="s">
        <v>24</v>
      </c>
      <c r="E9" s="13"/>
      <c r="F9" s="15"/>
      <c r="G9" s="15"/>
      <c r="H9" s="10"/>
      <c r="I9" s="33" t="s">
        <v>81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9"/>
      <c r="Y9" s="33" t="s">
        <v>82</v>
      </c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5"/>
      <c r="AO9" s="36"/>
      <c r="AP9" s="36"/>
      <c r="AQ9" s="36"/>
    </row>
    <row r="10" spans="1:43" x14ac:dyDescent="0.3">
      <c r="A10" s="2" t="s">
        <v>9</v>
      </c>
      <c r="B10" s="2" t="s">
        <v>65</v>
      </c>
      <c r="C10" s="2" t="str">
        <f t="shared" si="2"/>
        <v>111 (7)</v>
      </c>
      <c r="D10" s="6" t="s">
        <v>26</v>
      </c>
      <c r="E10" s="13"/>
      <c r="F10" s="15"/>
      <c r="G10" s="15"/>
      <c r="H10" s="16"/>
      <c r="I10" s="33" t="s">
        <v>81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9"/>
      <c r="Y10" s="33" t="s">
        <v>82</v>
      </c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5"/>
      <c r="AO10" s="36"/>
      <c r="AP10" s="36"/>
      <c r="AQ10" s="36"/>
    </row>
    <row r="11" spans="1:43" x14ac:dyDescent="0.3">
      <c r="A11" s="2" t="s">
        <v>8</v>
      </c>
      <c r="B11" s="2" t="s">
        <v>63</v>
      </c>
      <c r="C11" s="2" t="str">
        <f t="shared" si="2"/>
        <v>1000 (8)</v>
      </c>
      <c r="D11" s="6" t="s">
        <v>25</v>
      </c>
      <c r="E11" s="17"/>
      <c r="F11" s="9"/>
      <c r="G11" s="9"/>
      <c r="H11" s="10"/>
      <c r="I11" s="33" t="s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9"/>
      <c r="Y11" s="33" t="s">
        <v>82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36"/>
      <c r="AP11" s="36"/>
      <c r="AQ11" s="36"/>
    </row>
    <row r="12" spans="1:43" x14ac:dyDescent="0.3">
      <c r="A12" s="2" t="s">
        <v>10</v>
      </c>
      <c r="B12" s="2" t="s">
        <v>66</v>
      </c>
      <c r="C12" s="2" t="str">
        <f t="shared" si="2"/>
        <v>1001 (9)</v>
      </c>
      <c r="D12" s="6" t="s">
        <v>27</v>
      </c>
      <c r="E12" s="17"/>
      <c r="F12" s="9"/>
      <c r="G12" s="9"/>
      <c r="H12" s="16"/>
      <c r="I12" s="33" t="s">
        <v>81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9"/>
      <c r="Y12" s="33" t="s">
        <v>82</v>
      </c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5"/>
      <c r="AO12" s="36"/>
      <c r="AP12" s="36"/>
      <c r="AQ12" s="36"/>
    </row>
    <row r="13" spans="1:43" x14ac:dyDescent="0.3">
      <c r="A13" s="2" t="s">
        <v>11</v>
      </c>
      <c r="B13" s="2" t="s">
        <v>68</v>
      </c>
      <c r="C13" s="2" t="str">
        <f t="shared" si="2"/>
        <v>1010 (A)</v>
      </c>
      <c r="D13" s="6" t="s">
        <v>28</v>
      </c>
      <c r="E13" s="17"/>
      <c r="F13" s="9"/>
      <c r="G13" s="15"/>
      <c r="H13" s="10"/>
      <c r="I13" s="33" t="s">
        <v>81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9"/>
      <c r="Y13" s="33" t="s">
        <v>82</v>
      </c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5"/>
      <c r="AO13" s="36"/>
      <c r="AP13" s="36"/>
      <c r="AQ13" s="36"/>
    </row>
    <row r="14" spans="1:43" x14ac:dyDescent="0.3">
      <c r="A14" s="2" t="s">
        <v>69</v>
      </c>
      <c r="B14" s="2" t="s">
        <v>67</v>
      </c>
      <c r="C14" s="2" t="str">
        <f t="shared" si="2"/>
        <v>1011 (B)</v>
      </c>
      <c r="D14" s="6" t="s">
        <v>29</v>
      </c>
      <c r="E14" s="17"/>
      <c r="F14" s="9"/>
      <c r="G14" s="15"/>
      <c r="H14" s="16"/>
      <c r="I14" s="33" t="s">
        <v>81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9"/>
      <c r="Y14" s="33" t="s">
        <v>83</v>
      </c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5"/>
      <c r="AO14" s="36"/>
      <c r="AP14" s="36"/>
      <c r="AQ14" s="36"/>
    </row>
    <row r="15" spans="1:43" x14ac:dyDescent="0.3">
      <c r="A15" s="2" t="s">
        <v>14</v>
      </c>
      <c r="B15" s="2" t="s">
        <v>70</v>
      </c>
      <c r="C15" s="2" t="str">
        <f t="shared" si="2"/>
        <v>1100 (C)</v>
      </c>
      <c r="D15" s="6" t="s">
        <v>30</v>
      </c>
      <c r="E15" s="17"/>
      <c r="F15" s="15"/>
      <c r="G15" s="9"/>
      <c r="H15" s="10"/>
      <c r="I15" s="33" t="s">
        <v>81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9"/>
      <c r="Y15" s="33" t="s">
        <v>82</v>
      </c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5"/>
      <c r="AO15" s="36"/>
      <c r="AP15" s="36"/>
      <c r="AQ15" s="36"/>
    </row>
    <row r="16" spans="1:43" x14ac:dyDescent="0.3">
      <c r="A16" s="2" t="s">
        <v>76</v>
      </c>
      <c r="B16" s="2" t="s">
        <v>71</v>
      </c>
      <c r="C16" s="2" t="str">
        <f t="shared" si="2"/>
        <v>1101 (D)</v>
      </c>
      <c r="D16" s="6" t="s">
        <v>85</v>
      </c>
      <c r="E16" s="17"/>
      <c r="F16" s="15"/>
      <c r="G16" s="9"/>
      <c r="H16" s="16"/>
      <c r="I16" s="33" t="s">
        <v>86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33" t="s">
        <v>83</v>
      </c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5"/>
      <c r="AO16" s="36"/>
      <c r="AP16" s="36"/>
      <c r="AQ16" s="36"/>
    </row>
    <row r="17" spans="1:43" x14ac:dyDescent="0.3">
      <c r="A17" s="2" t="s">
        <v>95</v>
      </c>
      <c r="B17" s="2" t="s">
        <v>73</v>
      </c>
      <c r="C17" s="2" t="str">
        <f t="shared" si="2"/>
        <v>1110 (E)</v>
      </c>
      <c r="D17" s="7" t="s">
        <v>96</v>
      </c>
      <c r="E17" s="17"/>
      <c r="F17" s="15"/>
      <c r="G17" s="15"/>
      <c r="H17" s="10"/>
      <c r="I17" s="33" t="s">
        <v>81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9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25"/>
      <c r="AO17" s="36"/>
      <c r="AP17" s="36"/>
      <c r="AQ17" s="36"/>
    </row>
    <row r="18" spans="1:43" x14ac:dyDescent="0.3">
      <c r="A18" s="2" t="s">
        <v>18</v>
      </c>
      <c r="B18" s="2" t="s">
        <v>72</v>
      </c>
      <c r="C18" s="2" t="str">
        <f t="shared" si="2"/>
        <v>1111 (F)</v>
      </c>
      <c r="D18" s="6" t="s">
        <v>31</v>
      </c>
      <c r="E18" s="18"/>
      <c r="F18" s="19"/>
      <c r="G18" s="19"/>
      <c r="H18" s="20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19"/>
      <c r="W18" s="19"/>
      <c r="X18" s="27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8"/>
      <c r="AO18" s="36"/>
      <c r="AP18" s="36"/>
      <c r="AQ18" s="36"/>
    </row>
    <row r="19" spans="1:43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</row>
    <row r="20" spans="1:43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1:43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</row>
    <row r="22" spans="1:43" x14ac:dyDescent="0.3">
      <c r="A22" s="40" t="s">
        <v>39</v>
      </c>
      <c r="B22" s="40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</row>
    <row r="23" spans="1:43" x14ac:dyDescent="0.3">
      <c r="A23" s="3" t="s">
        <v>0</v>
      </c>
      <c r="B23" s="3" t="s">
        <v>40</v>
      </c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1:43" x14ac:dyDescent="0.3">
      <c r="A24" s="2" t="s">
        <v>42</v>
      </c>
      <c r="B24" s="2" t="s">
        <v>43</v>
      </c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1:43" x14ac:dyDescent="0.3">
      <c r="A25" s="2" t="s">
        <v>15</v>
      </c>
      <c r="B25" s="2" t="s">
        <v>87</v>
      </c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1:43" x14ac:dyDescent="0.3">
      <c r="A26" s="2" t="s">
        <v>41</v>
      </c>
      <c r="B26" s="2" t="s">
        <v>88</v>
      </c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1:43" x14ac:dyDescent="0.3">
      <c r="A27" s="2" t="s">
        <v>16</v>
      </c>
      <c r="B27" s="2" t="s">
        <v>89</v>
      </c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1:43" x14ac:dyDescent="0.3">
      <c r="A28" s="2" t="s">
        <v>84</v>
      </c>
      <c r="B28" s="2" t="s">
        <v>90</v>
      </c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1:43" x14ac:dyDescent="0.3">
      <c r="A29" s="2" t="s">
        <v>44</v>
      </c>
      <c r="B29" s="2" t="s">
        <v>91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</row>
    <row r="30" spans="1:43" x14ac:dyDescent="0.3">
      <c r="A30" s="2" t="s">
        <v>94</v>
      </c>
      <c r="B30" s="2" t="s">
        <v>92</v>
      </c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</row>
    <row r="31" spans="1:43" x14ac:dyDescent="0.3">
      <c r="A31" s="2" t="s">
        <v>17</v>
      </c>
      <c r="B31" s="2" t="s">
        <v>93</v>
      </c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</row>
    <row r="32" spans="1:43" x14ac:dyDescent="0.3">
      <c r="A32" s="2" t="s">
        <v>78</v>
      </c>
      <c r="B32" s="2" t="s">
        <v>79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</row>
    <row r="33" spans="1:43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</row>
    <row r="34" spans="1:43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</row>
    <row r="35" spans="1:43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</row>
    <row r="36" spans="1:43" x14ac:dyDescent="0.3">
      <c r="A36" s="42" t="s">
        <v>75</v>
      </c>
      <c r="B36" s="43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</row>
    <row r="37" spans="1:43" x14ac:dyDescent="0.3">
      <c r="A37" s="3" t="s">
        <v>32</v>
      </c>
      <c r="B37" s="3" t="s">
        <v>74</v>
      </c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</row>
    <row r="38" spans="1:43" x14ac:dyDescent="0.3">
      <c r="A38" s="2">
        <v>0</v>
      </c>
      <c r="B38" s="2" t="s">
        <v>33</v>
      </c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</row>
    <row r="39" spans="1:43" x14ac:dyDescent="0.3">
      <c r="A39" s="2">
        <v>1</v>
      </c>
      <c r="B39" s="2" t="s">
        <v>34</v>
      </c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</row>
    <row r="40" spans="1:43" x14ac:dyDescent="0.3">
      <c r="A40" s="2">
        <v>2</v>
      </c>
      <c r="B40" s="2" t="s">
        <v>35</v>
      </c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</row>
    <row r="41" spans="1:43" x14ac:dyDescent="0.3">
      <c r="A41" s="2">
        <v>3</v>
      </c>
      <c r="B41" s="2" t="s">
        <v>36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</row>
    <row r="42" spans="1:43" x14ac:dyDescent="0.3">
      <c r="A42" s="2">
        <v>4</v>
      </c>
      <c r="B42" s="2" t="s">
        <v>37</v>
      </c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</row>
    <row r="43" spans="1:43" x14ac:dyDescent="0.3">
      <c r="A43" s="2">
        <v>5</v>
      </c>
      <c r="B43" s="2" t="s">
        <v>38</v>
      </c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</row>
    <row r="44" spans="1:43" x14ac:dyDescent="0.3">
      <c r="A44" s="2">
        <v>6</v>
      </c>
      <c r="B44" s="2">
        <v>1</v>
      </c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</row>
    <row r="45" spans="1:43" x14ac:dyDescent="0.3">
      <c r="A45" s="2">
        <v>7</v>
      </c>
      <c r="B45" s="2">
        <v>1</v>
      </c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</row>
    <row r="46" spans="1:43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</row>
    <row r="47" spans="1:43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</row>
    <row r="48" spans="1:43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</row>
    <row r="49" spans="1:43" x14ac:dyDescent="0.3">
      <c r="A49" s="40" t="s">
        <v>45</v>
      </c>
      <c r="B49" s="40"/>
      <c r="C49" s="40"/>
      <c r="D49" s="40"/>
      <c r="E49" s="31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</row>
    <row r="50" spans="1:43" x14ac:dyDescent="0.3">
      <c r="A50" s="44" t="s">
        <v>46</v>
      </c>
      <c r="B50" s="44"/>
      <c r="C50" s="3" t="s">
        <v>47</v>
      </c>
      <c r="D50" s="3" t="s">
        <v>49</v>
      </c>
      <c r="E50" s="31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</row>
    <row r="51" spans="1:43" x14ac:dyDescent="0.3">
      <c r="A51" s="41" t="s">
        <v>51</v>
      </c>
      <c r="B51" s="41"/>
      <c r="C51" s="2" t="s">
        <v>48</v>
      </c>
      <c r="D51" s="2" t="s">
        <v>48</v>
      </c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</row>
    <row r="52" spans="1:43" x14ac:dyDescent="0.3">
      <c r="A52" s="41" t="s">
        <v>53</v>
      </c>
      <c r="B52" s="41"/>
      <c r="C52" s="2" t="s">
        <v>54</v>
      </c>
      <c r="D52" s="2" t="s">
        <v>54</v>
      </c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</row>
    <row r="53" spans="1:43" x14ac:dyDescent="0.3">
      <c r="A53" s="40" t="s">
        <v>50</v>
      </c>
      <c r="B53" s="40"/>
      <c r="C53" s="40"/>
      <c r="D53" s="40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</row>
    <row r="54" spans="1:43" x14ac:dyDescent="0.3">
      <c r="A54" s="41" t="s">
        <v>52</v>
      </c>
      <c r="B54" s="41"/>
      <c r="C54" s="41"/>
      <c r="D54" s="41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</row>
    <row r="55" spans="1:43" x14ac:dyDescent="0.3">
      <c r="A55" s="41" t="s">
        <v>55</v>
      </c>
      <c r="B55" s="41"/>
      <c r="C55" s="41"/>
      <c r="D55" s="41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</row>
    <row r="56" spans="1:43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</row>
    <row r="57" spans="1:43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</row>
    <row r="58" spans="1:43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</row>
    <row r="59" spans="1:43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</row>
    <row r="60" spans="1:43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</row>
  </sheetData>
  <mergeCells count="46">
    <mergeCell ref="A1:D1"/>
    <mergeCell ref="A22:B22"/>
    <mergeCell ref="I15:X15"/>
    <mergeCell ref="I16:X16"/>
    <mergeCell ref="I17:X17"/>
    <mergeCell ref="C22:AQ32"/>
    <mergeCell ref="I14:X14"/>
    <mergeCell ref="A53:D53"/>
    <mergeCell ref="A54:D54"/>
    <mergeCell ref="A55:D55"/>
    <mergeCell ref="A49:D49"/>
    <mergeCell ref="A33:AQ35"/>
    <mergeCell ref="A36:B36"/>
    <mergeCell ref="A52:B52"/>
    <mergeCell ref="A50:B50"/>
    <mergeCell ref="A51:B51"/>
    <mergeCell ref="I9:X9"/>
    <mergeCell ref="I10:X10"/>
    <mergeCell ref="I11:X11"/>
    <mergeCell ref="I12:X12"/>
    <mergeCell ref="I13:X13"/>
    <mergeCell ref="Y6:AN6"/>
    <mergeCell ref="Y7:AN7"/>
    <mergeCell ref="Y8:AN8"/>
    <mergeCell ref="E1:AN1"/>
    <mergeCell ref="I4:X4"/>
    <mergeCell ref="I5:X5"/>
    <mergeCell ref="I6:X6"/>
    <mergeCell ref="I7:X7"/>
    <mergeCell ref="I8:X8"/>
    <mergeCell ref="C36:AQ45"/>
    <mergeCell ref="A46:AQ48"/>
    <mergeCell ref="E49:AQ55"/>
    <mergeCell ref="A56:AQ60"/>
    <mergeCell ref="Y14:AN14"/>
    <mergeCell ref="Y15:AN15"/>
    <mergeCell ref="Y16:AN16"/>
    <mergeCell ref="A19:AQ21"/>
    <mergeCell ref="AO1:AQ18"/>
    <mergeCell ref="Y9:AN9"/>
    <mergeCell ref="Y10:AN10"/>
    <mergeCell ref="Y11:AN11"/>
    <mergeCell ref="Y12:AN12"/>
    <mergeCell ref="Y13:AN13"/>
    <mergeCell ref="Y4:AN4"/>
    <mergeCell ref="Y5:AN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Oğuzhan Umutlu</cp:lastModifiedBy>
  <dcterms:created xsi:type="dcterms:W3CDTF">2015-06-05T18:17:20Z</dcterms:created>
  <dcterms:modified xsi:type="dcterms:W3CDTF">2025-01-23T12:48:41Z</dcterms:modified>
</cp:coreProperties>
</file>