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-C조 - Table 1" sheetId="1" r:id="rId4"/>
  </sheets>
  <definedNames/>
  <calcPr/>
</workbook>
</file>

<file path=xl/sharedStrings.xml><?xml version="1.0" encoding="utf-8"?>
<sst xmlns="http://schemas.openxmlformats.org/spreadsheetml/2006/main" count="60" uniqueCount="58">
  <si>
    <t>클라우드 기반 재난분석 사물인터넷 개발자 과정 프로젝트-C조</t>
  </si>
  <si>
    <t>Try Smartsheet for FREE</t>
  </si>
  <si>
    <t>PROJECT TITLE</t>
  </si>
  <si>
    <t>PROJECT MANAGER</t>
  </si>
  <si>
    <t>인공지능 화재탐지 CCTV</t>
  </si>
  <si>
    <t>장진혁</t>
  </si>
  <si>
    <t>COMPANY NAME</t>
  </si>
  <si>
    <t>PROJECT START DATE</t>
  </si>
  <si>
    <t>한국직업능력교육원 안산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</si>
  <si>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</si>
  <si>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</si>
  <si>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</si>
  <si>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</si>
  <si>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</si>
  <si>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</si>
  <si>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</si>
  <si>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</si>
  <si>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</si>
  <si>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</si>
  <si>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</si>
  <si>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</si>
  <si>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TASK TITLE</t>
  </si>
  <si>
    <t>TASK DETAIL</t>
  </si>
  <si>
    <t>ACTUAL 
START</t>
  </si>
  <si>
    <t>ACTUAL 
FINISH</t>
  </si>
  <si>
    <t>DURATION IN DAYS</t>
  </si>
  <si>
    <t>프로젝트 진행 및 문서 작성</t>
  </si>
  <si>
    <t>주제 구상</t>
  </si>
  <si>
    <t>파츠리스트 제작</t>
  </si>
  <si>
    <t>플로우 차트 제작</t>
  </si>
  <si>
    <t>간트 차트 제작</t>
  </si>
  <si>
    <t>전체 코드 통합 및 유지보수</t>
  </si>
  <si>
    <t>포트폴리오 작성</t>
  </si>
  <si>
    <t>_x0008_RasberryPi 서버 구축</t>
  </si>
  <si>
    <t>RasbianOS 설치 및 초기 세팅</t>
  </si>
  <si>
    <t>Azure 클라우드 서버 구축</t>
  </si>
  <si>
    <t>Azure 클라우드 서버 및 Ubuntu OS 설치</t>
  </si>
  <si>
    <t>Flask 웹서버 설치</t>
  </si>
  <si>
    <t>OpenCV 설치</t>
  </si>
  <si>
    <t>MySQL 설치 및 데이터베이스 제작</t>
  </si>
  <si>
    <t>Docker 설치</t>
  </si>
  <si>
    <t>Yolo 설치</t>
  </si>
  <si>
    <t>Grafhana 설치 및 그래프 제작</t>
  </si>
  <si>
    <t>영상 처리 및 딥러닝</t>
  </si>
  <si>
    <t>화재 감지 모델 학습</t>
  </si>
  <si>
    <t>영상 촬영, 라벨링, 화재 검출, 데이터 저장 코드 작성 및 테스트</t>
  </si>
  <si>
    <t>모터 제어</t>
  </si>
  <si>
    <t>회로 설계 및 제작 준비</t>
  </si>
  <si>
    <t>모터 제어, RasberraPI-Atmega 통신 코드 작성 및 테스트</t>
  </si>
  <si>
    <t>하드웨어 제작</t>
  </si>
  <si>
    <t>CCTV 외형 프로토타입 제작</t>
  </si>
  <si>
    <t>배선작업 및 조립</t>
  </si>
  <si>
    <t>CCTV 외형 본품 제작 및 제품 조립</t>
  </si>
  <si>
    <t>Flask 웹 대시보드 제작</t>
  </si>
  <si>
    <t>데이터 시각화 화면 구상</t>
  </si>
  <si>
    <t>Flask 웹 대시보드 코드 작성 및 테스트</t>
  </si>
  <si>
    <t>도커, 그라파나, mysql</t>
  </si>
  <si>
    <t>Tensorflow 설치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</si>
</sst>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.mm.dd"/>
    <numFmt numFmtId="165" formatCode="m/d"/>
    <numFmt numFmtId="166" formatCode="mm.dd"/>
  </numFmts>
  <fonts count="10">
    <font>
      <sz val="12.0"/>
      <color rgb="FF000000"/>
      <name val="Corbel"/>
      <scheme val="minor"/>
    </font>
    <font>
      <b/>
      <sz val="14.0"/>
      <color rgb="FF595959"/>
      <name val="Arial"/>
    </font>
    <font/>
    <font>
      <b/>
      <sz val="10.0"/>
      <color rgb="FF595959"/>
      <name val="Arial"/>
    </font>
    <font>
      <sz val="10.0"/>
      <color rgb="FFFFFFFF"/>
      <name val="Arial"/>
    </font>
    <font>
      <sz val="10.0"/>
      <color rgb="FF000000"/>
      <name val="Arial"/>
    </font>
    <font>
      <color theme="1"/>
      <name val="Corbel"/>
      <scheme val="minor"/>
    </font>
    <font>
      <b/>
      <sz val="10.0"/>
      <color rgb="FF000000"/>
      <name val="Arial"/>
    </font>
    <font>
      <sz val="10.0"/>
      <color theme="1"/>
      <name val="Arial"/>
    </font>
    <font>
      <b/>
      <sz val="10.0"/>
      <color rgb="FF429F9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D9DCE1"/>
        <bgColor rgb="FFD9DCE1"/>
      </patternFill>
    </fill>
    <fill>
      <patternFill patternType="solid">
        <fgColor rgb="FFF2F2F2"/>
        <bgColor rgb="FFF2F2F2"/>
      </patternFill>
    </fill>
    <fill>
      <patternFill patternType="solid">
        <fgColor rgb="FFEAEEF3"/>
        <bgColor rgb="FFEAEEF3"/>
      </patternFill>
    </fill>
    <fill>
      <patternFill patternType="solid">
        <fgColor rgb="FF59D6C2"/>
        <bgColor rgb="FF59D6C2"/>
      </patternFill>
    </fill>
    <fill>
      <patternFill patternType="solid">
        <fgColor rgb="FF429F91"/>
        <bgColor rgb="FF429F91"/>
      </patternFill>
    </fill>
  </fills>
  <borders count="30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/>
      <bottom style="thin">
        <color rgb="FFBFBFBF"/>
      </bottom>
    </border>
    <border>
      <right/>
      <top/>
      <bottom style="thin">
        <color rgb="FFBFBFBF"/>
      </bottom>
    </border>
    <border>
      <left/>
      <right/>
      <top/>
      <bottom style="thin">
        <color rgb="FFBFBFBF"/>
      </bottom>
    </border>
    <border>
      <left style="thin">
        <color rgb="FFBFBFBF"/>
      </left>
      <top style="thin">
        <color rgb="FFBFBFBF"/>
      </top>
      <bottom style="medium">
        <color rgb="FFBFBFBF"/>
      </bottom>
    </border>
    <border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/>
      <top/>
      <bottom/>
    </border>
    <border>
      <left/>
      <right/>
      <top style="medium">
        <color rgb="FFBFBFBF"/>
      </top>
      <bottom/>
    </border>
    <border>
      <left/>
      <right/>
      <top style="medium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</border>
    <border>
      <left style="thin">
        <color rgb="FFBFBFBF"/>
      </left>
      <top style="thin">
        <color rgb="FFBFBFBF"/>
      </top>
      <bottom style="thin">
        <color rgb="FFA5A5A5"/>
      </bottom>
    </border>
    <border>
      <left style="thin">
        <color rgb="FFBFBFBF"/>
      </left>
      <right style="hair">
        <color rgb="FFBFBFBF"/>
      </right>
      <top style="thin">
        <color rgb="FFBFBFBF"/>
      </top>
      <bottom style="thin">
        <color rgb="FFA5A5A5"/>
      </bottom>
    </border>
    <border>
      <left style="hair">
        <color rgb="FFBFBFBF"/>
      </left>
      <right style="thin">
        <color rgb="FFBFBFBF"/>
      </right>
      <top style="thin">
        <color rgb="FFBFBFBF"/>
      </top>
      <bottom style="thin">
        <color rgb="FFA5A5A5"/>
      </bottom>
    </border>
    <border>
      <left style="thin">
        <color rgb="FFBFBFBF"/>
      </left>
      <right style="thin">
        <color rgb="FFBFBFBF"/>
      </right>
      <top style="thin">
        <color rgb="FFA5A5A5"/>
      </top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hair">
        <color rgb="FFBFBFBF"/>
      </right>
      <top style="thin">
        <color rgb="FFBFBFBF"/>
      </top>
      <bottom style="thin">
        <color rgb="FFBFBFBF"/>
      </bottom>
    </border>
    <border>
      <left style="hair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top style="thin">
        <color rgb="FFBFBFBF"/>
      </top>
      <bottom style="thin">
        <color rgb="FFBFBFBF"/>
      </bottom>
    </border>
    <border>
      <right style="hair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/>
      <right/>
      <top style="thin">
        <color rgb="FFBFBFBF"/>
      </top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left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shrinkToFit="0" vertical="center" wrapText="1"/>
    </xf>
    <xf borderId="4" fillId="2" fontId="4" numFmtId="49" xfId="0" applyAlignment="1" applyBorder="1" applyFont="1" applyNumberFormat="1">
      <alignment horizontal="center" shrinkToFit="0" vertical="center" wrapText="1"/>
    </xf>
    <xf borderId="4" fillId="2" fontId="5" numFmtId="0" xfId="0" applyAlignment="1" applyBorder="1" applyFont="1">
      <alignment shrinkToFit="0" vertical="center" wrapText="1"/>
    </xf>
    <xf borderId="0" fillId="0" fontId="5" numFmtId="0" xfId="0" applyAlignment="1" applyFont="1">
      <alignment vertical="center"/>
    </xf>
    <xf borderId="5" fillId="2" fontId="3" numFmtId="49" xfId="0" applyAlignment="1" applyBorder="1" applyFont="1" applyNumberFormat="1">
      <alignment horizontal="center" shrinkToFit="0" vertical="center" wrapText="1"/>
    </xf>
    <xf borderId="6" fillId="0" fontId="2" numFmtId="0" xfId="0" applyBorder="1" applyFont="1"/>
    <xf borderId="7" fillId="2" fontId="3" numFmtId="49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vertical="center"/>
    </xf>
    <xf borderId="8" fillId="2" fontId="5" numFmtId="49" xfId="0" applyAlignment="1" applyBorder="1" applyFont="1" applyNumberFormat="1">
      <alignment horizontal="center" readingOrder="0" shrinkToFit="0" vertical="center" wrapText="1"/>
    </xf>
    <xf borderId="9" fillId="0" fontId="2" numFmtId="0" xfId="0" applyBorder="1" applyFont="1"/>
    <xf borderId="10" fillId="2" fontId="5" numFmtId="49" xfId="0" applyAlignment="1" applyBorder="1" applyFont="1" applyNumberFormat="1">
      <alignment horizontal="center" readingOrder="0" shrinkToFit="0" vertical="center" wrapText="1"/>
    </xf>
    <xf borderId="11" fillId="2" fontId="5" numFmtId="0" xfId="0" applyAlignment="1" applyBorder="1" applyFont="1">
      <alignment shrinkToFit="0" vertical="center" wrapText="1"/>
    </xf>
    <xf borderId="12" fillId="2" fontId="5" numFmtId="0" xfId="0" applyAlignment="1" applyBorder="1" applyFont="1">
      <alignment horizontal="center" shrinkToFit="0" vertical="center" wrapText="1"/>
    </xf>
    <xf borderId="12" fillId="2" fontId="5" numFmtId="0" xfId="0" applyAlignment="1" applyBorder="1" applyFont="1">
      <alignment shrinkToFit="0" vertical="center" wrapText="1"/>
    </xf>
    <xf borderId="5" fillId="2" fontId="3" numFmtId="49" xfId="0" applyAlignment="1" applyBorder="1" applyFont="1" applyNumberFormat="1">
      <alignment horizontal="center" vertical="center"/>
    </xf>
    <xf borderId="7" fillId="2" fontId="3" numFmtId="49" xfId="0" applyAlignment="1" applyBorder="1" applyFont="1" applyNumberFormat="1">
      <alignment horizontal="center" vertical="center"/>
    </xf>
    <xf borderId="7" fillId="2" fontId="5" numFmtId="0" xfId="0" applyAlignment="1" applyBorder="1" applyFont="1">
      <alignment shrinkToFit="0" vertical="center" wrapText="1"/>
    </xf>
    <xf borderId="8" fillId="2" fontId="5" numFmtId="49" xfId="0" applyAlignment="1" applyBorder="1" applyFont="1" applyNumberFormat="1">
      <alignment horizontal="center" shrinkToFit="0" vertical="center" wrapText="1"/>
    </xf>
    <xf borderId="10" fillId="2" fontId="3" numFmtId="164" xfId="0" applyAlignment="1" applyBorder="1" applyFont="1" applyNumberFormat="1">
      <alignment horizontal="center" readingOrder="0" vertical="center"/>
    </xf>
    <xf borderId="0" fillId="3" fontId="6" numFmtId="0" xfId="0" applyAlignment="1" applyFill="1" applyFont="1">
      <alignment horizontal="center" vertical="center"/>
    </xf>
    <xf borderId="11" fillId="2" fontId="5" numFmtId="49" xfId="0" applyAlignment="1" applyBorder="1" applyFont="1" applyNumberFormat="1">
      <alignment horizontal="right" shrinkToFit="0" vertical="center" wrapText="1"/>
    </xf>
    <xf borderId="13" fillId="2" fontId="5" numFmtId="0" xfId="0" applyAlignment="1" applyBorder="1" applyFont="1">
      <alignment horizontal="center" shrinkToFit="0" vertical="center" wrapText="1"/>
    </xf>
    <xf borderId="13" fillId="2" fontId="5" numFmtId="0" xfId="0" applyAlignment="1" applyBorder="1" applyFont="1">
      <alignment shrinkToFit="0" vertical="center" wrapText="1"/>
    </xf>
    <xf borderId="14" fillId="4" fontId="5" numFmtId="49" xfId="0" applyAlignment="1" applyBorder="1" applyFill="1" applyFont="1" applyNumberFormat="1">
      <alignment horizontal="center" vertical="center"/>
    </xf>
    <xf borderId="15" fillId="3" fontId="7" numFmtId="49" xfId="0" applyAlignment="1" applyBorder="1" applyFont="1" applyNumberFormat="1">
      <alignment horizontal="center" shrinkToFit="0" vertical="center" wrapText="1"/>
    </xf>
    <xf borderId="16" fillId="5" fontId="7" numFmtId="49" xfId="0" applyAlignment="1" applyBorder="1" applyFill="1" applyFont="1" applyNumberFormat="1">
      <alignment horizontal="center" readingOrder="0" shrinkToFit="0" vertical="center" wrapText="1"/>
    </xf>
    <xf borderId="17" fillId="5" fontId="7" numFmtId="49" xfId="0" applyAlignment="1" applyBorder="1" applyFont="1" applyNumberFormat="1">
      <alignment horizontal="center" shrinkToFit="0" vertical="center" wrapText="1"/>
    </xf>
    <xf borderId="18" fillId="3" fontId="7" numFmtId="49" xfId="0" applyAlignment="1" applyBorder="1" applyFont="1" applyNumberFormat="1">
      <alignment horizontal="center" shrinkToFit="0" vertical="center" wrapText="1"/>
    </xf>
    <xf borderId="14" fillId="6" fontId="5" numFmtId="165" xfId="0" applyAlignment="1" applyBorder="1" applyFill="1" applyFont="1" applyNumberFormat="1">
      <alignment horizontal="center" vertical="center"/>
    </xf>
    <xf borderId="19" fillId="5" fontId="7" numFmtId="49" xfId="0" applyAlignment="1" applyBorder="1" applyFont="1" applyNumberFormat="1">
      <alignment horizontal="center" vertical="center"/>
    </xf>
    <xf borderId="20" fillId="2" fontId="5" numFmtId="166" xfId="0" applyAlignment="1" applyBorder="1" applyFont="1" applyNumberFormat="1">
      <alignment horizontal="left" vertical="center"/>
    </xf>
    <xf borderId="21" fillId="2" fontId="5" numFmtId="166" xfId="0" applyAlignment="1" applyBorder="1" applyFont="1" applyNumberFormat="1">
      <alignment horizontal="center" vertical="center"/>
    </xf>
    <xf borderId="22" fillId="5" fontId="5" numFmtId="166" xfId="0" applyAlignment="1" applyBorder="1" applyFont="1" applyNumberFormat="1">
      <alignment horizontal="center" vertical="center"/>
    </xf>
    <xf borderId="14" fillId="3" fontId="5" numFmtId="0" xfId="0" applyAlignment="1" applyBorder="1" applyFont="1">
      <alignment horizontal="center" vertical="center"/>
    </xf>
    <xf borderId="14" fillId="7" fontId="5" numFmtId="49" xfId="0" applyAlignment="1" applyBorder="1" applyFill="1" applyFont="1" applyNumberFormat="1">
      <alignment vertical="center"/>
    </xf>
    <xf borderId="23" fillId="0" fontId="2" numFmtId="0" xfId="0" applyBorder="1" applyFont="1"/>
    <xf borderId="21" fillId="2" fontId="5" numFmtId="166" xfId="0" applyAlignment="1" applyBorder="1" applyFont="1" applyNumberFormat="1">
      <alignment horizontal="center" readingOrder="0" vertical="center"/>
    </xf>
    <xf borderId="22" fillId="5" fontId="5" numFmtId="166" xfId="0" applyAlignment="1" applyBorder="1" applyFont="1" applyNumberFormat="1">
      <alignment horizontal="center" readingOrder="0" vertical="center"/>
    </xf>
    <xf borderId="24" fillId="0" fontId="2" numFmtId="0" xfId="0" applyBorder="1" applyFont="1"/>
    <xf borderId="25" fillId="5" fontId="7" numFmtId="49" xfId="0" applyAlignment="1" applyBorder="1" applyFont="1" applyNumberFormat="1">
      <alignment horizontal="center" readingOrder="0" vertical="center"/>
    </xf>
    <xf borderId="20" fillId="2" fontId="5" numFmtId="0" xfId="0" applyAlignment="1" applyBorder="1" applyFont="1">
      <alignment horizontal="left" readingOrder="0" vertical="center"/>
    </xf>
    <xf borderId="25" fillId="5" fontId="7" numFmtId="49" xfId="0" applyAlignment="1" applyBorder="1" applyFont="1" applyNumberFormat="1">
      <alignment horizontal="center" vertical="center"/>
    </xf>
    <xf borderId="14" fillId="5" fontId="7" numFmtId="49" xfId="0" applyAlignment="1" applyBorder="1" applyFont="1" applyNumberFormat="1">
      <alignment horizontal="center" readingOrder="0" vertical="center"/>
    </xf>
    <xf borderId="26" fillId="2" fontId="8" numFmtId="166" xfId="0" applyAlignment="1" applyBorder="1" applyFont="1" applyNumberFormat="1">
      <alignment horizontal="left" vertical="center"/>
    </xf>
    <xf borderId="27" fillId="2" fontId="8" numFmtId="166" xfId="0" applyAlignment="1" applyBorder="1" applyFont="1" applyNumberFormat="1">
      <alignment horizontal="center" readingOrder="0" vertical="center"/>
    </xf>
    <xf borderId="28" fillId="5" fontId="8" numFmtId="166" xfId="0" applyAlignment="1" applyBorder="1" applyFont="1" applyNumberFormat="1">
      <alignment horizontal="center" readingOrder="0" vertical="center"/>
    </xf>
    <xf borderId="28" fillId="3" fontId="8" numFmtId="0" xfId="0" applyAlignment="1" applyBorder="1" applyFont="1">
      <alignment horizontal="center" vertical="center"/>
    </xf>
    <xf borderId="28" fillId="2" fontId="4" numFmtId="49" xfId="0" applyAlignment="1" applyBorder="1" applyFont="1" applyNumberFormat="1">
      <alignment vertical="center"/>
    </xf>
    <xf borderId="28" fillId="8" fontId="9" numFmtId="49" xfId="0" applyAlignment="1" applyBorder="1" applyFill="1" applyFont="1" applyNumberFormat="1">
      <alignment vertical="center"/>
    </xf>
    <xf borderId="0" fillId="0" fontId="8" numFmtId="0" xfId="0" applyAlignment="1" applyFont="1">
      <alignment vertical="center"/>
    </xf>
    <xf borderId="29" fillId="2" fontId="5" numFmtId="0" xfId="0" applyAlignment="1" applyBorder="1" applyFont="1">
      <alignment horizontal="center" shrinkToFit="0" vertical="center" wrapText="1"/>
    </xf>
    <xf borderId="29" fillId="2" fontId="5" numFmtId="0" xfId="0" applyAlignment="1" applyBorder="1" applyFont="1">
      <alignment shrinkToFit="0" vertical="center" wrapText="1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5">
    <dxf>
      <font>
        <color rgb="FF98EFEA"/>
      </font>
      <fill>
        <patternFill patternType="solid">
          <fgColor rgb="FF98EFEA"/>
          <bgColor rgb="FF98EFEA"/>
        </patternFill>
      </fill>
      <border/>
    </dxf>
    <dxf>
      <font>
        <color rgb="FFFFFFFF"/>
      </font>
      <fill>
        <patternFill patternType="solid">
          <fgColor rgb="FFFFFFFF"/>
          <bgColor rgb="FFFFFFFF"/>
        </patternFill>
      </fill>
      <border/>
    </dxf>
    <dxf>
      <font>
        <color rgb="FFFF4AFF"/>
      </font>
      <fill>
        <patternFill patternType="solid">
          <fgColor rgb="FFFFFFFF"/>
          <bgColor rgb="FFFFFFFF"/>
        </patternFill>
      </fill>
      <border/>
    </dxf>
    <dxf>
      <font>
        <color rgb="FF59D6C2"/>
      </font>
      <fill>
        <patternFill patternType="solid">
          <fgColor rgb="FF59D6C2"/>
          <bgColor rgb="FF59D6C2"/>
        </patternFill>
      </fill>
      <border/>
    </dxf>
    <dxf>
      <font>
        <b/>
        <color rgb="FF429F91"/>
      </font>
      <fill>
        <patternFill patternType="solid">
          <fgColor rgb="FF429F91"/>
          <bgColor rgb="FF429F9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9.56"/>
    <col customWidth="1" min="2" max="2" width="37.0"/>
    <col customWidth="1" min="3" max="3" width="19.33"/>
    <col customWidth="1" min="4" max="4" width="7.0"/>
    <col customWidth="1" min="5" max="5" width="10.0"/>
    <col customWidth="1" min="6" max="6" width="7.0"/>
    <col customWidth="1" min="7" max="7" width="11.0"/>
    <col customWidth="1" min="8" max="8" width="3.78"/>
    <col customWidth="1" min="9" max="9" width="3.44"/>
    <col customWidth="1" min="10" max="10" width="3.67"/>
    <col customWidth="1" min="11" max="12" width="3.78"/>
    <col customWidth="1" min="13" max="14" width="3.67"/>
    <col customWidth="1" min="15" max="16" width="3.78"/>
    <col customWidth="1" min="17" max="17" width="3.89"/>
    <col customWidth="1" min="18" max="18" width="3.78"/>
    <col customWidth="1" min="19" max="19" width="3.89"/>
    <col customWidth="1" min="20" max="39" width="11.0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>
      <c r="A2" s="8" t="s">
        <v>2</v>
      </c>
      <c r="B2" s="9"/>
      <c r="C2" s="10" t="s">
        <v>3</v>
      </c>
      <c r="D2" s="11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>
      <c r="A3" s="12" t="s">
        <v>4</v>
      </c>
      <c r="B3" s="13"/>
      <c r="C3" s="14" t="s">
        <v>5</v>
      </c>
      <c r="D3" s="1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11"/>
    </row>
    <row r="4">
      <c r="A4" s="16"/>
      <c r="B4" s="17"/>
      <c r="C4" s="17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11"/>
    </row>
    <row r="5">
      <c r="A5" s="18" t="s">
        <v>6</v>
      </c>
      <c r="B5" s="9"/>
      <c r="C5" s="19" t="s">
        <v>7</v>
      </c>
      <c r="D5" s="20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11"/>
    </row>
    <row r="6">
      <c r="A6" s="21" t="s">
        <v>8</v>
      </c>
      <c r="B6" s="13"/>
      <c r="C6" s="22">
        <v>44648.0</v>
      </c>
      <c r="D6" s="23">
        <f>WEEKDAY(C6,3)</f>
        <v>0</v>
      </c>
      <c r="E6" s="24"/>
      <c r="F6" s="6"/>
      <c r="G6" s="6"/>
      <c r="H6" s="6"/>
      <c r="I6" s="6"/>
      <c r="J6" s="20"/>
      <c r="K6" s="20"/>
      <c r="L6" s="20"/>
      <c r="M6" s="20"/>
      <c r="N6" s="20"/>
      <c r="O6" s="20"/>
      <c r="P6" s="20"/>
      <c r="Q6" s="20"/>
      <c r="R6" s="20"/>
      <c r="S6" s="20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11"/>
    </row>
    <row r="7">
      <c r="A7" s="25"/>
      <c r="B7" s="26"/>
      <c r="C7" s="26"/>
      <c r="D7" s="26"/>
      <c r="E7" s="20"/>
      <c r="F7" s="20"/>
      <c r="G7" s="20"/>
      <c r="H7" s="27" t="s">
        <v>9</v>
      </c>
      <c r="I7" s="27" t="s">
        <v>10</v>
      </c>
      <c r="J7" s="27" t="s">
        <v>11</v>
      </c>
      <c r="K7" s="27" t="s">
        <v>12</v>
      </c>
      <c r="L7" s="27" t="s">
        <v>13</v>
      </c>
      <c r="M7" s="27" t="s">
        <v>14</v>
      </c>
      <c r="N7" s="27" t="s">
        <v>15</v>
      </c>
      <c r="O7" s="27" t="s">
        <v>16</v>
      </c>
      <c r="P7" s="27" t="s">
        <v>17</v>
      </c>
      <c r="Q7" s="27" t="s">
        <v>18</v>
      </c>
      <c r="R7" s="27" t="s">
        <v>19</v>
      </c>
      <c r="S7" s="27" t="s">
        <v>20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11"/>
    </row>
    <row r="8">
      <c r="A8" s="28" t="s">
        <v>21</v>
      </c>
      <c r="B8" s="29" t="s">
        <v>22</v>
      </c>
      <c r="C8" s="30" t="s">
        <v>23</v>
      </c>
      <c r="D8" s="31" t="s">
        <v>24</v>
      </c>
      <c r="E8" s="30" t="s">
        <v>23</v>
      </c>
      <c r="F8" s="31" t="s">
        <v>24</v>
      </c>
      <c r="G8" s="28" t="s">
        <v>25</v>
      </c>
      <c r="H8" s="32">
        <f>C6-D6</f>
        <v>44648</v>
      </c>
      <c r="I8" s="32">
        <f t="shared" ref="I8:S8" si="1">H8+7</f>
        <v>44655</v>
      </c>
      <c r="J8" s="32">
        <f t="shared" si="1"/>
        <v>44662</v>
      </c>
      <c r="K8" s="32">
        <f t="shared" si="1"/>
        <v>44669</v>
      </c>
      <c r="L8" s="32">
        <f t="shared" si="1"/>
        <v>44676</v>
      </c>
      <c r="M8" s="32">
        <f t="shared" si="1"/>
        <v>44683</v>
      </c>
      <c r="N8" s="32">
        <f t="shared" si="1"/>
        <v>44690</v>
      </c>
      <c r="O8" s="32">
        <f t="shared" si="1"/>
        <v>44697</v>
      </c>
      <c r="P8" s="32">
        <f t="shared" si="1"/>
        <v>44704</v>
      </c>
      <c r="Q8" s="32">
        <f t="shared" si="1"/>
        <v>44711</v>
      </c>
      <c r="R8" s="32">
        <f t="shared" si="1"/>
        <v>44718</v>
      </c>
      <c r="S8" s="32">
        <f t="shared" si="1"/>
        <v>44725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11"/>
      <c r="AL8" s="11"/>
      <c r="AM8" s="11"/>
    </row>
    <row r="9">
      <c r="A9" s="33" t="s">
        <v>26</v>
      </c>
      <c r="B9" s="34" t="s">
        <v>27</v>
      </c>
      <c r="C9" s="35">
        <v>44620.0</v>
      </c>
      <c r="D9" s="36">
        <v>44645.0</v>
      </c>
      <c r="E9" s="35">
        <v>44620.0</v>
      </c>
      <c r="F9" s="36">
        <v>44645.0</v>
      </c>
      <c r="G9" s="37">
        <f t="shared" ref="G9:G14" si="3">NETWORKDAYS(E9,F9)</f>
        <v>20</v>
      </c>
      <c r="H9" s="38" t="str">
        <f t="shared" ref="H9:S9" si="2">IF(OR(AND(H$8+6&lt;=$E9,H$8+6&lt;=$C9,H$8+6&lt;=$F9,H$8+6&lt;=$D9),AND(H$8+6&lt;=$E9,H$8+6&gt;$C9,H$8+6&lt;=$F9,H$8+6&gt;$D9),AND(H$8+6&gt;$E9,H$8+6&lt;=$C9,H$8+6&gt;$F9,H$8+6&lt;=$D9),AND(H$8+6&gt;$E9,H$8+6&gt;$C9,H$8+6&gt;$F9,H$8+6&gt;$D9)),"entr",IF(OR(AND(H$8+6&lt;=$E9,H$8+6&gt;$C9,H$8+6&lt;=$F9,H$8+6&lt;=$D9),AND(H$8+6&gt;$E9,H$8+6&gt;$C9,H$8+6&gt;$F9,H$8+6&lt;=$D9)),"etr",IF(OR(AND(H$8+6&gt;$E9,H$8+6&lt;=$C9,H$8+6&lt;=$F9,H$8+6&lt;=$D9),AND(H$8+6&gt;$E9,H$8+6&gt;$C9,H$8+6&lt;=$F9,H$8+6&gt;$D9)),"fntr",IF(AND(H$8+6&gt;$E9,H$8+6&gt;$C9,H$8+6&lt;=$F9,H$8+6&lt;=$D9),"ftr","err"))))</f>
        <v>entr</v>
      </c>
      <c r="I9" s="38" t="str">
        <f t="shared" si="2"/>
        <v>entr</v>
      </c>
      <c r="J9" s="38" t="str">
        <f t="shared" si="2"/>
        <v>entr</v>
      </c>
      <c r="K9" s="38" t="str">
        <f t="shared" si="2"/>
        <v>entr</v>
      </c>
      <c r="L9" s="38" t="str">
        <f t="shared" si="2"/>
        <v>entr</v>
      </c>
      <c r="M9" s="38" t="str">
        <f t="shared" si="2"/>
        <v>entr</v>
      </c>
      <c r="N9" s="38" t="str">
        <f t="shared" si="2"/>
        <v>entr</v>
      </c>
      <c r="O9" s="38" t="str">
        <f t="shared" si="2"/>
        <v>entr</v>
      </c>
      <c r="P9" s="38" t="str">
        <f t="shared" si="2"/>
        <v>entr</v>
      </c>
      <c r="Q9" s="38" t="str">
        <f t="shared" si="2"/>
        <v>entr</v>
      </c>
      <c r="R9" s="38" t="str">
        <f t="shared" si="2"/>
        <v>entr</v>
      </c>
      <c r="S9" s="38" t="str">
        <f t="shared" si="2"/>
        <v>entr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11"/>
      <c r="AL9" s="11"/>
      <c r="AM9" s="11"/>
    </row>
    <row r="10">
      <c r="A10" s="39"/>
      <c r="B10" s="34" t="s">
        <v>28</v>
      </c>
      <c r="C10" s="35">
        <v>44620.0</v>
      </c>
      <c r="D10" s="36">
        <v>44645.0</v>
      </c>
      <c r="E10" s="35">
        <v>44620.0</v>
      </c>
      <c r="F10" s="36">
        <v>44645.0</v>
      </c>
      <c r="G10" s="37">
        <f t="shared" si="3"/>
        <v>20</v>
      </c>
      <c r="H10" s="38" t="str">
        <f t="shared" ref="H10:S10" si="4">IF(OR(AND(H$8+6&lt;=$E10,H$8+6&lt;=$C10,H$8+6&lt;=$F10,H$8+6&lt;=$D10),AND(H$8+6&lt;=$E10,H$8+6&gt;$C10,H$8+6&lt;=$F10,H$8+6&gt;$D10),AND(H$8+6&gt;$E10,H$8+6&lt;=$C10,H$8+6&gt;$F10,H$8+6&lt;=$D10),AND(H$8+6&gt;$E10,H$8+6&gt;$C10,H$8+6&gt;$F10,H$8+6&gt;$D10)),"entr",IF(OR(AND(H$8+6&lt;=$E10,H$8+6&gt;$C10,H$8+6&lt;=$F10,H$8+6&lt;=$D10),AND(H$8+6&gt;$E10,H$8+6&gt;$C10,H$8+6&gt;$F10,H$8+6&lt;=$D10)),"etr",IF(OR(AND(H$8+6&gt;$E10,H$8+6&lt;=$C10,H$8+6&lt;=$F10,H$8+6&lt;=$D10),AND(H$8+6&gt;$E10,H$8+6&gt;$C10,H$8+6&lt;=$F10,H$8+6&gt;$D10)),"fntr",IF(AND(H$8+6&gt;$E10,H$8+6&gt;$C10,H$8+6&lt;=$F10,H$8+6&lt;=$D10),"ftr","err"))))</f>
        <v>entr</v>
      </c>
      <c r="I10" s="38" t="str">
        <f t="shared" si="4"/>
        <v>entr</v>
      </c>
      <c r="J10" s="38" t="str">
        <f t="shared" si="4"/>
        <v>entr</v>
      </c>
      <c r="K10" s="38" t="str">
        <f t="shared" si="4"/>
        <v>entr</v>
      </c>
      <c r="L10" s="38" t="str">
        <f t="shared" si="4"/>
        <v>entr</v>
      </c>
      <c r="M10" s="38" t="str">
        <f t="shared" si="4"/>
        <v>entr</v>
      </c>
      <c r="N10" s="38" t="str">
        <f t="shared" si="4"/>
        <v>entr</v>
      </c>
      <c r="O10" s="38" t="str">
        <f t="shared" si="4"/>
        <v>entr</v>
      </c>
      <c r="P10" s="38" t="str">
        <f t="shared" si="4"/>
        <v>entr</v>
      </c>
      <c r="Q10" s="38" t="str">
        <f t="shared" si="4"/>
        <v>entr</v>
      </c>
      <c r="R10" s="38" t="str">
        <f t="shared" si="4"/>
        <v>entr</v>
      </c>
      <c r="S10" s="38" t="str">
        <f t="shared" si="4"/>
        <v>entr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11"/>
      <c r="AL10" s="11"/>
      <c r="AM10" s="11"/>
    </row>
    <row r="11">
      <c r="A11" s="39"/>
      <c r="B11" s="34" t="s">
        <v>29</v>
      </c>
      <c r="C11" s="35">
        <v>44620.0</v>
      </c>
      <c r="D11" s="36">
        <v>44645.0</v>
      </c>
      <c r="E11" s="35">
        <v>44620.0</v>
      </c>
      <c r="F11" s="36">
        <v>44645.0</v>
      </c>
      <c r="G11" s="37">
        <f t="shared" si="3"/>
        <v>20</v>
      </c>
      <c r="H11" s="38" t="str">
        <f t="shared" ref="H11:S11" si="5">IF(OR(AND(H$8+6&lt;=$E11,H$8+6&lt;=$C11,H$8+6&lt;=$F11,H$8+6&lt;=$D11),AND(H$8+6&lt;=$E11,H$8+6&gt;$C11,H$8+6&lt;=$F11,H$8+6&gt;$D11),AND(H$8+6&gt;$E11,H$8+6&lt;=$C11,H$8+6&gt;$F11,H$8+6&lt;=$D11),AND(H$8+6&gt;$E11,H$8+6&gt;$C11,H$8+6&gt;$F11,H$8+6&gt;$D11)),"entr",IF(OR(AND(H$8+6&lt;=$E11,H$8+6&gt;$C11,H$8+6&lt;=$F11,H$8+6&lt;=$D11),AND(H$8+6&gt;$E11,H$8+6&gt;$C11,H$8+6&gt;$F11,H$8+6&lt;=$D11)),"etr",IF(OR(AND(H$8+6&gt;$E11,H$8+6&lt;=$C11,H$8+6&lt;=$F11,H$8+6&lt;=$D11),AND(H$8+6&gt;$E11,H$8+6&gt;$C11,H$8+6&lt;=$F11,H$8+6&gt;$D11)),"fntr",IF(AND(H$8+6&gt;$E11,H$8+6&gt;$C11,H$8+6&lt;=$F11,H$8+6&lt;=$D11),"ftr","err"))))</f>
        <v>entr</v>
      </c>
      <c r="I11" s="38" t="str">
        <f t="shared" si="5"/>
        <v>entr</v>
      </c>
      <c r="J11" s="38" t="str">
        <f t="shared" si="5"/>
        <v>entr</v>
      </c>
      <c r="K11" s="38" t="str">
        <f t="shared" si="5"/>
        <v>entr</v>
      </c>
      <c r="L11" s="38" t="str">
        <f t="shared" si="5"/>
        <v>entr</v>
      </c>
      <c r="M11" s="38" t="str">
        <f t="shared" si="5"/>
        <v>entr</v>
      </c>
      <c r="N11" s="38" t="str">
        <f t="shared" si="5"/>
        <v>entr</v>
      </c>
      <c r="O11" s="38" t="str">
        <f t="shared" si="5"/>
        <v>entr</v>
      </c>
      <c r="P11" s="38" t="str">
        <f t="shared" si="5"/>
        <v>entr</v>
      </c>
      <c r="Q11" s="38" t="str">
        <f t="shared" si="5"/>
        <v>entr</v>
      </c>
      <c r="R11" s="38" t="str">
        <f t="shared" si="5"/>
        <v>entr</v>
      </c>
      <c r="S11" s="38" t="str">
        <f t="shared" si="5"/>
        <v>entr</v>
      </c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11"/>
      <c r="AL11" s="11"/>
      <c r="AM11" s="11"/>
    </row>
    <row r="12">
      <c r="A12" s="39"/>
      <c r="B12" s="34" t="s">
        <v>30</v>
      </c>
      <c r="C12" s="35">
        <v>44620.0</v>
      </c>
      <c r="D12" s="36">
        <v>44645.0</v>
      </c>
      <c r="E12" s="35">
        <v>44620.0</v>
      </c>
      <c r="F12" s="36">
        <v>44645.0</v>
      </c>
      <c r="G12" s="37">
        <f t="shared" si="3"/>
        <v>20</v>
      </c>
      <c r="H12" s="38" t="str">
        <f t="shared" ref="H12:S12" si="6">IF(OR(AND(H$8+6&lt;=$E12,H$8+6&lt;=$C12,H$8+6&lt;=$F12,H$8+6&lt;=$D12),AND(H$8+6&lt;=$E12,H$8+6&gt;$C12,H$8+6&lt;=$F12,H$8+6&gt;$D12),AND(H$8+6&gt;$E12,H$8+6&lt;=$C12,H$8+6&gt;$F12,H$8+6&lt;=$D12),AND(H$8+6&gt;$E12,H$8+6&gt;$C12,H$8+6&gt;$F12,H$8+6&gt;$D12)),"entr",IF(OR(AND(H$8+6&lt;=$E12,H$8+6&gt;$C12,H$8+6&lt;=$F12,H$8+6&lt;=$D12),AND(H$8+6&gt;$E12,H$8+6&gt;$C12,H$8+6&gt;$F12,H$8+6&lt;=$D12)),"etr",IF(OR(AND(H$8+6&gt;$E12,H$8+6&lt;=$C12,H$8+6&lt;=$F12,H$8+6&lt;=$D12),AND(H$8+6&gt;$E12,H$8+6&gt;$C12,H$8+6&lt;=$F12,H$8+6&gt;$D12)),"fntr",IF(AND(H$8+6&gt;$E12,H$8+6&gt;$C12,H$8+6&lt;=$F12,H$8+6&lt;=$D12),"ftr","err"))))</f>
        <v>entr</v>
      </c>
      <c r="I12" s="38" t="str">
        <f t="shared" si="6"/>
        <v>entr</v>
      </c>
      <c r="J12" s="38" t="str">
        <f t="shared" si="6"/>
        <v>entr</v>
      </c>
      <c r="K12" s="38" t="str">
        <f t="shared" si="6"/>
        <v>entr</v>
      </c>
      <c r="L12" s="38" t="str">
        <f t="shared" si="6"/>
        <v>entr</v>
      </c>
      <c r="M12" s="38" t="str">
        <f t="shared" si="6"/>
        <v>entr</v>
      </c>
      <c r="N12" s="38" t="str">
        <f t="shared" si="6"/>
        <v>entr</v>
      </c>
      <c r="O12" s="38" t="str">
        <f t="shared" si="6"/>
        <v>entr</v>
      </c>
      <c r="P12" s="38" t="str">
        <f t="shared" si="6"/>
        <v>entr</v>
      </c>
      <c r="Q12" s="38" t="str">
        <f t="shared" si="6"/>
        <v>entr</v>
      </c>
      <c r="R12" s="38" t="str">
        <f t="shared" si="6"/>
        <v>entr</v>
      </c>
      <c r="S12" s="38" t="str">
        <f t="shared" si="6"/>
        <v>entr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11"/>
      <c r="AL12" s="11"/>
      <c r="AM12" s="11"/>
    </row>
    <row r="13">
      <c r="A13" s="39"/>
      <c r="B13" s="34" t="s">
        <v>31</v>
      </c>
      <c r="C13" s="40">
        <v>44690.0</v>
      </c>
      <c r="D13" s="41">
        <v>44715.0</v>
      </c>
      <c r="E13" s="40">
        <v>44683.0</v>
      </c>
      <c r="F13" s="41">
        <v>44687.0</v>
      </c>
      <c r="G13" s="37">
        <f t="shared" si="3"/>
        <v>5</v>
      </c>
      <c r="H13" s="38" t="str">
        <f t="shared" ref="H13:S13" si="7">IF(OR(AND(H$8+6&lt;=$E13,H$8+6&lt;=$C13,H$8+6&lt;=$F13,H$8+6&lt;=$D13),AND(H$8+6&lt;=$E13,H$8+6&gt;$C13,H$8+6&lt;=$F13,H$8+6&gt;$D13),AND(H$8+6&gt;$E13,H$8+6&lt;=$C13,H$8+6&gt;$F13,H$8+6&lt;=$D13),AND(H$8+6&gt;$E13,H$8+6&gt;$C13,H$8+6&gt;$F13,H$8+6&gt;$D13)),"entr",IF(OR(AND(H$8+6&lt;=$E13,H$8+6&gt;$C13,H$8+6&lt;=$F13,H$8+6&lt;=$D13),AND(H$8+6&gt;$E13,H$8+6&gt;$C13,H$8+6&gt;$F13,H$8+6&lt;=$D13)),"etr",IF(OR(AND(H$8+6&gt;$E13,H$8+6&lt;=$C13,H$8+6&lt;=$F13,H$8+6&lt;=$D13),AND(H$8+6&gt;$E13,H$8+6&gt;$C13,H$8+6&lt;=$F13,H$8+6&gt;$D13)),"fntr",IF(AND(H$8+6&gt;$E13,H$8+6&gt;$C13,H$8+6&lt;=$F13,H$8+6&lt;=$D13),"ftr","err"))))</f>
        <v>entr</v>
      </c>
      <c r="I13" s="38" t="str">
        <f t="shared" si="7"/>
        <v>entr</v>
      </c>
      <c r="J13" s="38" t="str">
        <f t="shared" si="7"/>
        <v>entr</v>
      </c>
      <c r="K13" s="38" t="str">
        <f t="shared" si="7"/>
        <v>entr</v>
      </c>
      <c r="L13" s="38" t="str">
        <f t="shared" si="7"/>
        <v>entr</v>
      </c>
      <c r="M13" s="38" t="str">
        <f t="shared" si="7"/>
        <v>entr</v>
      </c>
      <c r="N13" s="38" t="str">
        <f t="shared" si="7"/>
        <v>etr</v>
      </c>
      <c r="O13" s="38" t="str">
        <f t="shared" si="7"/>
        <v>etr</v>
      </c>
      <c r="P13" s="38" t="str">
        <f t="shared" si="7"/>
        <v>etr</v>
      </c>
      <c r="Q13" s="38" t="str">
        <f t="shared" si="7"/>
        <v>entr</v>
      </c>
      <c r="R13" s="38" t="str">
        <f t="shared" si="7"/>
        <v>entr</v>
      </c>
      <c r="S13" s="38" t="str">
        <f t="shared" si="7"/>
        <v>entr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11"/>
      <c r="AL13" s="11"/>
      <c r="AM13" s="11"/>
    </row>
    <row r="14">
      <c r="A14" s="42"/>
      <c r="B14" s="34" t="s">
        <v>32</v>
      </c>
      <c r="C14" s="35">
        <v>44711.0</v>
      </c>
      <c r="D14" s="36">
        <v>44717.0</v>
      </c>
      <c r="E14" s="40">
        <v>44692.0</v>
      </c>
      <c r="F14" s="41">
        <v>44701.0</v>
      </c>
      <c r="G14" s="37">
        <f t="shared" si="3"/>
        <v>8</v>
      </c>
      <c r="H14" s="38" t="str">
        <f t="shared" ref="H14:S14" si="8">IF(OR(AND(H$8+6&lt;=$E14,H$8+6&lt;=$C14,H$8+6&lt;=$F14,H$8+6&lt;=$D14),AND(H$8+6&lt;=$E14,H$8+6&gt;$C14,H$8+6&lt;=$F14,H$8+6&gt;$D14),AND(H$8+6&gt;$E14,H$8+6&lt;=$C14,H$8+6&gt;$F14,H$8+6&lt;=$D14),AND(H$8+6&gt;$E14,H$8+6&gt;$C14,H$8+6&gt;$F14,H$8+6&gt;$D14)),"entr",IF(OR(AND(H$8+6&lt;=$E14,H$8+6&gt;$C14,H$8+6&lt;=$F14,H$8+6&lt;=$D14),AND(H$8+6&gt;$E14,H$8+6&gt;$C14,H$8+6&gt;$F14,H$8+6&lt;=$D14)),"etr",IF(OR(AND(H$8+6&gt;$E14,H$8+6&lt;=$C14,H$8+6&lt;=$F14,H$8+6&lt;=$D14),AND(H$8+6&gt;$E14,H$8+6&gt;$C14,H$8+6&lt;=$F14,H$8+6&gt;$D14)),"fntr",IF(AND(H$8+6&gt;$E14,H$8+6&gt;$C14,H$8+6&lt;=$F14,H$8+6&lt;=$D14),"ftr","err"))))</f>
        <v>entr</v>
      </c>
      <c r="I14" s="38" t="str">
        <f t="shared" si="8"/>
        <v>entr</v>
      </c>
      <c r="J14" s="38" t="str">
        <f t="shared" si="8"/>
        <v>entr</v>
      </c>
      <c r="K14" s="38" t="str">
        <f t="shared" si="8"/>
        <v>entr</v>
      </c>
      <c r="L14" s="38" t="str">
        <f t="shared" si="8"/>
        <v>entr</v>
      </c>
      <c r="M14" s="38" t="str">
        <f t="shared" si="8"/>
        <v>entr</v>
      </c>
      <c r="N14" s="38" t="str">
        <f t="shared" si="8"/>
        <v>fntr</v>
      </c>
      <c r="O14" s="38" t="str">
        <f t="shared" si="8"/>
        <v>entr</v>
      </c>
      <c r="P14" s="38" t="str">
        <f t="shared" si="8"/>
        <v>entr</v>
      </c>
      <c r="Q14" s="38" t="str">
        <f t="shared" si="8"/>
        <v>etr</v>
      </c>
      <c r="R14" s="38" t="str">
        <f t="shared" si="8"/>
        <v>entr</v>
      </c>
      <c r="S14" s="38" t="str">
        <f t="shared" si="8"/>
        <v>entr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11"/>
      <c r="AL14" s="11"/>
      <c r="AM14" s="11"/>
    </row>
    <row r="15">
      <c r="A15" s="43" t="s">
        <v>33</v>
      </c>
      <c r="B15" s="44" t="s">
        <v>34</v>
      </c>
      <c r="C15" s="35">
        <v>44648.0</v>
      </c>
      <c r="D15" s="36">
        <v>44654.0</v>
      </c>
      <c r="E15" s="35">
        <v>44648.0</v>
      </c>
      <c r="F15" s="36">
        <v>44654.0</v>
      </c>
      <c r="G15" s="37">
        <f t="shared" ref="G15:G17" si="10">NETWORKDAYS(E15,F15)</f>
        <v>5</v>
      </c>
      <c r="H15" s="38" t="str">
        <f t="shared" ref="H15:S15" si="9">IF(OR(AND(H$8+6&lt;=$E15,H$8+6&lt;=$C15,H$8+6&lt;=$F15,H$8+6&lt;=$D15),AND(H$8+6&lt;=$E15,H$8+6&gt;$C15,H$8+6&lt;=$F15,H$8+6&gt;$D15),AND(H$8+6&gt;$E15,H$8+6&lt;=$C15,H$8+6&gt;$F15,H$8+6&lt;=$D15),AND(H$8+6&gt;$E15,H$8+6&gt;$C15,H$8+6&gt;$F15,H$8+6&gt;$D15)),"entr",IF(OR(AND(H$8+6&lt;=$E15,H$8+6&gt;$C15,H$8+6&lt;=$F15,H$8+6&lt;=$D15),AND(H$8+6&gt;$E15,H$8+6&gt;$C15,H$8+6&gt;$F15,H$8+6&lt;=$D15)),"etr",IF(OR(AND(H$8+6&gt;$E15,H$8+6&lt;=$C15,H$8+6&lt;=$F15,H$8+6&lt;=$D15),AND(H$8+6&gt;$E15,H$8+6&gt;$C15,H$8+6&lt;=$F15,H$8+6&gt;$D15)),"fntr",IF(AND(H$8+6&gt;$E15,H$8+6&gt;$C15,H$8+6&lt;=$F15,H$8+6&lt;=$D15),"ftr","err"))))</f>
        <v>ftr</v>
      </c>
      <c r="I15" s="38" t="str">
        <f t="shared" si="9"/>
        <v>entr</v>
      </c>
      <c r="J15" s="38" t="str">
        <f t="shared" si="9"/>
        <v>entr</v>
      </c>
      <c r="K15" s="38" t="str">
        <f t="shared" si="9"/>
        <v>entr</v>
      </c>
      <c r="L15" s="38" t="str">
        <f t="shared" si="9"/>
        <v>entr</v>
      </c>
      <c r="M15" s="38" t="str">
        <f t="shared" si="9"/>
        <v>entr</v>
      </c>
      <c r="N15" s="38" t="str">
        <f t="shared" si="9"/>
        <v>entr</v>
      </c>
      <c r="O15" s="38" t="str">
        <f t="shared" si="9"/>
        <v>entr</v>
      </c>
      <c r="P15" s="38" t="str">
        <f t="shared" si="9"/>
        <v>entr</v>
      </c>
      <c r="Q15" s="38" t="str">
        <f t="shared" si="9"/>
        <v>entr</v>
      </c>
      <c r="R15" s="38" t="str">
        <f t="shared" si="9"/>
        <v>entr</v>
      </c>
      <c r="S15" s="38" t="str">
        <f t="shared" si="9"/>
        <v>entr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11"/>
      <c r="AL15" s="11"/>
      <c r="AM15" s="11"/>
    </row>
    <row r="16">
      <c r="A16" s="45" t="s">
        <v>35</v>
      </c>
      <c r="B16" s="44" t="s">
        <v>36</v>
      </c>
      <c r="C16" s="35">
        <v>44648.0</v>
      </c>
      <c r="D16" s="36">
        <v>44654.0</v>
      </c>
      <c r="E16" s="35">
        <v>44648.0</v>
      </c>
      <c r="F16" s="36">
        <v>44654.0</v>
      </c>
      <c r="G16" s="37">
        <f t="shared" si="10"/>
        <v>5</v>
      </c>
      <c r="H16" s="38" t="str">
        <f t="shared" ref="H16:S16" si="11">IF(OR(AND(H$8+6&lt;=$E16,H$8+6&lt;=$C16,H$8+6&lt;=$F16,H$8+6&lt;=$D16),AND(H$8+6&lt;=$E16,H$8+6&gt;$C16,H$8+6&lt;=$F16,H$8+6&gt;$D16),AND(H$8+6&gt;$E16,H$8+6&lt;=$C16,H$8+6&gt;$F16,H$8+6&lt;=$D16),AND(H$8+6&gt;$E16,H$8+6&gt;$C16,H$8+6&gt;$F16,H$8+6&gt;$D16)),"entr",IF(OR(AND(H$8+6&lt;=$E16,H$8+6&gt;$C16,H$8+6&lt;=$F16,H$8+6&lt;=$D16),AND(H$8+6&gt;$E16,H$8+6&gt;$C16,H$8+6&gt;$F16,H$8+6&lt;=$D16)),"etr",IF(OR(AND(H$8+6&gt;$E16,H$8+6&lt;=$C16,H$8+6&lt;=$F16,H$8+6&lt;=$D16),AND(H$8+6&gt;$E16,H$8+6&gt;$C16,H$8+6&lt;=$F16,H$8+6&gt;$D16)),"fntr",IF(AND(H$8+6&gt;$E16,H$8+6&gt;$C16,H$8+6&lt;=$F16,H$8+6&lt;=$D16),"ftr","err"))))</f>
        <v>ftr</v>
      </c>
      <c r="I16" s="38" t="str">
        <f t="shared" si="11"/>
        <v>entr</v>
      </c>
      <c r="J16" s="38" t="str">
        <f t="shared" si="11"/>
        <v>entr</v>
      </c>
      <c r="K16" s="38" t="str">
        <f t="shared" si="11"/>
        <v>entr</v>
      </c>
      <c r="L16" s="38" t="str">
        <f t="shared" si="11"/>
        <v>entr</v>
      </c>
      <c r="M16" s="38" t="str">
        <f t="shared" si="11"/>
        <v>entr</v>
      </c>
      <c r="N16" s="38" t="str">
        <f t="shared" si="11"/>
        <v>entr</v>
      </c>
      <c r="O16" s="38" t="str">
        <f t="shared" si="11"/>
        <v>entr</v>
      </c>
      <c r="P16" s="38" t="str">
        <f t="shared" si="11"/>
        <v>entr</v>
      </c>
      <c r="Q16" s="38" t="str">
        <f t="shared" si="11"/>
        <v>entr</v>
      </c>
      <c r="R16" s="38" t="str">
        <f t="shared" si="11"/>
        <v>entr</v>
      </c>
      <c r="S16" s="38" t="str">
        <f t="shared" si="11"/>
        <v>entr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11"/>
      <c r="AL16" s="11"/>
      <c r="AM16" s="11"/>
    </row>
    <row r="17">
      <c r="A17" s="39"/>
      <c r="B17" s="34" t="s">
        <v>37</v>
      </c>
      <c r="C17" s="40">
        <v>44648.0</v>
      </c>
      <c r="D17" s="41">
        <v>44659.0</v>
      </c>
      <c r="E17" s="40">
        <v>44662.0</v>
      </c>
      <c r="F17" s="41">
        <v>44666.0</v>
      </c>
      <c r="G17" s="37">
        <f t="shared" si="10"/>
        <v>5</v>
      </c>
      <c r="H17" s="38" t="str">
        <f t="shared" ref="H17:S17" si="12">IF(OR(AND(H$8+6&lt;=$E17,H$8+6&lt;=$C17,H$8+6&lt;=$F17,H$8+6&lt;=$D17),AND(H$8+6&lt;=$E17,H$8+6&gt;$C17,H$8+6&lt;=$F17,H$8+6&gt;$D17),AND(H$8+6&gt;$E17,H$8+6&lt;=$C17,H$8+6&gt;$F17,H$8+6&lt;=$D17),AND(H$8+6&gt;$E17,H$8+6&gt;$C17,H$8+6&gt;$F17,H$8+6&gt;$D17)),"entr",IF(OR(AND(H$8+6&lt;=$E17,H$8+6&gt;$C17,H$8+6&lt;=$F17,H$8+6&lt;=$D17),AND(H$8+6&gt;$E17,H$8+6&gt;$C17,H$8+6&gt;$F17,H$8+6&lt;=$D17)),"etr",IF(OR(AND(H$8+6&gt;$E17,H$8+6&lt;=$C17,H$8+6&lt;=$F17,H$8+6&lt;=$D17),AND(H$8+6&gt;$E17,H$8+6&gt;$C17,H$8+6&lt;=$F17,H$8+6&gt;$D17)),"fntr",IF(AND(H$8+6&gt;$E17,H$8+6&gt;$C17,H$8+6&lt;=$F17,H$8+6&lt;=$D17),"ftr","err"))))</f>
        <v>etr</v>
      </c>
      <c r="I17" s="38" t="str">
        <f t="shared" si="12"/>
        <v>entr</v>
      </c>
      <c r="J17" s="38" t="str">
        <f t="shared" si="12"/>
        <v>entr</v>
      </c>
      <c r="K17" s="38" t="str">
        <f t="shared" si="12"/>
        <v>entr</v>
      </c>
      <c r="L17" s="38" t="str">
        <f t="shared" si="12"/>
        <v>entr</v>
      </c>
      <c r="M17" s="38" t="str">
        <f t="shared" si="12"/>
        <v>entr</v>
      </c>
      <c r="N17" s="38" t="str">
        <f t="shared" si="12"/>
        <v>entr</v>
      </c>
      <c r="O17" s="38" t="str">
        <f t="shared" si="12"/>
        <v>entr</v>
      </c>
      <c r="P17" s="38" t="str">
        <f t="shared" si="12"/>
        <v>entr</v>
      </c>
      <c r="Q17" s="38" t="str">
        <f t="shared" si="12"/>
        <v>entr</v>
      </c>
      <c r="R17" s="38" t="str">
        <f t="shared" si="12"/>
        <v>entr</v>
      </c>
      <c r="S17" s="38" t="str">
        <f t="shared" si="12"/>
        <v>entr</v>
      </c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11"/>
      <c r="AL17" s="11"/>
      <c r="AM17" s="11"/>
    </row>
    <row r="18">
      <c r="A18" s="39"/>
      <c r="B18" s="34" t="s">
        <v>38</v>
      </c>
      <c r="C18" s="40">
        <v>44655.0</v>
      </c>
      <c r="D18" s="41">
        <v>44667.0</v>
      </c>
      <c r="E18" s="40">
        <v>44655.0</v>
      </c>
      <c r="F18" s="41">
        <v>44667.0</v>
      </c>
      <c r="G18" s="37">
        <f t="shared" ref="G18:G21" si="14">NETWORKDAYS(E18,F18)</f>
        <v>10</v>
      </c>
      <c r="H18" s="38" t="str">
        <f t="shared" ref="H18:S18" si="13">IF(OR(AND(H$8+6&lt;=$E18,H$8+6&lt;=$C18,H$8+6&lt;=$F18,H$8+6&lt;=$D18),AND(H$8+6&lt;=$E18,H$8+6&gt;$C18,H$8+6&lt;=$F18,H$8+6&gt;$D18),AND(H$8+6&gt;$E18,H$8+6&lt;=$C18,H$8+6&gt;$F18,H$8+6&lt;=$D18),AND(H$8+6&gt;$E18,H$8+6&gt;$C18,H$8+6&gt;$F18,H$8+6&gt;$D18)),"entr",IF(OR(AND(H$8+6&lt;=$E18,H$8+6&gt;$C18,H$8+6&lt;=$F18,H$8+6&lt;=$D18),AND(H$8+6&gt;$E18,H$8+6&gt;$C18,H$8+6&gt;$F18,H$8+6&lt;=$D18)),"etr",IF(OR(AND(H$8+6&gt;$E18,H$8+6&lt;=$C18,H$8+6&lt;=$F18,H$8+6&lt;=$D18),AND(H$8+6&gt;$E18,H$8+6&gt;$C18,H$8+6&lt;=$F18,H$8+6&gt;$D18)),"fntr",IF(AND(H$8+6&gt;$E18,H$8+6&gt;$C18,H$8+6&lt;=$F18,H$8+6&lt;=$D18),"ftr","err"))))</f>
        <v>entr</v>
      </c>
      <c r="I18" s="38" t="str">
        <f t="shared" si="13"/>
        <v>ftr</v>
      </c>
      <c r="J18" s="38" t="str">
        <f t="shared" si="13"/>
        <v>entr</v>
      </c>
      <c r="K18" s="38" t="str">
        <f t="shared" si="13"/>
        <v>entr</v>
      </c>
      <c r="L18" s="38" t="str">
        <f t="shared" si="13"/>
        <v>entr</v>
      </c>
      <c r="M18" s="38" t="str">
        <f t="shared" si="13"/>
        <v>entr</v>
      </c>
      <c r="N18" s="38" t="str">
        <f t="shared" si="13"/>
        <v>entr</v>
      </c>
      <c r="O18" s="38" t="str">
        <f t="shared" si="13"/>
        <v>entr</v>
      </c>
      <c r="P18" s="38" t="str">
        <f t="shared" si="13"/>
        <v>entr</v>
      </c>
      <c r="Q18" s="38" t="str">
        <f t="shared" si="13"/>
        <v>entr</v>
      </c>
      <c r="R18" s="38" t="str">
        <f t="shared" si="13"/>
        <v>entr</v>
      </c>
      <c r="S18" s="38" t="str">
        <f t="shared" si="13"/>
        <v>entr</v>
      </c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11"/>
      <c r="AL18" s="11"/>
      <c r="AM18" s="11"/>
    </row>
    <row r="19">
      <c r="A19" s="39"/>
      <c r="B19" s="44" t="s">
        <v>39</v>
      </c>
      <c r="C19" s="35">
        <v>44648.0</v>
      </c>
      <c r="D19" s="36">
        <v>44654.0</v>
      </c>
      <c r="E19" s="35">
        <v>44648.0</v>
      </c>
      <c r="F19" s="36">
        <v>44654.0</v>
      </c>
      <c r="G19" s="37">
        <f t="shared" si="14"/>
        <v>5</v>
      </c>
      <c r="H19" s="38" t="str">
        <f t="shared" ref="H19:S19" si="15">IF(OR(AND(H$8+6&lt;=$E19,H$8+6&lt;=$C19,H$8+6&lt;=$F19,H$8+6&lt;=$D19),AND(H$8+6&lt;=$E19,H$8+6&gt;$C19,H$8+6&lt;=$F19,H$8+6&gt;$D19),AND(H$8+6&gt;$E19,H$8+6&lt;=$C19,H$8+6&gt;$F19,H$8+6&lt;=$D19),AND(H$8+6&gt;$E19,H$8+6&gt;$C19,H$8+6&gt;$F19,H$8+6&gt;$D19)),"entr",IF(OR(AND(H$8+6&lt;=$E19,H$8+6&gt;$C19,H$8+6&lt;=$F19,H$8+6&lt;=$D19),AND(H$8+6&gt;$E19,H$8+6&gt;$C19,H$8+6&gt;$F19,H$8+6&lt;=$D19)),"etr",IF(OR(AND(H$8+6&gt;$E19,H$8+6&lt;=$C19,H$8+6&lt;=$F19,H$8+6&lt;=$D19),AND(H$8+6&gt;$E19,H$8+6&gt;$C19,H$8+6&lt;=$F19,H$8+6&gt;$D19)),"fntr",IF(AND(H$8+6&gt;$E19,H$8+6&gt;$C19,H$8+6&lt;=$F19,H$8+6&lt;=$D19),"ftr","err"))))</f>
        <v>ftr</v>
      </c>
      <c r="I19" s="38" t="str">
        <f t="shared" si="15"/>
        <v>entr</v>
      </c>
      <c r="J19" s="38" t="str">
        <f t="shared" si="15"/>
        <v>entr</v>
      </c>
      <c r="K19" s="38" t="str">
        <f t="shared" si="15"/>
        <v>entr</v>
      </c>
      <c r="L19" s="38" t="str">
        <f t="shared" si="15"/>
        <v>entr</v>
      </c>
      <c r="M19" s="38" t="str">
        <f t="shared" si="15"/>
        <v>entr</v>
      </c>
      <c r="N19" s="38" t="str">
        <f t="shared" si="15"/>
        <v>entr</v>
      </c>
      <c r="O19" s="38" t="str">
        <f t="shared" si="15"/>
        <v>entr</v>
      </c>
      <c r="P19" s="38" t="str">
        <f t="shared" si="15"/>
        <v>entr</v>
      </c>
      <c r="Q19" s="38" t="str">
        <f t="shared" si="15"/>
        <v>entr</v>
      </c>
      <c r="R19" s="38" t="str">
        <f t="shared" si="15"/>
        <v>entr</v>
      </c>
      <c r="S19" s="38" t="str">
        <f t="shared" si="15"/>
        <v>entr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11"/>
      <c r="AL19" s="11"/>
      <c r="AM19" s="11"/>
    </row>
    <row r="20">
      <c r="A20" s="39"/>
      <c r="B20" s="34" t="s">
        <v>40</v>
      </c>
      <c r="C20" s="40">
        <v>44655.0</v>
      </c>
      <c r="D20" s="41">
        <v>44667.0</v>
      </c>
      <c r="E20" s="40">
        <v>44655.0</v>
      </c>
      <c r="F20" s="41">
        <v>44667.0</v>
      </c>
      <c r="G20" s="37">
        <f t="shared" si="14"/>
        <v>10</v>
      </c>
      <c r="H20" s="38" t="str">
        <f t="shared" ref="H20:S20" si="16">IF(OR(AND(H$8+6&lt;=$E20,H$8+6&lt;=$C20,H$8+6&lt;=$F20,H$8+6&lt;=$D20),AND(H$8+6&lt;=$E20,H$8+6&gt;$C20,H$8+6&lt;=$F20,H$8+6&gt;$D20),AND(H$8+6&gt;$E20,H$8+6&lt;=$C20,H$8+6&gt;$F20,H$8+6&lt;=$D20),AND(H$8+6&gt;$E20,H$8+6&gt;$C20,H$8+6&gt;$F20,H$8+6&gt;$D20)),"entr",IF(OR(AND(H$8+6&lt;=$E20,H$8+6&gt;$C20,H$8+6&lt;=$F20,H$8+6&lt;=$D20),AND(H$8+6&gt;$E20,H$8+6&gt;$C20,H$8+6&gt;$F20,H$8+6&lt;=$D20)),"etr",IF(OR(AND(H$8+6&gt;$E20,H$8+6&lt;=$C20,H$8+6&lt;=$F20,H$8+6&lt;=$D20),AND(H$8+6&gt;$E20,H$8+6&gt;$C20,H$8+6&lt;=$F20,H$8+6&gt;$D20)),"fntr",IF(AND(H$8+6&gt;$E20,H$8+6&gt;$C20,H$8+6&lt;=$F20,H$8+6&lt;=$D20),"ftr","err"))))</f>
        <v>entr</v>
      </c>
      <c r="I20" s="38" t="str">
        <f t="shared" si="16"/>
        <v>ftr</v>
      </c>
      <c r="J20" s="38" t="str">
        <f t="shared" si="16"/>
        <v>entr</v>
      </c>
      <c r="K20" s="38" t="str">
        <f t="shared" si="16"/>
        <v>entr</v>
      </c>
      <c r="L20" s="38" t="str">
        <f t="shared" si="16"/>
        <v>entr</v>
      </c>
      <c r="M20" s="38" t="str">
        <f t="shared" si="16"/>
        <v>entr</v>
      </c>
      <c r="N20" s="38" t="str">
        <f t="shared" si="16"/>
        <v>entr</v>
      </c>
      <c r="O20" s="38" t="str">
        <f t="shared" si="16"/>
        <v>entr</v>
      </c>
      <c r="P20" s="38" t="str">
        <f t="shared" si="16"/>
        <v>entr</v>
      </c>
      <c r="Q20" s="38" t="str">
        <f t="shared" si="16"/>
        <v>entr</v>
      </c>
      <c r="R20" s="38" t="str">
        <f t="shared" si="16"/>
        <v>entr</v>
      </c>
      <c r="S20" s="38" t="str">
        <f t="shared" si="16"/>
        <v>entr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11"/>
      <c r="AL20" s="11"/>
      <c r="AM20" s="11"/>
    </row>
    <row r="21">
      <c r="A21" s="39"/>
      <c r="B21" s="34" t="s">
        <v>41</v>
      </c>
      <c r="C21" s="40">
        <v>44655.0</v>
      </c>
      <c r="D21" s="41">
        <v>44667.0</v>
      </c>
      <c r="E21" s="40">
        <v>44655.0</v>
      </c>
      <c r="F21" s="41">
        <v>44667.0</v>
      </c>
      <c r="G21" s="37">
        <f t="shared" si="14"/>
        <v>10</v>
      </c>
      <c r="H21" s="38" t="str">
        <f t="shared" ref="H21:S21" si="17">IF(OR(AND(H$8+6&lt;=$E21,H$8+6&lt;=$C21,H$8+6&lt;=$F21,H$8+6&lt;=$D21),AND(H$8+6&lt;=$E21,H$8+6&gt;$C21,H$8+6&lt;=$F21,H$8+6&gt;$D21),AND(H$8+6&gt;$E21,H$8+6&lt;=$C21,H$8+6&gt;$F21,H$8+6&lt;=$D21),AND(H$8+6&gt;$E21,H$8+6&gt;$C21,H$8+6&gt;$F21,H$8+6&gt;$D21)),"entr",IF(OR(AND(H$8+6&lt;=$E21,H$8+6&gt;$C21,H$8+6&lt;=$F21,H$8+6&lt;=$D21),AND(H$8+6&gt;$E21,H$8+6&gt;$C21,H$8+6&gt;$F21,H$8+6&lt;=$D21)),"etr",IF(OR(AND(H$8+6&gt;$E21,H$8+6&lt;=$C21,H$8+6&lt;=$F21,H$8+6&lt;=$D21),AND(H$8+6&gt;$E21,H$8+6&gt;$C21,H$8+6&lt;=$F21,H$8+6&gt;$D21)),"fntr",IF(AND(H$8+6&gt;$E21,H$8+6&gt;$C21,H$8+6&lt;=$F21,H$8+6&lt;=$D21),"ftr","err"))))</f>
        <v>entr</v>
      </c>
      <c r="I21" s="38" t="str">
        <f t="shared" si="17"/>
        <v>ftr</v>
      </c>
      <c r="J21" s="38" t="str">
        <f t="shared" si="17"/>
        <v>entr</v>
      </c>
      <c r="K21" s="38" t="str">
        <f t="shared" si="17"/>
        <v>entr</v>
      </c>
      <c r="L21" s="38" t="str">
        <f t="shared" si="17"/>
        <v>entr</v>
      </c>
      <c r="M21" s="38" t="str">
        <f t="shared" si="17"/>
        <v>entr</v>
      </c>
      <c r="N21" s="38" t="str">
        <f t="shared" si="17"/>
        <v>entr</v>
      </c>
      <c r="O21" s="38" t="str">
        <f t="shared" si="17"/>
        <v>entr</v>
      </c>
      <c r="P21" s="38" t="str">
        <f t="shared" si="17"/>
        <v>entr</v>
      </c>
      <c r="Q21" s="38" t="str">
        <f t="shared" si="17"/>
        <v>entr</v>
      </c>
      <c r="R21" s="38" t="str">
        <f t="shared" si="17"/>
        <v>entr</v>
      </c>
      <c r="S21" s="38" t="str">
        <f t="shared" si="17"/>
        <v>entr</v>
      </c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11"/>
      <c r="AL21" s="11"/>
      <c r="AM21" s="11"/>
    </row>
    <row r="22">
      <c r="A22" s="42"/>
      <c r="B22" s="44" t="s">
        <v>42</v>
      </c>
      <c r="C22" s="40"/>
      <c r="D22" s="41"/>
      <c r="E22" s="40"/>
      <c r="F22" s="41"/>
      <c r="G22" s="37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11"/>
      <c r="AL22" s="11"/>
      <c r="AM22" s="11"/>
    </row>
    <row r="23">
      <c r="A23" s="43" t="s">
        <v>43</v>
      </c>
      <c r="B23" s="44" t="s">
        <v>44</v>
      </c>
      <c r="C23" s="35">
        <v>44620.0</v>
      </c>
      <c r="D23" s="41">
        <v>44681.0</v>
      </c>
      <c r="E23" s="35">
        <v>44620.0</v>
      </c>
      <c r="F23" s="41">
        <v>44681.0</v>
      </c>
      <c r="G23" s="37">
        <f t="shared" ref="G23:G26" si="19">NETWORKDAYS(E23,F23)</f>
        <v>45</v>
      </c>
      <c r="H23" s="38" t="str">
        <f t="shared" ref="H23:S23" si="18">IF(OR(AND(H$8+6&lt;=$E23,H$8+6&lt;=$C23,H$8+6&lt;=$F23,H$8+6&lt;=$D23),AND(H$8+6&lt;=$E23,H$8+6&gt;$C23,H$8+6&lt;=$F23,H$8+6&gt;$D23),AND(H$8+6&gt;$E23,H$8+6&lt;=$C23,H$8+6&gt;$F23,H$8+6&lt;=$D23),AND(H$8+6&gt;$E23,H$8+6&gt;$C23,H$8+6&gt;$F23,H$8+6&gt;$D23)),"entr",IF(OR(AND(H$8+6&lt;=$E23,H$8+6&gt;$C23,H$8+6&lt;=$F23,H$8+6&lt;=$D23),AND(H$8+6&gt;$E23,H$8+6&gt;$C23,H$8+6&gt;$F23,H$8+6&lt;=$D23)),"etr",IF(OR(AND(H$8+6&gt;$E23,H$8+6&lt;=$C23,H$8+6&lt;=$F23,H$8+6&lt;=$D23),AND(H$8+6&gt;$E23,H$8+6&gt;$C23,H$8+6&lt;=$F23,H$8+6&gt;$D23)),"fntr",IF(AND(H$8+6&gt;$E23,H$8+6&gt;$C23,H$8+6&lt;=$F23,H$8+6&lt;=$D23),"ftr","err"))))</f>
        <v>ftr</v>
      </c>
      <c r="I23" s="38" t="str">
        <f t="shared" si="18"/>
        <v>ftr</v>
      </c>
      <c r="J23" s="38" t="str">
        <f t="shared" si="18"/>
        <v>ftr</v>
      </c>
      <c r="K23" s="38" t="str">
        <f t="shared" si="18"/>
        <v>ftr</v>
      </c>
      <c r="L23" s="38" t="str">
        <f t="shared" si="18"/>
        <v>entr</v>
      </c>
      <c r="M23" s="38" t="str">
        <f t="shared" si="18"/>
        <v>entr</v>
      </c>
      <c r="N23" s="38" t="str">
        <f t="shared" si="18"/>
        <v>entr</v>
      </c>
      <c r="O23" s="38" t="str">
        <f t="shared" si="18"/>
        <v>entr</v>
      </c>
      <c r="P23" s="38" t="str">
        <f t="shared" si="18"/>
        <v>entr</v>
      </c>
      <c r="Q23" s="38" t="str">
        <f t="shared" si="18"/>
        <v>entr</v>
      </c>
      <c r="R23" s="38" t="str">
        <f t="shared" si="18"/>
        <v>entr</v>
      </c>
      <c r="S23" s="38" t="str">
        <f t="shared" si="18"/>
        <v>entr</v>
      </c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11"/>
      <c r="AL23" s="11"/>
      <c r="AM23" s="11"/>
    </row>
    <row r="24">
      <c r="A24" s="42"/>
      <c r="B24" s="34" t="s">
        <v>45</v>
      </c>
      <c r="C24" s="35">
        <v>44648.0</v>
      </c>
      <c r="D24" s="41">
        <v>44680.0</v>
      </c>
      <c r="E24" s="35">
        <v>44648.0</v>
      </c>
      <c r="F24" s="41">
        <v>44680.0</v>
      </c>
      <c r="G24" s="37">
        <f t="shared" si="19"/>
        <v>25</v>
      </c>
      <c r="H24" s="38" t="str">
        <f t="shared" ref="H24:S24" si="20">IF(OR(AND(H$8+6&lt;=$E24,H$8+6&lt;=$C24,H$8+6&lt;=$F24,H$8+6&lt;=$D24),AND(H$8+6&lt;=$E24,H$8+6&gt;$C24,H$8+6&lt;=$F24,H$8+6&gt;$D24),AND(H$8+6&gt;$E24,H$8+6&lt;=$C24,H$8+6&gt;$F24,H$8+6&lt;=$D24),AND(H$8+6&gt;$E24,H$8+6&gt;$C24,H$8+6&gt;$F24,H$8+6&gt;$D24)),"entr",IF(OR(AND(H$8+6&lt;=$E24,H$8+6&gt;$C24,H$8+6&lt;=$F24,H$8+6&lt;=$D24),AND(H$8+6&gt;$E24,H$8+6&gt;$C24,H$8+6&gt;$F24,H$8+6&lt;=$D24)),"etr",IF(OR(AND(H$8+6&gt;$E24,H$8+6&lt;=$C24,H$8+6&lt;=$F24,H$8+6&lt;=$D24),AND(H$8+6&gt;$E24,H$8+6&gt;$C24,H$8+6&lt;=$F24,H$8+6&gt;$D24)),"fntr",IF(AND(H$8+6&gt;$E24,H$8+6&gt;$C24,H$8+6&lt;=$F24,H$8+6&lt;=$D24),"ftr","err"))))</f>
        <v>ftr</v>
      </c>
      <c r="I24" s="38" t="str">
        <f t="shared" si="20"/>
        <v>ftr</v>
      </c>
      <c r="J24" s="38" t="str">
        <f t="shared" si="20"/>
        <v>ftr</v>
      </c>
      <c r="K24" s="38" t="str">
        <f t="shared" si="20"/>
        <v>ftr</v>
      </c>
      <c r="L24" s="38" t="str">
        <f t="shared" si="20"/>
        <v>entr</v>
      </c>
      <c r="M24" s="38" t="str">
        <f t="shared" si="20"/>
        <v>entr</v>
      </c>
      <c r="N24" s="38" t="str">
        <f t="shared" si="20"/>
        <v>entr</v>
      </c>
      <c r="O24" s="38" t="str">
        <f t="shared" si="20"/>
        <v>entr</v>
      </c>
      <c r="P24" s="38" t="str">
        <f t="shared" si="20"/>
        <v>entr</v>
      </c>
      <c r="Q24" s="38" t="str">
        <f t="shared" si="20"/>
        <v>entr</v>
      </c>
      <c r="R24" s="38" t="str">
        <f t="shared" si="20"/>
        <v>entr</v>
      </c>
      <c r="S24" s="38" t="str">
        <f t="shared" si="20"/>
        <v>entr</v>
      </c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11"/>
      <c r="AL24" s="11"/>
      <c r="AM24" s="11"/>
    </row>
    <row r="25">
      <c r="A25" s="43" t="s">
        <v>46</v>
      </c>
      <c r="B25" s="34" t="s">
        <v>47</v>
      </c>
      <c r="C25" s="35">
        <v>44648.0</v>
      </c>
      <c r="D25" s="41">
        <v>44668.0</v>
      </c>
      <c r="E25" s="35">
        <v>44648.0</v>
      </c>
      <c r="F25" s="41">
        <v>44668.0</v>
      </c>
      <c r="G25" s="37">
        <f t="shared" si="19"/>
        <v>15</v>
      </c>
      <c r="H25" s="38" t="str">
        <f t="shared" ref="H25:S25" si="21">IF(OR(AND(H$8+6&lt;=$E25,H$8+6&lt;=$C25,H$8+6&lt;=$F25,H$8+6&lt;=$D25),AND(H$8+6&lt;=$E25,H$8+6&gt;$C25,H$8+6&lt;=$F25,H$8+6&gt;$D25),AND(H$8+6&gt;$E25,H$8+6&lt;=$C25,H$8+6&gt;$F25,H$8+6&lt;=$D25),AND(H$8+6&gt;$E25,H$8+6&gt;$C25,H$8+6&gt;$F25,H$8+6&gt;$D25)),"entr",IF(OR(AND(H$8+6&lt;=$E25,H$8+6&gt;$C25,H$8+6&lt;=$F25,H$8+6&lt;=$D25),AND(H$8+6&gt;$E25,H$8+6&gt;$C25,H$8+6&gt;$F25,H$8+6&lt;=$D25)),"etr",IF(OR(AND(H$8+6&gt;$E25,H$8+6&lt;=$C25,H$8+6&lt;=$F25,H$8+6&lt;=$D25),AND(H$8+6&gt;$E25,H$8+6&gt;$C25,H$8+6&lt;=$F25,H$8+6&gt;$D25)),"fntr",IF(AND(H$8+6&gt;$E25,H$8+6&gt;$C25,H$8+6&lt;=$F25,H$8+6&lt;=$D25),"ftr","err"))))</f>
        <v>ftr</v>
      </c>
      <c r="I25" s="38" t="str">
        <f t="shared" si="21"/>
        <v>ftr</v>
      </c>
      <c r="J25" s="38" t="str">
        <f t="shared" si="21"/>
        <v>ftr</v>
      </c>
      <c r="K25" s="38" t="str">
        <f t="shared" si="21"/>
        <v>entr</v>
      </c>
      <c r="L25" s="38" t="str">
        <f t="shared" si="21"/>
        <v>entr</v>
      </c>
      <c r="M25" s="38" t="str">
        <f t="shared" si="21"/>
        <v>entr</v>
      </c>
      <c r="N25" s="38" t="str">
        <f t="shared" si="21"/>
        <v>entr</v>
      </c>
      <c r="O25" s="38" t="str">
        <f t="shared" si="21"/>
        <v>entr</v>
      </c>
      <c r="P25" s="38" t="str">
        <f t="shared" si="21"/>
        <v>entr</v>
      </c>
      <c r="Q25" s="38" t="str">
        <f t="shared" si="21"/>
        <v>entr</v>
      </c>
      <c r="R25" s="38" t="str">
        <f t="shared" si="21"/>
        <v>entr</v>
      </c>
      <c r="S25" s="38" t="str">
        <f t="shared" si="21"/>
        <v>entr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11"/>
      <c r="AL25" s="11"/>
      <c r="AM25" s="11"/>
    </row>
    <row r="26">
      <c r="A26" s="42"/>
      <c r="B26" s="34" t="s">
        <v>48</v>
      </c>
      <c r="C26" s="40">
        <v>44655.0</v>
      </c>
      <c r="D26" s="41">
        <v>44676.0</v>
      </c>
      <c r="E26" s="40">
        <v>44655.0</v>
      </c>
      <c r="F26" s="41">
        <v>44676.0</v>
      </c>
      <c r="G26" s="37">
        <f t="shared" si="19"/>
        <v>16</v>
      </c>
      <c r="H26" s="38" t="str">
        <f t="shared" ref="H26:S26" si="22">IF(OR(AND(H$8+6&lt;=$E26,H$8+6&lt;=$C26,H$8+6&lt;=$F26,H$8+6&lt;=$D26),AND(H$8+6&lt;=$E26,H$8+6&gt;$C26,H$8+6&lt;=$F26,H$8+6&gt;$D26),AND(H$8+6&gt;$E26,H$8+6&lt;=$C26,H$8+6&gt;$F26,H$8+6&lt;=$D26),AND(H$8+6&gt;$E26,H$8+6&gt;$C26,H$8+6&gt;$F26,H$8+6&gt;$D26)),"entr",IF(OR(AND(H$8+6&lt;=$E26,H$8+6&gt;$C26,H$8+6&lt;=$F26,H$8+6&lt;=$D26),AND(H$8+6&gt;$E26,H$8+6&gt;$C26,H$8+6&gt;$F26,H$8+6&lt;=$D26)),"etr",IF(OR(AND(H$8+6&gt;$E26,H$8+6&lt;=$C26,H$8+6&lt;=$F26,H$8+6&lt;=$D26),AND(H$8+6&gt;$E26,H$8+6&gt;$C26,H$8+6&lt;=$F26,H$8+6&gt;$D26)),"fntr",IF(AND(H$8+6&gt;$E26,H$8+6&gt;$C26,H$8+6&lt;=$F26,H$8+6&lt;=$D26),"ftr","err"))))</f>
        <v>entr</v>
      </c>
      <c r="I26" s="38" t="str">
        <f t="shared" si="22"/>
        <v>ftr</v>
      </c>
      <c r="J26" s="38" t="str">
        <f t="shared" si="22"/>
        <v>ftr</v>
      </c>
      <c r="K26" s="38" t="str">
        <f t="shared" si="22"/>
        <v>ftr</v>
      </c>
      <c r="L26" s="38" t="str">
        <f t="shared" si="22"/>
        <v>entr</v>
      </c>
      <c r="M26" s="38" t="str">
        <f t="shared" si="22"/>
        <v>entr</v>
      </c>
      <c r="N26" s="38" t="str">
        <f t="shared" si="22"/>
        <v>entr</v>
      </c>
      <c r="O26" s="38" t="str">
        <f t="shared" si="22"/>
        <v>entr</v>
      </c>
      <c r="P26" s="38" t="str">
        <f t="shared" si="22"/>
        <v>entr</v>
      </c>
      <c r="Q26" s="38" t="str">
        <f t="shared" si="22"/>
        <v>entr</v>
      </c>
      <c r="R26" s="38" t="str">
        <f t="shared" si="22"/>
        <v>entr</v>
      </c>
      <c r="S26" s="38" t="str">
        <f t="shared" si="22"/>
        <v>entr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11"/>
      <c r="AL26" s="11"/>
      <c r="AM26" s="11"/>
    </row>
    <row r="27">
      <c r="A27" s="46"/>
      <c r="B27" s="34"/>
      <c r="C27" s="40"/>
      <c r="D27" s="41"/>
      <c r="E27" s="40"/>
      <c r="F27" s="41"/>
      <c r="G27" s="37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11"/>
      <c r="AL27" s="11"/>
      <c r="AM27" s="11"/>
    </row>
    <row r="28">
      <c r="A28" s="45" t="s">
        <v>49</v>
      </c>
      <c r="B28" s="34" t="s">
        <v>50</v>
      </c>
      <c r="C28" s="35">
        <v>44648.0</v>
      </c>
      <c r="D28" s="41">
        <v>44648.0</v>
      </c>
      <c r="E28" s="35">
        <v>44648.0</v>
      </c>
      <c r="F28" s="41">
        <v>44648.0</v>
      </c>
      <c r="G28" s="37">
        <f t="shared" ref="G28:G30" si="24">NETWORKDAYS(E28,F28)</f>
        <v>1</v>
      </c>
      <c r="H28" s="38" t="str">
        <f t="shared" ref="H28:S28" si="23">IF(OR(AND(H$8+6&lt;=$E28,H$8+6&lt;=$C28,H$8+6&lt;=$F28,H$8+6&lt;=$D28),AND(H$8+6&lt;=$E28,H$8+6&gt;$C28,H$8+6&lt;=$F28,H$8+6&gt;$D28),AND(H$8+6&gt;$E28,H$8+6&lt;=$C28,H$8+6&gt;$F28,H$8+6&lt;=$D28),AND(H$8+6&gt;$E28,H$8+6&gt;$C28,H$8+6&gt;$F28,H$8+6&gt;$D28)),"entr",IF(OR(AND(H$8+6&lt;=$E28,H$8+6&gt;$C28,H$8+6&lt;=$F28,H$8+6&lt;=$D28),AND(H$8+6&gt;$E28,H$8+6&gt;$C28,H$8+6&gt;$F28,H$8+6&lt;=$D28)),"etr",IF(OR(AND(H$8+6&gt;$E28,H$8+6&lt;=$C28,H$8+6&lt;=$F28,H$8+6&lt;=$D28),AND(H$8+6&gt;$E28,H$8+6&gt;$C28,H$8+6&lt;=$F28,H$8+6&gt;$D28)),"fntr",IF(AND(H$8+6&gt;$E28,H$8+6&gt;$C28,H$8+6&lt;=$F28,H$8+6&lt;=$D28),"ftr","err"))))</f>
        <v>entr</v>
      </c>
      <c r="I28" s="38" t="str">
        <f t="shared" si="23"/>
        <v>entr</v>
      </c>
      <c r="J28" s="38" t="str">
        <f t="shared" si="23"/>
        <v>entr</v>
      </c>
      <c r="K28" s="38" t="str">
        <f t="shared" si="23"/>
        <v>entr</v>
      </c>
      <c r="L28" s="38" t="str">
        <f t="shared" si="23"/>
        <v>entr</v>
      </c>
      <c r="M28" s="38" t="str">
        <f t="shared" si="23"/>
        <v>entr</v>
      </c>
      <c r="N28" s="38" t="str">
        <f t="shared" si="23"/>
        <v>entr</v>
      </c>
      <c r="O28" s="38" t="str">
        <f t="shared" si="23"/>
        <v>entr</v>
      </c>
      <c r="P28" s="38" t="str">
        <f t="shared" si="23"/>
        <v>entr</v>
      </c>
      <c r="Q28" s="38" t="str">
        <f t="shared" si="23"/>
        <v>entr</v>
      </c>
      <c r="R28" s="38" t="str">
        <f t="shared" si="23"/>
        <v>entr</v>
      </c>
      <c r="S28" s="38" t="str">
        <f t="shared" si="23"/>
        <v>entr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11"/>
      <c r="AL28" s="11"/>
      <c r="AM28" s="11"/>
    </row>
    <row r="29">
      <c r="A29" s="39"/>
      <c r="B29" s="47" t="s">
        <v>51</v>
      </c>
      <c r="C29" s="48">
        <v>44669.0</v>
      </c>
      <c r="D29" s="49">
        <v>44669.0</v>
      </c>
      <c r="E29" s="48">
        <v>44669.0</v>
      </c>
      <c r="F29" s="49">
        <v>44669.0</v>
      </c>
      <c r="G29" s="50">
        <f t="shared" si="24"/>
        <v>1</v>
      </c>
      <c r="H29" s="51" t="str">
        <f t="shared" ref="H29:S29" si="25">IF(OR(AND(H$8+6&lt;=$E29,H$8+6&lt;=$C29,H$8+6&lt;=$F29,H$8+6&lt;=$D29),AND(H$8+6&lt;=$E29,H$8+6&gt;$C29,H$8+6&lt;=$F29,H$8+6&gt;$D29),AND(H$8+6&gt;$E29,H$8+6&lt;=$C29,H$8+6&gt;$F29,H$8+6&lt;=$D29),AND(H$8+6&gt;$E29,H$8+6&gt;$C29,H$8+6&gt;$F29,H$8+6&gt;$D29)),"entr",IF(OR(AND(H$8+6&lt;=$E29,H$8+6&gt;$C29,H$8+6&lt;=$F29,H$8+6&lt;=$D29),AND(H$8+6&gt;$E29,H$8+6&gt;$C29,H$8+6&gt;$F29,H$8+6&lt;=$D29)),"etr",IF(OR(AND(H$8+6&gt;$E29,H$8+6&lt;=$C29,H$8+6&lt;=$F29,H$8+6&lt;=$D29),AND(H$8+6&gt;$E29,H$8+6&gt;$C29,H$8+6&lt;=$F29,H$8+6&gt;$D29)),"fntr",IF(AND(H$8+6&gt;$E29,H$8+6&gt;$C29,H$8+6&lt;=$F29,H$8+6&lt;=$D29),"ftr","err"))))</f>
        <v>entr</v>
      </c>
      <c r="I29" s="51" t="str">
        <f t="shared" si="25"/>
        <v>entr</v>
      </c>
      <c r="J29" s="51" t="str">
        <f t="shared" si="25"/>
        <v>entr</v>
      </c>
      <c r="K29" s="51" t="str">
        <f t="shared" si="25"/>
        <v>entr</v>
      </c>
      <c r="L29" s="52" t="str">
        <f t="shared" si="25"/>
        <v>entr</v>
      </c>
      <c r="M29" s="52" t="str">
        <f t="shared" si="25"/>
        <v>entr</v>
      </c>
      <c r="N29" s="52" t="str">
        <f t="shared" si="25"/>
        <v>entr</v>
      </c>
      <c r="O29" s="52" t="str">
        <f t="shared" si="25"/>
        <v>entr</v>
      </c>
      <c r="P29" s="52" t="str">
        <f t="shared" si="25"/>
        <v>entr</v>
      </c>
      <c r="Q29" s="51" t="str">
        <f t="shared" si="25"/>
        <v>entr</v>
      </c>
      <c r="R29" s="51" t="str">
        <f t="shared" si="25"/>
        <v>entr</v>
      </c>
      <c r="S29" s="51" t="str">
        <f t="shared" si="25"/>
        <v>entr</v>
      </c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11"/>
      <c r="AL29" s="11"/>
      <c r="AM29" s="11"/>
    </row>
    <row r="30">
      <c r="A30" s="42"/>
      <c r="B30" s="47" t="s">
        <v>52</v>
      </c>
      <c r="C30" s="48">
        <v>44669.0</v>
      </c>
      <c r="D30" s="49">
        <v>44680.0</v>
      </c>
      <c r="E30" s="48">
        <v>44669.0</v>
      </c>
      <c r="F30" s="49">
        <v>44680.0</v>
      </c>
      <c r="G30" s="50">
        <f t="shared" si="24"/>
        <v>10</v>
      </c>
      <c r="H30" s="51" t="str">
        <f t="shared" ref="H30:S30" si="26">IF(OR(AND(H$8+6&lt;=$E30,H$8+6&lt;=$C30,H$8+6&lt;=$F30,H$8+6&lt;=$D30),AND(H$8+6&lt;=$E30,H$8+6&gt;$C30,H$8+6&lt;=$F30,H$8+6&gt;$D30),AND(H$8+6&gt;$E30,H$8+6&lt;=$C30,H$8+6&gt;$F30,H$8+6&lt;=$D30),AND(H$8+6&gt;$E30,H$8+6&gt;$C30,H$8+6&gt;$F30,H$8+6&gt;$D30)),"entr",IF(OR(AND(H$8+6&lt;=$E30,H$8+6&gt;$C30,H$8+6&lt;=$F30,H$8+6&lt;=$D30),AND(H$8+6&gt;$E30,H$8+6&gt;$C30,H$8+6&gt;$F30,H$8+6&lt;=$D30)),"etr",IF(OR(AND(H$8+6&gt;$E30,H$8+6&lt;=$C30,H$8+6&lt;=$F30,H$8+6&lt;=$D30),AND(H$8+6&gt;$E30,H$8+6&gt;$C30,H$8+6&lt;=$F30,H$8+6&gt;$D30)),"fntr",IF(AND(H$8+6&gt;$E30,H$8+6&gt;$C30,H$8+6&lt;=$F30,H$8+6&lt;=$D30),"ftr","err"))))</f>
        <v>entr</v>
      </c>
      <c r="I30" s="51" t="str">
        <f t="shared" si="26"/>
        <v>entr</v>
      </c>
      <c r="J30" s="51" t="str">
        <f t="shared" si="26"/>
        <v>entr</v>
      </c>
      <c r="K30" s="51" t="str">
        <f t="shared" si="26"/>
        <v>ftr</v>
      </c>
      <c r="L30" s="51" t="str">
        <f t="shared" si="26"/>
        <v>entr</v>
      </c>
      <c r="M30" s="52" t="str">
        <f t="shared" si="26"/>
        <v>entr</v>
      </c>
      <c r="N30" s="52" t="str">
        <f t="shared" si="26"/>
        <v>entr</v>
      </c>
      <c r="O30" s="52" t="str">
        <f t="shared" si="26"/>
        <v>entr</v>
      </c>
      <c r="P30" s="52" t="str">
        <f t="shared" si="26"/>
        <v>entr</v>
      </c>
      <c r="Q30" s="51" t="str">
        <f t="shared" si="26"/>
        <v>entr</v>
      </c>
      <c r="R30" s="51" t="str">
        <f t="shared" si="26"/>
        <v>entr</v>
      </c>
      <c r="S30" s="51" t="str">
        <f t="shared" si="26"/>
        <v>entr</v>
      </c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11"/>
      <c r="AL30" s="11"/>
      <c r="AM30" s="11"/>
    </row>
    <row r="31">
      <c r="A31" s="45" t="s">
        <v>53</v>
      </c>
      <c r="B31" s="34" t="s">
        <v>54</v>
      </c>
      <c r="C31" s="40">
        <v>44662.0</v>
      </c>
      <c r="D31" s="41">
        <v>44662.0</v>
      </c>
      <c r="E31" s="40">
        <v>44662.0</v>
      </c>
      <c r="F31" s="41">
        <v>44662.0</v>
      </c>
      <c r="G31" s="37">
        <f t="shared" ref="G31:G32" si="28">NETWORKDAYS(E31,F31)</f>
        <v>1</v>
      </c>
      <c r="H31" s="38" t="str">
        <f t="shared" ref="H31:S31" si="27">IF(OR(AND(H$8+6&lt;=$E31,H$8+6&lt;=$C31,H$8+6&lt;=$F31,H$8+6&lt;=$D31),AND(H$8+6&lt;=$E31,H$8+6&gt;$C31,H$8+6&lt;=$F31,H$8+6&gt;$D31),AND(H$8+6&gt;$E31,H$8+6&lt;=$C31,H$8+6&gt;$F31,H$8+6&lt;=$D31),AND(H$8+6&gt;$E31,H$8+6&gt;$C31,H$8+6&gt;$F31,H$8+6&gt;$D31)),"entr",IF(OR(AND(H$8+6&lt;=$E31,H$8+6&gt;$C31,H$8+6&lt;=$F31,H$8+6&lt;=$D31),AND(H$8+6&gt;$E31,H$8+6&gt;$C31,H$8+6&gt;$F31,H$8+6&lt;=$D31)),"etr",IF(OR(AND(H$8+6&gt;$E31,H$8+6&lt;=$C31,H$8+6&lt;=$F31,H$8+6&lt;=$D31),AND(H$8+6&gt;$E31,H$8+6&gt;$C31,H$8+6&lt;=$F31,H$8+6&gt;$D31)),"fntr",IF(AND(H$8+6&gt;$E31,H$8+6&gt;$C31,H$8+6&lt;=$F31,H$8+6&lt;=$D31),"ftr","err"))))</f>
        <v>entr</v>
      </c>
      <c r="I31" s="38" t="str">
        <f t="shared" si="27"/>
        <v>entr</v>
      </c>
      <c r="J31" s="38" t="str">
        <f t="shared" si="27"/>
        <v>entr</v>
      </c>
      <c r="K31" s="38" t="str">
        <f t="shared" si="27"/>
        <v>entr</v>
      </c>
      <c r="L31" s="38" t="str">
        <f t="shared" si="27"/>
        <v>entr</v>
      </c>
      <c r="M31" s="38" t="str">
        <f t="shared" si="27"/>
        <v>entr</v>
      </c>
      <c r="N31" s="38" t="str">
        <f t="shared" si="27"/>
        <v>entr</v>
      </c>
      <c r="O31" s="38" t="str">
        <f t="shared" si="27"/>
        <v>entr</v>
      </c>
      <c r="P31" s="38" t="str">
        <f t="shared" si="27"/>
        <v>entr</v>
      </c>
      <c r="Q31" s="38" t="str">
        <f t="shared" si="27"/>
        <v>entr</v>
      </c>
      <c r="R31" s="38" t="str">
        <f t="shared" si="27"/>
        <v>entr</v>
      </c>
      <c r="S31" s="38" t="str">
        <f t="shared" si="27"/>
        <v>entr</v>
      </c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11"/>
      <c r="AL31" s="11"/>
      <c r="AM31" s="11"/>
    </row>
    <row r="32">
      <c r="A32" s="42"/>
      <c r="B32" s="34" t="s">
        <v>55</v>
      </c>
      <c r="C32" s="40">
        <v>44662.0</v>
      </c>
      <c r="D32" s="41">
        <v>44680.0</v>
      </c>
      <c r="E32" s="40">
        <v>44662.0</v>
      </c>
      <c r="F32" s="41">
        <v>44680.0</v>
      </c>
      <c r="G32" s="37">
        <f t="shared" si="28"/>
        <v>15</v>
      </c>
      <c r="H32" s="38" t="str">
        <f t="shared" ref="H32:S32" si="29">IF(OR(AND(H$8+6&lt;=$E32,H$8+6&lt;=$C32,H$8+6&lt;=$F32,H$8+6&lt;=$D32),AND(H$8+6&lt;=$E32,H$8+6&gt;$C32,H$8+6&lt;=$F32,H$8+6&gt;$D32),AND(H$8+6&gt;$E32,H$8+6&lt;=$C32,H$8+6&gt;$F32,H$8+6&lt;=$D32),AND(H$8+6&gt;$E32,H$8+6&gt;$C32,H$8+6&gt;$F32,H$8+6&gt;$D32)),"entr",IF(OR(AND(H$8+6&lt;=$E32,H$8+6&gt;$C32,H$8+6&lt;=$F32,H$8+6&lt;=$D32),AND(H$8+6&gt;$E32,H$8+6&gt;$C32,H$8+6&gt;$F32,H$8+6&lt;=$D32)),"etr",IF(OR(AND(H$8+6&gt;$E32,H$8+6&lt;=$C32,H$8+6&lt;=$F32,H$8+6&lt;=$D32),AND(H$8+6&gt;$E32,H$8+6&gt;$C32,H$8+6&lt;=$F32,H$8+6&gt;$D32)),"fntr",IF(AND(H$8+6&gt;$E32,H$8+6&gt;$C32,H$8+6&lt;=$F32,H$8+6&lt;=$D32),"ftr","err"))))</f>
        <v>entr</v>
      </c>
      <c r="I32" s="38" t="str">
        <f t="shared" si="29"/>
        <v>entr</v>
      </c>
      <c r="J32" s="38" t="str">
        <f t="shared" si="29"/>
        <v>ftr</v>
      </c>
      <c r="K32" s="38" t="str">
        <f t="shared" si="29"/>
        <v>ftr</v>
      </c>
      <c r="L32" s="38" t="str">
        <f t="shared" si="29"/>
        <v>entr</v>
      </c>
      <c r="M32" s="38" t="str">
        <f t="shared" si="29"/>
        <v>entr</v>
      </c>
      <c r="N32" s="38" t="str">
        <f t="shared" si="29"/>
        <v>entr</v>
      </c>
      <c r="O32" s="38" t="str">
        <f t="shared" si="29"/>
        <v>entr</v>
      </c>
      <c r="P32" s="38" t="str">
        <f t="shared" si="29"/>
        <v>entr</v>
      </c>
      <c r="Q32" s="38" t="str">
        <f t="shared" si="29"/>
        <v>entr</v>
      </c>
      <c r="R32" s="38" t="str">
        <f t="shared" si="29"/>
        <v>entr</v>
      </c>
      <c r="S32" s="38" t="str">
        <f t="shared" si="29"/>
        <v>entr</v>
      </c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11"/>
      <c r="AL32" s="11"/>
      <c r="AM32" s="11"/>
    </row>
    <row r="33" ht="15.75" customHeight="1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ht="14.25" customHeight="1">
      <c r="A34" s="5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ht="14.25" customHeight="1">
      <c r="A35" s="5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ht="14.25" customHeight="1">
      <c r="A36" s="56"/>
      <c r="B36" s="57" t="s">
        <v>56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ht="14.25" customHeight="1">
      <c r="A37" s="5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ht="14.25" customHeight="1">
      <c r="A38" s="5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ht="14.25" customHeight="1">
      <c r="A39" s="5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ht="14.25" customHeight="1">
      <c r="A40" s="5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 ht="14.25" customHeight="1">
      <c r="A41" s="5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 ht="14.25" customHeight="1">
      <c r="A42" s="56"/>
      <c r="B42" s="34" t="s">
        <v>57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 ht="14.25" customHeight="1">
      <c r="A43" s="5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 ht="14.25" customHeight="1">
      <c r="A44" s="5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5" ht="14.25" customHeight="1">
      <c r="A45" s="5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6" ht="14.25" customHeight="1">
      <c r="A46" s="5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</row>
    <row r="47" ht="14.25" customHeight="1">
      <c r="A47" s="5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 ht="14.25" customHeight="1">
      <c r="A48" s="5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 ht="14.25" customHeight="1">
      <c r="A49" s="5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 ht="14.25" customHeight="1">
      <c r="A50" s="5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 ht="14.25" customHeight="1">
      <c r="A51" s="5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 ht="14.25" customHeight="1">
      <c r="A52" s="5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ht="14.25" customHeight="1">
      <c r="A53" s="5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 ht="14.25" customHeight="1">
      <c r="A54" s="5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 ht="14.25" customHeight="1">
      <c r="A55" s="5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 ht="14.25" customHeight="1">
      <c r="A56" s="5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ht="14.25" customHeight="1">
      <c r="A57" s="5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ht="14.25" customHeight="1">
      <c r="A58" s="5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ht="14.25" customHeight="1">
      <c r="A59" s="5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ht="14.25" customHeight="1">
      <c r="A60" s="5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ht="14.25" customHeight="1">
      <c r="A61" s="5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ht="14.25" customHeight="1">
      <c r="A62" s="5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ht="14.25" customHeight="1">
      <c r="A63" s="5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ht="14.25" customHeight="1">
      <c r="A64" s="5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ht="14.25" customHeight="1">
      <c r="A65" s="5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ht="14.25" customHeight="1">
      <c r="A66" s="5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ht="14.25" customHeight="1">
      <c r="A67" s="5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ht="14.25" customHeight="1">
      <c r="A68" s="5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ht="14.25" customHeight="1">
      <c r="A69" s="5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ht="14.25" customHeight="1">
      <c r="A70" s="5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ht="14.25" customHeight="1">
      <c r="A71" s="5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ht="14.25" customHeight="1">
      <c r="A72" s="5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ht="14.25" customHeight="1">
      <c r="A73" s="5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ht="14.25" customHeight="1">
      <c r="A74" s="5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ht="14.25" customHeight="1">
      <c r="A75" s="5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ht="14.25" customHeight="1">
      <c r="A76" s="5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ht="14.25" customHeight="1">
      <c r="A77" s="56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ht="14.25" customHeight="1">
      <c r="A78" s="5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ht="14.25" customHeight="1">
      <c r="A79" s="5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ht="14.25" customHeight="1">
      <c r="A80" s="5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ht="14.25" customHeight="1">
      <c r="A81" s="5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ht="14.25" customHeight="1">
      <c r="A82" s="5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ht="14.25" customHeight="1">
      <c r="A83" s="5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ht="14.25" customHeight="1">
      <c r="A84" s="5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ht="14.25" customHeight="1">
      <c r="A85" s="5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ht="14.25" customHeight="1">
      <c r="A86" s="5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ht="14.25" customHeight="1">
      <c r="A87" s="5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ht="14.25" customHeight="1">
      <c r="A88" s="5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ht="14.25" customHeight="1">
      <c r="A89" s="56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ht="14.25" customHeight="1">
      <c r="A90" s="56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ht="14.25" customHeight="1">
      <c r="A91" s="56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ht="14.25" customHeight="1">
      <c r="A92" s="56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ht="14.25" customHeight="1">
      <c r="A93" s="56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ht="14.25" customHeight="1">
      <c r="A94" s="56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ht="14.25" customHeight="1">
      <c r="A95" s="56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ht="14.25" customHeight="1">
      <c r="A96" s="56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ht="14.25" customHeight="1">
      <c r="A97" s="56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ht="14.25" customHeight="1">
      <c r="A98" s="56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ht="14.25" customHeight="1">
      <c r="A99" s="56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ht="14.25" customHeight="1">
      <c r="A100" s="56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ht="14.25" customHeight="1">
      <c r="A101" s="56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ht="14.25" customHeight="1">
      <c r="A102" s="56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ht="14.25" customHeight="1">
      <c r="A103" s="56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ht="14.25" customHeight="1">
      <c r="A104" s="56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ht="14.25" customHeight="1">
      <c r="A105" s="56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ht="14.25" customHeight="1">
      <c r="A106" s="56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ht="14.25" customHeight="1">
      <c r="A107" s="5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ht="14.25" customHeight="1">
      <c r="A108" s="56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ht="14.25" customHeight="1">
      <c r="A109" s="56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ht="14.25" customHeight="1">
      <c r="A110" s="56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ht="14.25" customHeight="1">
      <c r="A111" s="56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ht="14.25" customHeight="1">
      <c r="A112" s="56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ht="14.25" customHeight="1">
      <c r="A113" s="56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ht="14.25" customHeight="1">
      <c r="A114" s="56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ht="14.25" customHeight="1">
      <c r="A115" s="56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ht="14.25" customHeight="1">
      <c r="A116" s="56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ht="14.25" customHeight="1">
      <c r="A117" s="56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ht="14.25" customHeight="1">
      <c r="A118" s="56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ht="14.25" customHeight="1">
      <c r="A119" s="56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ht="14.25" customHeight="1">
      <c r="A120" s="56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ht="14.25" customHeight="1">
      <c r="A121" s="56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ht="14.25" customHeight="1">
      <c r="A122" s="56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ht="14.25" customHeight="1">
      <c r="A123" s="56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ht="14.25" customHeight="1">
      <c r="A124" s="5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ht="14.25" customHeight="1">
      <c r="A125" s="56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ht="14.25" customHeight="1">
      <c r="A126" s="56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ht="14.25" customHeight="1">
      <c r="A127" s="56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ht="14.25" customHeight="1">
      <c r="A128" s="56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ht="14.25" customHeight="1">
      <c r="A129" s="56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ht="14.25" customHeight="1">
      <c r="A130" s="56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ht="14.25" customHeight="1">
      <c r="A131" s="56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ht="14.25" customHeight="1">
      <c r="A132" s="56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ht="14.25" customHeight="1">
      <c r="A133" s="56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ht="14.25" customHeight="1">
      <c r="A134" s="56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ht="14.25" customHeight="1">
      <c r="A135" s="56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ht="14.25" customHeight="1">
      <c r="A136" s="56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ht="14.25" customHeight="1">
      <c r="A137" s="56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ht="14.25" customHeight="1">
      <c r="A138" s="56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ht="14.25" customHeight="1">
      <c r="A139" s="56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ht="14.25" customHeight="1">
      <c r="A140" s="56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ht="14.25" customHeight="1">
      <c r="A141" s="56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ht="14.25" customHeight="1">
      <c r="A142" s="56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ht="14.25" customHeight="1">
      <c r="A143" s="56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ht="14.25" customHeight="1">
      <c r="A144" s="56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ht="14.25" customHeight="1">
      <c r="A145" s="56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ht="14.25" customHeight="1">
      <c r="A146" s="56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ht="14.25" customHeight="1">
      <c r="A147" s="56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ht="14.25" customHeight="1">
      <c r="A148" s="56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ht="14.25" customHeight="1">
      <c r="A149" s="56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ht="14.25" customHeight="1">
      <c r="A150" s="56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ht="14.25" customHeight="1">
      <c r="A151" s="56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ht="14.25" customHeight="1">
      <c r="A152" s="56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ht="14.25" customHeight="1">
      <c r="A153" s="56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ht="14.25" customHeight="1">
      <c r="A154" s="56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ht="14.25" customHeight="1">
      <c r="A155" s="56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ht="14.25" customHeight="1">
      <c r="A156" s="56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ht="14.25" customHeight="1">
      <c r="A157" s="56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ht="14.25" customHeight="1">
      <c r="A158" s="56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ht="14.25" customHeight="1">
      <c r="A159" s="56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ht="14.25" customHeight="1">
      <c r="A160" s="56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ht="14.25" customHeight="1">
      <c r="A161" s="56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ht="14.25" customHeight="1">
      <c r="A162" s="56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ht="14.25" customHeight="1">
      <c r="A163" s="56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ht="14.25" customHeight="1">
      <c r="A164" s="56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ht="14.25" customHeight="1">
      <c r="A165" s="56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ht="14.25" customHeight="1">
      <c r="A166" s="56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ht="14.25" customHeight="1">
      <c r="A167" s="56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ht="14.25" customHeight="1">
      <c r="A168" s="56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ht="14.25" customHeight="1">
      <c r="A169" s="56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ht="14.25" customHeight="1">
      <c r="A170" s="56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ht="14.25" customHeight="1">
      <c r="A171" s="56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ht="14.25" customHeight="1">
      <c r="A172" s="56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ht="14.25" customHeight="1">
      <c r="A173" s="56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ht="14.25" customHeight="1">
      <c r="A174" s="56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ht="14.25" customHeight="1">
      <c r="A175" s="56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ht="14.25" customHeight="1">
      <c r="A176" s="56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ht="14.25" customHeight="1">
      <c r="A177" s="56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ht="14.25" customHeight="1">
      <c r="A178" s="56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ht="14.25" customHeight="1">
      <c r="A179" s="56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ht="14.25" customHeight="1">
      <c r="A180" s="56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ht="14.25" customHeight="1">
      <c r="A181" s="56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ht="14.25" customHeight="1">
      <c r="A182" s="56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ht="14.25" customHeight="1">
      <c r="A183" s="56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ht="14.25" customHeight="1">
      <c r="A184" s="56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ht="14.25" customHeight="1">
      <c r="A185" s="56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ht="14.25" customHeight="1">
      <c r="A186" s="56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ht="14.25" customHeight="1">
      <c r="A187" s="56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ht="14.25" customHeight="1">
      <c r="A188" s="56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ht="14.25" customHeight="1">
      <c r="A189" s="56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ht="14.25" customHeight="1">
      <c r="A190" s="56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ht="14.25" customHeight="1">
      <c r="A191" s="56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ht="14.25" customHeight="1">
      <c r="A192" s="56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ht="14.25" customHeight="1">
      <c r="A193" s="56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ht="14.25" customHeight="1">
      <c r="A194" s="56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ht="14.25" customHeight="1">
      <c r="A195" s="56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ht="14.25" customHeight="1">
      <c r="A196" s="56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ht="14.25" customHeight="1">
      <c r="A197" s="56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ht="14.25" customHeight="1">
      <c r="A198" s="56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ht="14.25" customHeight="1">
      <c r="A199" s="56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ht="14.25" customHeight="1">
      <c r="A200" s="56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ht="14.25" customHeight="1">
      <c r="A201" s="5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ht="14.25" customHeight="1">
      <c r="A202" s="56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ht="14.25" customHeight="1">
      <c r="A203" s="56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ht="14.25" customHeight="1">
      <c r="A204" s="56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ht="14.25" customHeight="1">
      <c r="A205" s="56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ht="14.25" customHeight="1">
      <c r="A206" s="56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ht="14.25" customHeight="1">
      <c r="A207" s="56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ht="14.25" customHeight="1">
      <c r="A208" s="56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ht="14.25" customHeight="1">
      <c r="A209" s="56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ht="14.25" customHeight="1">
      <c r="A210" s="56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ht="14.25" customHeight="1">
      <c r="A211" s="56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ht="14.25" customHeight="1">
      <c r="A212" s="56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ht="14.25" customHeight="1">
      <c r="A213" s="56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ht="14.25" customHeight="1">
      <c r="A214" s="56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ht="14.25" customHeight="1">
      <c r="A215" s="56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ht="14.25" customHeight="1">
      <c r="A216" s="56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ht="14.25" customHeight="1">
      <c r="A217" s="56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ht="14.25" customHeight="1">
      <c r="A218" s="56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ht="14.25" customHeight="1">
      <c r="A219" s="56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ht="14.25" customHeight="1">
      <c r="A220" s="56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ht="14.25" customHeight="1">
      <c r="A221" s="56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ht="14.25" customHeight="1">
      <c r="A222" s="56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ht="14.25" customHeight="1">
      <c r="A223" s="56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ht="14.25" customHeight="1">
      <c r="A224" s="56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ht="14.25" customHeight="1">
      <c r="A225" s="56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ht="14.25" customHeight="1">
      <c r="A226" s="56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ht="14.25" customHeight="1">
      <c r="A227" s="56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ht="14.25" customHeight="1">
      <c r="A228" s="56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ht="14.25" customHeight="1">
      <c r="A229" s="56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ht="14.25" customHeight="1">
      <c r="A230" s="56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ht="14.25" customHeight="1">
      <c r="A231" s="56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ht="14.25" customHeight="1">
      <c r="A232" s="56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ht="14.25" customHeight="1">
      <c r="A233" s="56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ht="14.25" customHeight="1">
      <c r="A234" s="56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ht="14.25" customHeight="1">
      <c r="A235" s="56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ht="14.25" customHeight="1">
      <c r="A236" s="56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ht="14.25" customHeight="1">
      <c r="A237" s="56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ht="14.25" customHeight="1">
      <c r="A238" s="56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ht="14.25" customHeight="1">
      <c r="A239" s="56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ht="14.25" customHeight="1">
      <c r="A240" s="56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ht="14.25" customHeight="1">
      <c r="A241" s="56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ht="14.25" customHeight="1">
      <c r="A242" s="56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ht="14.25" customHeight="1">
      <c r="A243" s="56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ht="14.25" customHeight="1">
      <c r="A244" s="56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ht="14.25" customHeight="1">
      <c r="A245" s="56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ht="14.25" customHeight="1">
      <c r="A246" s="56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ht="14.25" customHeight="1">
      <c r="A247" s="56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ht="14.25" customHeight="1">
      <c r="A248" s="56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ht="14.25" customHeight="1">
      <c r="A249" s="56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ht="14.25" customHeight="1">
      <c r="A250" s="56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ht="14.25" customHeight="1">
      <c r="A251" s="56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ht="14.25" customHeight="1">
      <c r="A252" s="56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ht="14.25" customHeight="1">
      <c r="A253" s="56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ht="14.25" customHeight="1">
      <c r="A254" s="56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ht="14.25" customHeight="1">
      <c r="A255" s="56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ht="14.25" customHeight="1">
      <c r="A256" s="56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ht="14.25" customHeight="1">
      <c r="A257" s="56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ht="14.25" customHeight="1">
      <c r="A258" s="56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ht="14.25" customHeight="1">
      <c r="A259" s="56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ht="14.25" customHeight="1">
      <c r="A260" s="56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ht="14.25" customHeight="1">
      <c r="A261" s="56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ht="14.25" customHeight="1">
      <c r="A262" s="56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ht="14.25" customHeight="1">
      <c r="A263" s="56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ht="14.25" customHeight="1">
      <c r="A264" s="56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ht="14.25" customHeight="1">
      <c r="A265" s="56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ht="14.25" customHeight="1">
      <c r="A266" s="56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ht="14.25" customHeight="1">
      <c r="A267" s="56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ht="14.25" customHeight="1">
      <c r="A268" s="56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ht="14.25" customHeight="1">
      <c r="A269" s="56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ht="14.25" customHeight="1">
      <c r="A270" s="56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ht="14.25" customHeight="1">
      <c r="A271" s="56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ht="14.25" customHeight="1">
      <c r="A272" s="56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ht="14.25" customHeight="1">
      <c r="A273" s="56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ht="14.25" customHeight="1">
      <c r="A274" s="56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ht="14.25" customHeight="1">
      <c r="A275" s="56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ht="14.25" customHeight="1">
      <c r="A276" s="56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ht="14.25" customHeight="1">
      <c r="A277" s="56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ht="14.25" customHeight="1">
      <c r="A278" s="56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ht="14.25" customHeight="1">
      <c r="A279" s="56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ht="14.25" customHeight="1">
      <c r="A280" s="56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ht="14.25" customHeight="1">
      <c r="A281" s="56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ht="14.25" customHeight="1">
      <c r="A282" s="56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ht="14.25" customHeight="1">
      <c r="A283" s="56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ht="14.25" customHeight="1">
      <c r="A284" s="56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ht="14.25" customHeight="1">
      <c r="A285" s="56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ht="14.25" customHeight="1">
      <c r="A286" s="56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ht="14.25" customHeight="1">
      <c r="A287" s="56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ht="14.25" customHeight="1">
      <c r="A288" s="56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ht="14.25" customHeight="1">
      <c r="A289" s="56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ht="14.25" customHeight="1">
      <c r="A290" s="56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ht="14.25" customHeight="1">
      <c r="A291" s="56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ht="14.25" customHeight="1">
      <c r="A292" s="56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ht="14.25" customHeight="1">
      <c r="A293" s="56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ht="14.25" customHeight="1">
      <c r="A294" s="56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ht="14.25" customHeight="1">
      <c r="A295" s="56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ht="14.25" customHeight="1">
      <c r="A296" s="56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ht="14.25" customHeight="1">
      <c r="A297" s="56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ht="14.25" customHeight="1">
      <c r="A298" s="56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ht="14.25" customHeight="1">
      <c r="A299" s="56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ht="14.25" customHeight="1">
      <c r="A300" s="56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ht="14.25" customHeight="1">
      <c r="A301" s="56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ht="14.25" customHeight="1">
      <c r="A302" s="56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ht="14.25" customHeight="1">
      <c r="A303" s="56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ht="14.25" customHeight="1">
      <c r="A304" s="56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ht="14.25" customHeight="1">
      <c r="A305" s="56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ht="14.25" customHeight="1">
      <c r="A306" s="56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ht="14.25" customHeight="1">
      <c r="A307" s="56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ht="14.25" customHeight="1">
      <c r="A308" s="56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ht="14.25" customHeight="1">
      <c r="A309" s="56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ht="14.25" customHeight="1">
      <c r="A310" s="56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ht="14.25" customHeight="1">
      <c r="A311" s="56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ht="14.25" customHeight="1">
      <c r="A312" s="56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ht="14.25" customHeight="1">
      <c r="A313" s="56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ht="14.25" customHeight="1">
      <c r="A314" s="56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ht="14.25" customHeight="1">
      <c r="A315" s="56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ht="14.25" customHeight="1">
      <c r="A316" s="56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ht="14.25" customHeight="1">
      <c r="A317" s="56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ht="14.25" customHeight="1">
      <c r="A318" s="56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ht="14.25" customHeight="1">
      <c r="A319" s="56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ht="14.25" customHeight="1">
      <c r="A320" s="56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ht="14.25" customHeight="1">
      <c r="A321" s="56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ht="14.25" customHeight="1">
      <c r="A322" s="56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ht="14.25" customHeight="1">
      <c r="A323" s="56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ht="14.25" customHeight="1">
      <c r="A324" s="56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ht="14.25" customHeight="1">
      <c r="A325" s="56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ht="14.25" customHeight="1">
      <c r="A326" s="56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ht="14.25" customHeight="1">
      <c r="A327" s="56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ht="14.25" customHeight="1">
      <c r="A328" s="56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ht="14.25" customHeight="1">
      <c r="A329" s="56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ht="14.25" customHeight="1">
      <c r="A330" s="56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ht="14.25" customHeight="1">
      <c r="A331" s="56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ht="14.25" customHeight="1">
      <c r="A332" s="56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ht="14.25" customHeight="1">
      <c r="A333" s="56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ht="14.25" customHeight="1">
      <c r="A334" s="56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ht="14.25" customHeight="1">
      <c r="A335" s="56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ht="14.25" customHeight="1">
      <c r="A336" s="56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ht="14.25" customHeight="1">
      <c r="A337" s="56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ht="14.25" customHeight="1">
      <c r="A338" s="56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ht="14.25" customHeight="1">
      <c r="A339" s="56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ht="14.25" customHeight="1">
      <c r="A340" s="56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ht="14.25" customHeight="1">
      <c r="A341" s="56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ht="14.25" customHeight="1">
      <c r="A342" s="56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ht="14.25" customHeight="1">
      <c r="A343" s="56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ht="14.25" customHeight="1">
      <c r="A344" s="56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ht="14.25" customHeight="1">
      <c r="A345" s="56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ht="14.25" customHeight="1">
      <c r="A346" s="56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ht="14.25" customHeight="1">
      <c r="A347" s="56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ht="14.25" customHeight="1">
      <c r="A348" s="56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ht="14.25" customHeight="1">
      <c r="A349" s="56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ht="14.25" customHeight="1">
      <c r="A350" s="56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ht="14.25" customHeight="1">
      <c r="A351" s="56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ht="14.25" customHeight="1">
      <c r="A352" s="56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ht="14.25" customHeight="1">
      <c r="A353" s="56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ht="14.25" customHeight="1">
      <c r="A354" s="56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ht="14.25" customHeight="1">
      <c r="A355" s="56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ht="14.25" customHeight="1">
      <c r="A356" s="56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ht="14.25" customHeight="1">
      <c r="A357" s="56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ht="14.25" customHeight="1">
      <c r="A358" s="56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ht="14.25" customHeight="1">
      <c r="A359" s="56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ht="14.25" customHeight="1">
      <c r="A360" s="56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ht="14.25" customHeight="1">
      <c r="A361" s="56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ht="14.25" customHeight="1">
      <c r="A362" s="56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ht="14.25" customHeight="1">
      <c r="A363" s="56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ht="14.25" customHeight="1">
      <c r="A364" s="56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ht="14.25" customHeight="1">
      <c r="A365" s="56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ht="14.25" customHeight="1">
      <c r="A366" s="56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ht="14.25" customHeight="1">
      <c r="A367" s="56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ht="14.25" customHeight="1">
      <c r="A368" s="56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ht="14.25" customHeight="1">
      <c r="A369" s="56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ht="14.25" customHeight="1">
      <c r="A370" s="56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ht="14.25" customHeight="1">
      <c r="A371" s="56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ht="14.25" customHeight="1">
      <c r="A372" s="56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ht="14.25" customHeight="1">
      <c r="A373" s="56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ht="14.25" customHeight="1">
      <c r="A374" s="56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ht="14.25" customHeight="1">
      <c r="A375" s="56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ht="14.25" customHeight="1">
      <c r="A376" s="56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ht="14.25" customHeight="1">
      <c r="A377" s="56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ht="14.25" customHeight="1">
      <c r="A378" s="56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ht="14.25" customHeight="1">
      <c r="A379" s="56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ht="14.25" customHeight="1">
      <c r="A380" s="56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ht="14.25" customHeight="1">
      <c r="A381" s="56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ht="14.25" customHeight="1">
      <c r="A382" s="56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ht="14.25" customHeight="1">
      <c r="A383" s="56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ht="14.25" customHeight="1">
      <c r="A384" s="56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ht="14.25" customHeight="1">
      <c r="A385" s="56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ht="14.25" customHeight="1">
      <c r="A386" s="56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ht="14.25" customHeight="1">
      <c r="A387" s="56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ht="14.25" customHeight="1">
      <c r="A388" s="56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ht="14.25" customHeight="1">
      <c r="A389" s="56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ht="14.25" customHeight="1">
      <c r="A390" s="56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ht="14.25" customHeight="1">
      <c r="A391" s="56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ht="14.25" customHeight="1">
      <c r="A392" s="56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ht="14.25" customHeight="1">
      <c r="A393" s="56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ht="14.25" customHeight="1">
      <c r="A394" s="56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ht="14.25" customHeight="1">
      <c r="A395" s="56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ht="14.25" customHeight="1">
      <c r="A396" s="56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ht="14.25" customHeight="1">
      <c r="A397" s="56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ht="14.25" customHeight="1">
      <c r="A398" s="56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ht="14.25" customHeight="1">
      <c r="A399" s="56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ht="14.25" customHeight="1">
      <c r="A400" s="56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ht="14.25" customHeight="1">
      <c r="A401" s="56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ht="14.25" customHeight="1">
      <c r="A402" s="56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ht="14.25" customHeight="1">
      <c r="A403" s="56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ht="14.25" customHeight="1">
      <c r="A404" s="56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ht="14.25" customHeight="1">
      <c r="A405" s="56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ht="14.25" customHeight="1">
      <c r="A406" s="56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ht="14.25" customHeight="1">
      <c r="A407" s="56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ht="14.25" customHeight="1">
      <c r="A408" s="56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ht="14.25" customHeight="1">
      <c r="A409" s="56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ht="14.25" customHeight="1">
      <c r="A410" s="56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ht="14.25" customHeight="1">
      <c r="A411" s="56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ht="14.25" customHeight="1">
      <c r="A412" s="56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ht="14.25" customHeight="1">
      <c r="A413" s="56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ht="14.25" customHeight="1">
      <c r="A414" s="56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ht="14.25" customHeight="1">
      <c r="A415" s="56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ht="14.25" customHeight="1">
      <c r="A416" s="56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ht="14.25" customHeight="1">
      <c r="A417" s="56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ht="14.25" customHeight="1">
      <c r="A418" s="56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ht="14.25" customHeight="1">
      <c r="A419" s="56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ht="14.25" customHeight="1">
      <c r="A420" s="56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ht="14.25" customHeight="1">
      <c r="A421" s="56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ht="14.25" customHeight="1">
      <c r="A422" s="56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ht="14.25" customHeight="1">
      <c r="A423" s="56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ht="14.25" customHeight="1">
      <c r="A424" s="56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ht="14.25" customHeight="1">
      <c r="A425" s="56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ht="14.25" customHeight="1">
      <c r="A426" s="56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ht="14.25" customHeight="1">
      <c r="A427" s="56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ht="14.25" customHeight="1">
      <c r="A428" s="56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ht="14.25" customHeight="1">
      <c r="A429" s="56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ht="14.25" customHeight="1">
      <c r="A430" s="56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ht="14.25" customHeight="1">
      <c r="A431" s="56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ht="14.25" customHeight="1">
      <c r="A432" s="56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ht="14.25" customHeight="1">
      <c r="A433" s="56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ht="14.25" customHeight="1">
      <c r="A434" s="56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ht="14.25" customHeight="1">
      <c r="A435" s="56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ht="14.25" customHeight="1">
      <c r="A436" s="56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ht="14.25" customHeight="1">
      <c r="A437" s="56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ht="14.25" customHeight="1">
      <c r="A438" s="56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ht="14.25" customHeight="1">
      <c r="A439" s="56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ht="14.25" customHeight="1">
      <c r="A440" s="56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ht="14.25" customHeight="1">
      <c r="A441" s="56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ht="14.25" customHeight="1">
      <c r="A442" s="56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ht="14.25" customHeight="1">
      <c r="A443" s="56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ht="14.25" customHeight="1">
      <c r="A444" s="56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ht="14.25" customHeight="1">
      <c r="A445" s="56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ht="14.25" customHeight="1">
      <c r="A446" s="56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ht="14.25" customHeight="1">
      <c r="A447" s="56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ht="14.25" customHeight="1">
      <c r="A448" s="56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ht="14.25" customHeight="1">
      <c r="A449" s="56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ht="14.25" customHeight="1">
      <c r="A450" s="56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ht="14.25" customHeight="1">
      <c r="A451" s="56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ht="14.25" customHeight="1">
      <c r="A452" s="56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ht="14.25" customHeight="1">
      <c r="A453" s="56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ht="14.25" customHeight="1">
      <c r="A454" s="56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ht="14.25" customHeight="1">
      <c r="A455" s="56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ht="14.25" customHeight="1">
      <c r="A456" s="56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ht="14.25" customHeight="1">
      <c r="A457" s="56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ht="14.25" customHeight="1">
      <c r="A458" s="56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ht="14.25" customHeight="1">
      <c r="A459" s="56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ht="14.25" customHeight="1">
      <c r="A460" s="56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ht="14.25" customHeight="1">
      <c r="A461" s="56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ht="14.25" customHeight="1">
      <c r="A462" s="56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ht="14.25" customHeight="1">
      <c r="A463" s="56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ht="14.25" customHeight="1">
      <c r="A464" s="56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ht="14.25" customHeight="1">
      <c r="A465" s="56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ht="14.25" customHeight="1">
      <c r="A466" s="56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ht="14.25" customHeight="1">
      <c r="A467" s="56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ht="14.25" customHeight="1">
      <c r="A468" s="56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ht="14.25" customHeight="1">
      <c r="A469" s="56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ht="14.25" customHeight="1">
      <c r="A470" s="56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ht="14.25" customHeight="1">
      <c r="A471" s="56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ht="14.25" customHeight="1">
      <c r="A472" s="56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ht="14.25" customHeight="1">
      <c r="A473" s="56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ht="14.25" customHeight="1">
      <c r="A474" s="56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ht="14.25" customHeight="1">
      <c r="A475" s="56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ht="14.25" customHeight="1">
      <c r="A476" s="56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ht="14.25" customHeight="1">
      <c r="A477" s="56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ht="14.25" customHeight="1">
      <c r="A478" s="56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ht="14.25" customHeight="1">
      <c r="A479" s="56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ht="14.25" customHeight="1">
      <c r="A480" s="56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ht="14.25" customHeight="1">
      <c r="A481" s="56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ht="14.25" customHeight="1">
      <c r="A482" s="56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ht="14.25" customHeight="1">
      <c r="A483" s="56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ht="14.25" customHeight="1">
      <c r="A484" s="56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ht="14.25" customHeight="1">
      <c r="A485" s="56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ht="14.25" customHeight="1">
      <c r="A486" s="56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ht="14.25" customHeight="1">
      <c r="A487" s="56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ht="14.25" customHeight="1">
      <c r="A488" s="56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ht="14.25" customHeight="1">
      <c r="A489" s="56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ht="14.25" customHeight="1">
      <c r="A490" s="56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ht="14.25" customHeight="1">
      <c r="A491" s="56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ht="14.25" customHeight="1">
      <c r="A492" s="56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ht="14.25" customHeight="1">
      <c r="A493" s="56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ht="14.25" customHeight="1">
      <c r="A494" s="56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ht="14.25" customHeight="1">
      <c r="A495" s="56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ht="14.25" customHeight="1">
      <c r="A496" s="56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ht="14.25" customHeight="1">
      <c r="A497" s="56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ht="14.25" customHeight="1">
      <c r="A498" s="56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ht="14.25" customHeight="1">
      <c r="A499" s="56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ht="14.25" customHeight="1">
      <c r="A500" s="56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ht="14.25" customHeight="1">
      <c r="A501" s="56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ht="14.25" customHeight="1">
      <c r="A502" s="56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ht="14.25" customHeight="1">
      <c r="A503" s="56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ht="14.25" customHeight="1">
      <c r="A504" s="56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ht="14.25" customHeight="1">
      <c r="A505" s="56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ht="14.25" customHeight="1">
      <c r="A506" s="56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ht="14.25" customHeight="1">
      <c r="A507" s="56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ht="14.25" customHeight="1">
      <c r="A508" s="56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ht="14.25" customHeight="1">
      <c r="A509" s="56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ht="14.25" customHeight="1">
      <c r="A510" s="56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ht="14.25" customHeight="1">
      <c r="A511" s="56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ht="14.25" customHeight="1">
      <c r="A512" s="56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ht="14.25" customHeight="1">
      <c r="A513" s="56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ht="14.25" customHeight="1">
      <c r="A514" s="56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ht="14.25" customHeight="1">
      <c r="A515" s="56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ht="14.25" customHeight="1">
      <c r="A516" s="56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ht="14.25" customHeight="1">
      <c r="A517" s="56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ht="14.25" customHeight="1">
      <c r="A518" s="56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ht="14.25" customHeight="1">
      <c r="A519" s="56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ht="14.25" customHeight="1">
      <c r="A520" s="56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ht="14.25" customHeight="1">
      <c r="A521" s="56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ht="14.25" customHeight="1">
      <c r="A522" s="56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ht="14.25" customHeight="1">
      <c r="A523" s="56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ht="14.25" customHeight="1">
      <c r="A524" s="56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ht="14.25" customHeight="1">
      <c r="A525" s="56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ht="14.25" customHeight="1">
      <c r="A526" s="56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</row>
    <row r="527" ht="14.25" customHeight="1">
      <c r="A527" s="56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</row>
    <row r="528" ht="14.25" customHeight="1">
      <c r="A528" s="56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</row>
    <row r="529" ht="14.25" customHeight="1">
      <c r="A529" s="56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</row>
    <row r="530" ht="14.25" customHeight="1">
      <c r="A530" s="56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</row>
    <row r="531" ht="14.25" customHeight="1">
      <c r="A531" s="56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</row>
    <row r="532" ht="14.25" customHeight="1">
      <c r="A532" s="56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</row>
    <row r="533" ht="14.25" customHeight="1">
      <c r="A533" s="56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</row>
    <row r="534" ht="14.25" customHeight="1">
      <c r="A534" s="56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</row>
    <row r="535" ht="14.25" customHeight="1">
      <c r="A535" s="56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</row>
    <row r="536" ht="14.25" customHeight="1">
      <c r="A536" s="56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</row>
    <row r="537" ht="14.25" customHeight="1">
      <c r="A537" s="56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</row>
    <row r="538" ht="14.25" customHeight="1">
      <c r="A538" s="56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</row>
    <row r="539" ht="14.25" customHeight="1">
      <c r="A539" s="56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</row>
    <row r="540" ht="14.25" customHeight="1">
      <c r="A540" s="56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</row>
    <row r="541" ht="14.25" customHeight="1">
      <c r="A541" s="56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</row>
    <row r="542" ht="14.25" customHeight="1">
      <c r="A542" s="56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</row>
    <row r="543" ht="14.25" customHeight="1">
      <c r="A543" s="56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</row>
    <row r="544" ht="14.25" customHeight="1">
      <c r="A544" s="56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</row>
    <row r="545" ht="14.25" customHeight="1">
      <c r="A545" s="56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</row>
    <row r="546" ht="14.25" customHeight="1">
      <c r="A546" s="56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</row>
    <row r="547" ht="14.25" customHeight="1">
      <c r="A547" s="56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</row>
    <row r="548" ht="14.25" customHeight="1">
      <c r="A548" s="56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</row>
    <row r="549" ht="14.25" customHeight="1">
      <c r="A549" s="56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</row>
    <row r="550" ht="14.25" customHeight="1">
      <c r="A550" s="56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</row>
    <row r="551" ht="14.25" customHeight="1">
      <c r="A551" s="56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</row>
    <row r="552" ht="14.25" customHeight="1">
      <c r="A552" s="56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</row>
    <row r="553" ht="14.25" customHeight="1">
      <c r="A553" s="56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</row>
    <row r="554" ht="14.25" customHeight="1">
      <c r="A554" s="56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</row>
    <row r="555" ht="14.25" customHeight="1">
      <c r="A555" s="56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</row>
    <row r="556" ht="14.25" customHeight="1">
      <c r="A556" s="56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</row>
    <row r="557" ht="14.25" customHeight="1">
      <c r="A557" s="56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</row>
    <row r="558" ht="14.25" customHeight="1">
      <c r="A558" s="56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</row>
    <row r="559" ht="14.25" customHeight="1">
      <c r="A559" s="56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</row>
    <row r="560" ht="14.25" customHeight="1">
      <c r="A560" s="56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</row>
    <row r="561" ht="14.25" customHeight="1">
      <c r="A561" s="56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</row>
    <row r="562" ht="14.25" customHeight="1">
      <c r="A562" s="56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</row>
    <row r="563" ht="14.25" customHeight="1">
      <c r="A563" s="56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</row>
    <row r="564" ht="14.25" customHeight="1">
      <c r="A564" s="56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</row>
    <row r="565" ht="14.25" customHeight="1">
      <c r="A565" s="56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</row>
    <row r="566" ht="14.25" customHeight="1">
      <c r="A566" s="56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</row>
    <row r="567" ht="14.25" customHeight="1">
      <c r="A567" s="56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</row>
    <row r="568" ht="14.25" customHeight="1">
      <c r="A568" s="56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</row>
    <row r="569" ht="14.25" customHeight="1">
      <c r="A569" s="56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</row>
    <row r="570" ht="14.25" customHeight="1">
      <c r="A570" s="56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</row>
    <row r="571" ht="14.25" customHeight="1">
      <c r="A571" s="56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</row>
    <row r="572" ht="14.25" customHeight="1">
      <c r="A572" s="56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</row>
    <row r="573" ht="14.25" customHeight="1">
      <c r="A573" s="56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</row>
    <row r="574" ht="14.25" customHeight="1">
      <c r="A574" s="56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</row>
    <row r="575" ht="14.25" customHeight="1">
      <c r="A575" s="56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</row>
    <row r="576" ht="14.25" customHeight="1">
      <c r="A576" s="56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</row>
    <row r="577" ht="14.25" customHeight="1">
      <c r="A577" s="56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</row>
    <row r="578" ht="14.25" customHeight="1">
      <c r="A578" s="56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</row>
    <row r="579" ht="14.25" customHeight="1">
      <c r="A579" s="56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</row>
    <row r="580" ht="14.25" customHeight="1">
      <c r="A580" s="56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</row>
    <row r="581" ht="14.25" customHeight="1">
      <c r="A581" s="56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</row>
    <row r="582" ht="14.25" customHeight="1">
      <c r="A582" s="56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</row>
    <row r="583" ht="14.25" customHeight="1">
      <c r="A583" s="56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</row>
    <row r="584" ht="14.25" customHeight="1">
      <c r="A584" s="56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</row>
    <row r="585" ht="14.25" customHeight="1">
      <c r="A585" s="56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</row>
    <row r="586" ht="14.25" customHeight="1">
      <c r="A586" s="56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</row>
    <row r="587" ht="14.25" customHeight="1">
      <c r="A587" s="56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</row>
    <row r="588" ht="14.25" customHeight="1">
      <c r="A588" s="56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</row>
    <row r="589" ht="14.25" customHeight="1">
      <c r="A589" s="56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</row>
    <row r="590" ht="14.25" customHeight="1">
      <c r="A590" s="56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</row>
    <row r="591" ht="14.25" customHeight="1">
      <c r="A591" s="56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</row>
    <row r="592" ht="14.25" customHeight="1">
      <c r="A592" s="56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</row>
    <row r="593" ht="14.25" customHeight="1">
      <c r="A593" s="56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</row>
    <row r="594" ht="14.25" customHeight="1">
      <c r="A594" s="56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</row>
    <row r="595" ht="14.25" customHeight="1">
      <c r="A595" s="56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</row>
    <row r="596" ht="14.25" customHeight="1">
      <c r="A596" s="56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</row>
    <row r="597" ht="14.25" customHeight="1">
      <c r="A597" s="56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</row>
    <row r="598" ht="14.25" customHeight="1">
      <c r="A598" s="56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</row>
    <row r="599" ht="14.25" customHeight="1">
      <c r="A599" s="56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</row>
    <row r="600" ht="14.25" customHeight="1">
      <c r="A600" s="56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</row>
    <row r="601" ht="14.25" customHeight="1">
      <c r="A601" s="56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</row>
    <row r="602" ht="14.25" customHeight="1">
      <c r="A602" s="56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</row>
    <row r="603" ht="14.25" customHeight="1">
      <c r="A603" s="56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</row>
    <row r="604" ht="14.25" customHeight="1">
      <c r="A604" s="56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</row>
    <row r="605" ht="14.25" customHeight="1">
      <c r="A605" s="56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</row>
    <row r="606" ht="14.25" customHeight="1">
      <c r="A606" s="56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</row>
    <row r="607" ht="14.25" customHeight="1">
      <c r="A607" s="56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</row>
    <row r="608" ht="14.25" customHeight="1">
      <c r="A608" s="56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</row>
    <row r="609" ht="14.25" customHeight="1">
      <c r="A609" s="56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</row>
    <row r="610" ht="14.25" customHeight="1">
      <c r="A610" s="56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</row>
    <row r="611" ht="14.25" customHeight="1">
      <c r="A611" s="56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</row>
    <row r="612" ht="14.25" customHeight="1">
      <c r="A612" s="56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</row>
    <row r="613" ht="14.25" customHeight="1">
      <c r="A613" s="56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</row>
    <row r="614" ht="14.25" customHeight="1">
      <c r="A614" s="56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</row>
    <row r="615" ht="14.25" customHeight="1">
      <c r="A615" s="56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</row>
    <row r="616" ht="14.25" customHeight="1">
      <c r="A616" s="56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</row>
    <row r="617" ht="14.25" customHeight="1">
      <c r="A617" s="56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</row>
    <row r="618" ht="14.25" customHeight="1">
      <c r="A618" s="56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</row>
    <row r="619" ht="14.25" customHeight="1">
      <c r="A619" s="56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</row>
    <row r="620" ht="14.25" customHeight="1">
      <c r="A620" s="56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</row>
    <row r="621" ht="14.25" customHeight="1">
      <c r="A621" s="56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</row>
    <row r="622" ht="14.25" customHeight="1">
      <c r="A622" s="56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</row>
    <row r="623" ht="14.25" customHeight="1">
      <c r="A623" s="56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</row>
    <row r="624" ht="14.25" customHeight="1">
      <c r="A624" s="56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</row>
    <row r="625" ht="14.25" customHeight="1">
      <c r="A625" s="56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</row>
    <row r="626" ht="14.25" customHeight="1">
      <c r="A626" s="56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</row>
    <row r="627" ht="14.25" customHeight="1">
      <c r="A627" s="56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</row>
    <row r="628" ht="14.25" customHeight="1">
      <c r="A628" s="56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</row>
    <row r="629" ht="14.25" customHeight="1">
      <c r="A629" s="56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</row>
    <row r="630" ht="14.25" customHeight="1">
      <c r="A630" s="56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</row>
    <row r="631" ht="14.25" customHeight="1">
      <c r="A631" s="56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</row>
    <row r="632" ht="14.25" customHeight="1">
      <c r="A632" s="56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</row>
    <row r="633" ht="14.25" customHeight="1">
      <c r="A633" s="56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</row>
    <row r="634" ht="14.25" customHeight="1">
      <c r="A634" s="56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</row>
    <row r="635" ht="14.25" customHeight="1">
      <c r="A635" s="56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</row>
    <row r="636" ht="14.25" customHeight="1">
      <c r="A636" s="56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</row>
    <row r="637" ht="14.25" customHeight="1">
      <c r="A637" s="56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</row>
    <row r="638" ht="14.25" customHeight="1">
      <c r="A638" s="56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</row>
    <row r="639" ht="14.25" customHeight="1">
      <c r="A639" s="56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</row>
    <row r="640" ht="14.25" customHeight="1">
      <c r="A640" s="56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</row>
    <row r="641" ht="14.25" customHeight="1">
      <c r="A641" s="56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</row>
    <row r="642" ht="14.25" customHeight="1">
      <c r="A642" s="56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</row>
    <row r="643" ht="14.25" customHeight="1">
      <c r="A643" s="56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</row>
    <row r="644" ht="14.25" customHeight="1">
      <c r="A644" s="56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</row>
    <row r="645" ht="14.25" customHeight="1">
      <c r="A645" s="56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</row>
    <row r="646" ht="14.25" customHeight="1">
      <c r="A646" s="56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</row>
    <row r="647" ht="14.25" customHeight="1">
      <c r="A647" s="56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</row>
    <row r="648" ht="14.25" customHeight="1">
      <c r="A648" s="56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</row>
    <row r="649" ht="14.25" customHeight="1">
      <c r="A649" s="56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</row>
    <row r="650" ht="14.25" customHeight="1">
      <c r="A650" s="56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</row>
    <row r="651" ht="14.25" customHeight="1">
      <c r="A651" s="56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</row>
    <row r="652" ht="14.25" customHeight="1">
      <c r="A652" s="56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</row>
    <row r="653" ht="14.25" customHeight="1">
      <c r="A653" s="56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</row>
    <row r="654" ht="14.25" customHeight="1">
      <c r="A654" s="56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</row>
    <row r="655" ht="14.25" customHeight="1">
      <c r="A655" s="56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</row>
    <row r="656" ht="14.25" customHeight="1">
      <c r="A656" s="56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</row>
    <row r="657" ht="14.25" customHeight="1">
      <c r="A657" s="56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</row>
    <row r="658" ht="14.25" customHeight="1">
      <c r="A658" s="56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</row>
    <row r="659" ht="14.25" customHeight="1">
      <c r="A659" s="56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</row>
    <row r="660" ht="14.25" customHeight="1">
      <c r="A660" s="56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</row>
    <row r="661" ht="14.25" customHeight="1">
      <c r="A661" s="56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</row>
    <row r="662" ht="14.25" customHeight="1">
      <c r="A662" s="56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</row>
    <row r="663" ht="14.25" customHeight="1">
      <c r="A663" s="56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</row>
    <row r="664" ht="14.25" customHeight="1">
      <c r="A664" s="56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</row>
    <row r="665" ht="14.25" customHeight="1">
      <c r="A665" s="56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</row>
    <row r="666" ht="14.25" customHeight="1">
      <c r="A666" s="56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</row>
    <row r="667" ht="14.25" customHeight="1">
      <c r="A667" s="56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</row>
    <row r="668" ht="14.25" customHeight="1">
      <c r="A668" s="56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</row>
    <row r="669" ht="14.25" customHeight="1">
      <c r="A669" s="56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</row>
    <row r="670" ht="14.25" customHeight="1">
      <c r="A670" s="56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</row>
    <row r="671" ht="14.25" customHeight="1">
      <c r="A671" s="56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</row>
    <row r="672" ht="14.25" customHeight="1">
      <c r="A672" s="56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</row>
    <row r="673" ht="14.25" customHeight="1">
      <c r="A673" s="56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</row>
    <row r="674" ht="14.25" customHeight="1">
      <c r="A674" s="56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</row>
    <row r="675" ht="14.25" customHeight="1">
      <c r="A675" s="56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</row>
    <row r="676" ht="14.25" customHeight="1">
      <c r="A676" s="56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</row>
    <row r="677" ht="14.25" customHeight="1">
      <c r="A677" s="56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</row>
    <row r="678" ht="14.25" customHeight="1">
      <c r="A678" s="56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</row>
    <row r="679" ht="14.25" customHeight="1">
      <c r="A679" s="56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</row>
    <row r="680" ht="14.25" customHeight="1">
      <c r="A680" s="56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</row>
    <row r="681" ht="14.25" customHeight="1">
      <c r="A681" s="56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</row>
    <row r="682" ht="14.25" customHeight="1">
      <c r="A682" s="56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</row>
    <row r="683" ht="14.25" customHeight="1">
      <c r="A683" s="56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</row>
    <row r="684" ht="14.25" customHeight="1">
      <c r="A684" s="56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</row>
    <row r="685" ht="14.25" customHeight="1">
      <c r="A685" s="56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</row>
    <row r="686" ht="14.25" customHeight="1">
      <c r="A686" s="56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</row>
    <row r="687" ht="14.25" customHeight="1">
      <c r="A687" s="56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</row>
    <row r="688" ht="14.25" customHeight="1">
      <c r="A688" s="56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</row>
    <row r="689" ht="14.25" customHeight="1">
      <c r="A689" s="56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</row>
    <row r="690" ht="14.25" customHeight="1">
      <c r="A690" s="56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</row>
    <row r="691" ht="14.25" customHeight="1">
      <c r="A691" s="56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</row>
    <row r="692" ht="14.25" customHeight="1">
      <c r="A692" s="56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</row>
    <row r="693" ht="14.25" customHeight="1">
      <c r="A693" s="56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</row>
    <row r="694" ht="14.25" customHeight="1">
      <c r="A694" s="56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</row>
    <row r="695" ht="14.25" customHeight="1">
      <c r="A695" s="56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</row>
    <row r="696" ht="14.25" customHeight="1">
      <c r="A696" s="56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</row>
    <row r="697" ht="14.25" customHeight="1">
      <c r="A697" s="56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</row>
    <row r="698" ht="14.25" customHeight="1">
      <c r="A698" s="56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</row>
    <row r="699" ht="14.25" customHeight="1">
      <c r="A699" s="56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</row>
    <row r="700" ht="14.25" customHeight="1">
      <c r="A700" s="56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</row>
    <row r="701" ht="14.25" customHeight="1">
      <c r="A701" s="56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</row>
    <row r="702" ht="14.25" customHeight="1">
      <c r="A702" s="56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</row>
    <row r="703" ht="14.25" customHeight="1">
      <c r="A703" s="56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</row>
    <row r="704" ht="14.25" customHeight="1">
      <c r="A704" s="56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</row>
    <row r="705" ht="14.25" customHeight="1">
      <c r="A705" s="56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</row>
    <row r="706" ht="14.25" customHeight="1">
      <c r="A706" s="56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</row>
    <row r="707" ht="14.25" customHeight="1">
      <c r="A707" s="56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</row>
    <row r="708" ht="14.25" customHeight="1">
      <c r="A708" s="56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</row>
    <row r="709" ht="14.25" customHeight="1">
      <c r="A709" s="56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</row>
    <row r="710" ht="14.25" customHeight="1">
      <c r="A710" s="56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</row>
    <row r="711" ht="14.25" customHeight="1">
      <c r="A711" s="56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</row>
    <row r="712" ht="14.25" customHeight="1">
      <c r="A712" s="56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</row>
    <row r="713" ht="14.25" customHeight="1">
      <c r="A713" s="56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</row>
    <row r="714" ht="14.25" customHeight="1">
      <c r="A714" s="56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</row>
    <row r="715" ht="14.25" customHeight="1">
      <c r="A715" s="56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</row>
    <row r="716" ht="14.25" customHeight="1">
      <c r="A716" s="56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</row>
    <row r="717" ht="14.25" customHeight="1">
      <c r="A717" s="56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</row>
    <row r="718" ht="14.25" customHeight="1">
      <c r="A718" s="56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</row>
    <row r="719" ht="14.25" customHeight="1">
      <c r="A719" s="56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</row>
    <row r="720" ht="14.25" customHeight="1">
      <c r="A720" s="56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</row>
    <row r="721" ht="14.25" customHeight="1">
      <c r="A721" s="56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</row>
    <row r="722" ht="14.25" customHeight="1">
      <c r="A722" s="56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</row>
    <row r="723" ht="14.25" customHeight="1">
      <c r="A723" s="56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</row>
    <row r="724" ht="14.25" customHeight="1">
      <c r="A724" s="56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</row>
    <row r="725" ht="14.25" customHeight="1">
      <c r="A725" s="56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</row>
    <row r="726" ht="14.25" customHeight="1">
      <c r="A726" s="56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</row>
    <row r="727" ht="14.25" customHeight="1">
      <c r="A727" s="56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</row>
    <row r="728" ht="14.25" customHeight="1">
      <c r="A728" s="56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</row>
    <row r="729" ht="14.25" customHeight="1">
      <c r="A729" s="56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</row>
    <row r="730" ht="14.25" customHeight="1">
      <c r="A730" s="56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</row>
    <row r="731" ht="14.25" customHeight="1">
      <c r="A731" s="56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</row>
    <row r="732" ht="14.25" customHeight="1">
      <c r="A732" s="56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</row>
    <row r="733" ht="14.25" customHeight="1">
      <c r="A733" s="56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</row>
    <row r="734" ht="14.25" customHeight="1">
      <c r="A734" s="56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</row>
    <row r="735" ht="14.25" customHeight="1">
      <c r="A735" s="56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</row>
    <row r="736" ht="14.25" customHeight="1">
      <c r="A736" s="56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</row>
    <row r="737" ht="14.25" customHeight="1">
      <c r="A737" s="56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</row>
    <row r="738" ht="14.25" customHeight="1">
      <c r="A738" s="56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</row>
    <row r="739" ht="14.25" customHeight="1">
      <c r="A739" s="56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</row>
    <row r="740" ht="14.25" customHeight="1">
      <c r="A740" s="56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</row>
    <row r="741" ht="14.25" customHeight="1">
      <c r="A741" s="56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</row>
    <row r="742" ht="14.25" customHeight="1">
      <c r="A742" s="56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</row>
    <row r="743" ht="14.25" customHeight="1">
      <c r="A743" s="56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</row>
    <row r="744" ht="14.25" customHeight="1">
      <c r="A744" s="56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</row>
    <row r="745" ht="14.25" customHeight="1">
      <c r="A745" s="56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</row>
    <row r="746" ht="14.25" customHeight="1">
      <c r="A746" s="56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</row>
    <row r="747" ht="14.25" customHeight="1">
      <c r="A747" s="56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</row>
    <row r="748" ht="14.25" customHeight="1">
      <c r="A748" s="56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</row>
    <row r="749" ht="14.25" customHeight="1">
      <c r="A749" s="56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</row>
    <row r="750" ht="14.25" customHeight="1">
      <c r="A750" s="56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</row>
    <row r="751" ht="14.25" customHeight="1">
      <c r="A751" s="56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</row>
    <row r="752" ht="14.25" customHeight="1">
      <c r="A752" s="56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</row>
    <row r="753" ht="14.25" customHeight="1">
      <c r="A753" s="56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</row>
    <row r="754" ht="14.25" customHeight="1">
      <c r="A754" s="56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</row>
    <row r="755" ht="14.25" customHeight="1">
      <c r="A755" s="56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</row>
    <row r="756" ht="14.25" customHeight="1">
      <c r="A756" s="56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</row>
    <row r="757" ht="14.25" customHeight="1">
      <c r="A757" s="56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</row>
    <row r="758" ht="14.25" customHeight="1">
      <c r="A758" s="56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</row>
    <row r="759" ht="14.25" customHeight="1">
      <c r="A759" s="56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</row>
    <row r="760" ht="14.25" customHeight="1">
      <c r="A760" s="56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</row>
    <row r="761" ht="14.25" customHeight="1">
      <c r="A761" s="56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</row>
    <row r="762" ht="14.25" customHeight="1">
      <c r="A762" s="56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</row>
    <row r="763" ht="14.25" customHeight="1">
      <c r="A763" s="56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</row>
    <row r="764" ht="14.25" customHeight="1">
      <c r="A764" s="56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</row>
    <row r="765" ht="14.25" customHeight="1">
      <c r="A765" s="56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</row>
    <row r="766" ht="14.25" customHeight="1">
      <c r="A766" s="56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</row>
    <row r="767" ht="14.25" customHeight="1">
      <c r="A767" s="56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</row>
    <row r="768" ht="14.25" customHeight="1">
      <c r="A768" s="56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</row>
    <row r="769" ht="14.25" customHeight="1">
      <c r="A769" s="56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</row>
    <row r="770" ht="14.25" customHeight="1">
      <c r="A770" s="56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</row>
    <row r="771" ht="14.25" customHeight="1">
      <c r="A771" s="56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</row>
    <row r="772" ht="14.25" customHeight="1">
      <c r="A772" s="56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</row>
    <row r="773" ht="14.25" customHeight="1">
      <c r="A773" s="56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</row>
    <row r="774" ht="14.25" customHeight="1">
      <c r="A774" s="56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</row>
    <row r="775" ht="14.25" customHeight="1">
      <c r="A775" s="56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</row>
    <row r="776" ht="14.25" customHeight="1">
      <c r="A776" s="56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</row>
    <row r="777" ht="14.25" customHeight="1">
      <c r="A777" s="56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</row>
    <row r="778" ht="14.25" customHeight="1">
      <c r="A778" s="56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</row>
    <row r="779" ht="14.25" customHeight="1">
      <c r="A779" s="56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</row>
    <row r="780" ht="14.25" customHeight="1">
      <c r="A780" s="56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</row>
    <row r="781" ht="14.25" customHeight="1">
      <c r="A781" s="56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</row>
    <row r="782" ht="14.25" customHeight="1">
      <c r="A782" s="56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</row>
    <row r="783" ht="14.25" customHeight="1">
      <c r="A783" s="56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</row>
    <row r="784" ht="14.25" customHeight="1">
      <c r="A784" s="56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</row>
    <row r="785" ht="14.25" customHeight="1">
      <c r="A785" s="56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</row>
    <row r="786" ht="14.25" customHeight="1">
      <c r="A786" s="56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</row>
    <row r="787" ht="14.25" customHeight="1">
      <c r="A787" s="56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</row>
    <row r="788" ht="14.25" customHeight="1">
      <c r="A788" s="56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</row>
    <row r="789" ht="14.25" customHeight="1">
      <c r="A789" s="56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</row>
    <row r="790" ht="14.25" customHeight="1">
      <c r="A790" s="56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</row>
    <row r="791" ht="14.25" customHeight="1">
      <c r="A791" s="56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</row>
    <row r="792" ht="14.25" customHeight="1">
      <c r="A792" s="56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</row>
    <row r="793" ht="14.25" customHeight="1">
      <c r="A793" s="56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</row>
    <row r="794" ht="14.25" customHeight="1">
      <c r="A794" s="56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</row>
    <row r="795" ht="14.25" customHeight="1">
      <c r="A795" s="56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</row>
    <row r="796" ht="14.25" customHeight="1">
      <c r="A796" s="56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</row>
    <row r="797" ht="14.25" customHeight="1">
      <c r="A797" s="56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</row>
    <row r="798" ht="14.25" customHeight="1">
      <c r="A798" s="56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</row>
    <row r="799" ht="14.25" customHeight="1">
      <c r="A799" s="56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</row>
    <row r="800" ht="14.25" customHeight="1">
      <c r="A800" s="56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</row>
    <row r="801" ht="14.25" customHeight="1">
      <c r="A801" s="56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</row>
    <row r="802" ht="14.25" customHeight="1">
      <c r="A802" s="56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</row>
    <row r="803" ht="14.25" customHeight="1">
      <c r="A803" s="56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</row>
    <row r="804" ht="14.25" customHeight="1">
      <c r="A804" s="56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</row>
    <row r="805" ht="14.25" customHeight="1">
      <c r="A805" s="56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</row>
    <row r="806" ht="14.25" customHeight="1">
      <c r="A806" s="56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</row>
    <row r="807" ht="14.25" customHeight="1">
      <c r="A807" s="56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</row>
    <row r="808" ht="14.25" customHeight="1">
      <c r="A808" s="56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</row>
    <row r="809" ht="14.25" customHeight="1">
      <c r="A809" s="56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</row>
    <row r="810" ht="14.25" customHeight="1">
      <c r="A810" s="56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</row>
    <row r="811" ht="14.25" customHeight="1">
      <c r="A811" s="56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</row>
    <row r="812" ht="14.25" customHeight="1">
      <c r="A812" s="56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</row>
    <row r="813" ht="14.25" customHeight="1">
      <c r="A813" s="56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</row>
    <row r="814" ht="14.25" customHeight="1">
      <c r="A814" s="56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</row>
    <row r="815" ht="14.25" customHeight="1">
      <c r="A815" s="56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</row>
    <row r="816" ht="14.25" customHeight="1">
      <c r="A816" s="56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</row>
    <row r="817" ht="14.25" customHeight="1">
      <c r="A817" s="56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</row>
    <row r="818" ht="14.25" customHeight="1">
      <c r="A818" s="56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</row>
    <row r="819" ht="14.25" customHeight="1">
      <c r="A819" s="56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</row>
    <row r="820" ht="14.25" customHeight="1">
      <c r="A820" s="56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</row>
    <row r="821" ht="14.25" customHeight="1">
      <c r="A821" s="56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</row>
    <row r="822" ht="14.25" customHeight="1">
      <c r="A822" s="56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</row>
    <row r="823" ht="14.25" customHeight="1">
      <c r="A823" s="56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</row>
    <row r="824" ht="14.25" customHeight="1">
      <c r="A824" s="56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</row>
    <row r="825" ht="14.25" customHeight="1">
      <c r="A825" s="56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</row>
    <row r="826" ht="14.25" customHeight="1">
      <c r="A826" s="56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</row>
    <row r="827" ht="14.25" customHeight="1">
      <c r="A827" s="56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</row>
    <row r="828" ht="14.25" customHeight="1">
      <c r="A828" s="56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</row>
    <row r="829" ht="14.25" customHeight="1">
      <c r="A829" s="56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</row>
    <row r="830" ht="14.25" customHeight="1">
      <c r="A830" s="56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</row>
    <row r="831" ht="14.25" customHeight="1">
      <c r="A831" s="56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</row>
    <row r="832" ht="14.25" customHeight="1">
      <c r="A832" s="56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</row>
    <row r="833" ht="14.25" customHeight="1">
      <c r="A833" s="56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</row>
    <row r="834" ht="14.25" customHeight="1">
      <c r="A834" s="56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</row>
    <row r="835" ht="14.25" customHeight="1">
      <c r="A835" s="56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</row>
    <row r="836" ht="14.25" customHeight="1">
      <c r="A836" s="56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</row>
    <row r="837" ht="14.25" customHeight="1">
      <c r="A837" s="56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</row>
    <row r="838" ht="14.25" customHeight="1">
      <c r="A838" s="56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</row>
    <row r="839" ht="14.25" customHeight="1">
      <c r="A839" s="56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</row>
    <row r="840" ht="14.25" customHeight="1">
      <c r="A840" s="56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</row>
    <row r="841" ht="14.25" customHeight="1">
      <c r="A841" s="56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</row>
    <row r="842" ht="14.25" customHeight="1">
      <c r="A842" s="56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</row>
    <row r="843" ht="14.25" customHeight="1">
      <c r="A843" s="56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</row>
    <row r="844" ht="14.25" customHeight="1">
      <c r="A844" s="56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</row>
    <row r="845" ht="14.25" customHeight="1">
      <c r="A845" s="56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</row>
    <row r="846" ht="14.25" customHeight="1">
      <c r="A846" s="56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</row>
    <row r="847" ht="14.25" customHeight="1">
      <c r="A847" s="56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</row>
    <row r="848" ht="14.25" customHeight="1">
      <c r="A848" s="56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</row>
    <row r="849" ht="14.25" customHeight="1">
      <c r="A849" s="56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</row>
    <row r="850" ht="14.25" customHeight="1">
      <c r="A850" s="56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</row>
    <row r="851" ht="14.25" customHeight="1">
      <c r="A851" s="56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</row>
    <row r="852" ht="14.25" customHeight="1">
      <c r="A852" s="56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</row>
    <row r="853" ht="14.25" customHeight="1">
      <c r="A853" s="56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</row>
    <row r="854" ht="14.25" customHeight="1">
      <c r="A854" s="56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</row>
    <row r="855" ht="14.25" customHeight="1">
      <c r="A855" s="56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</row>
    <row r="856" ht="14.25" customHeight="1">
      <c r="A856" s="56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</row>
    <row r="857" ht="14.25" customHeight="1">
      <c r="A857" s="56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</row>
    <row r="858" ht="14.25" customHeight="1">
      <c r="A858" s="56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</row>
    <row r="859" ht="14.25" customHeight="1">
      <c r="A859" s="56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</row>
    <row r="860" ht="14.25" customHeight="1">
      <c r="A860" s="56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</row>
    <row r="861" ht="14.25" customHeight="1">
      <c r="A861" s="56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</row>
    <row r="862" ht="14.25" customHeight="1">
      <c r="A862" s="56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</row>
    <row r="863" ht="14.25" customHeight="1">
      <c r="A863" s="56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</row>
    <row r="864" ht="14.25" customHeight="1">
      <c r="A864" s="56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</row>
    <row r="865" ht="14.25" customHeight="1">
      <c r="A865" s="56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</row>
    <row r="866" ht="14.25" customHeight="1">
      <c r="A866" s="56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</row>
    <row r="867" ht="14.25" customHeight="1">
      <c r="A867" s="56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</row>
    <row r="868" ht="14.25" customHeight="1">
      <c r="A868" s="56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</row>
    <row r="869" ht="14.25" customHeight="1">
      <c r="A869" s="56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</row>
    <row r="870" ht="14.25" customHeight="1">
      <c r="A870" s="56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</row>
    <row r="871" ht="14.25" customHeight="1">
      <c r="A871" s="56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</row>
    <row r="872" ht="14.25" customHeight="1">
      <c r="A872" s="56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</row>
    <row r="873" ht="14.25" customHeight="1">
      <c r="A873" s="56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</row>
    <row r="874" ht="14.25" customHeight="1">
      <c r="A874" s="56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</row>
    <row r="875" ht="14.25" customHeight="1">
      <c r="A875" s="56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</row>
    <row r="876" ht="14.25" customHeight="1">
      <c r="A876" s="56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</row>
    <row r="877" ht="14.25" customHeight="1">
      <c r="A877" s="56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</row>
    <row r="878" ht="14.25" customHeight="1">
      <c r="A878" s="56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</row>
    <row r="879" ht="14.25" customHeight="1">
      <c r="A879" s="56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</row>
    <row r="880" ht="14.25" customHeight="1">
      <c r="A880" s="56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</row>
    <row r="881" ht="14.25" customHeight="1">
      <c r="A881" s="56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</row>
    <row r="882" ht="14.25" customHeight="1">
      <c r="A882" s="56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</row>
    <row r="883" ht="14.25" customHeight="1">
      <c r="A883" s="56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</row>
    <row r="884" ht="14.25" customHeight="1">
      <c r="A884" s="56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</row>
    <row r="885" ht="14.25" customHeight="1">
      <c r="A885" s="56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</row>
    <row r="886" ht="14.25" customHeight="1">
      <c r="A886" s="56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</row>
    <row r="887" ht="14.25" customHeight="1">
      <c r="A887" s="56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</row>
    <row r="888" ht="14.25" customHeight="1">
      <c r="A888" s="56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</row>
    <row r="889" ht="14.25" customHeight="1">
      <c r="A889" s="56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</row>
    <row r="890" ht="14.25" customHeight="1">
      <c r="A890" s="56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</row>
    <row r="891" ht="14.25" customHeight="1">
      <c r="A891" s="56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</row>
    <row r="892" ht="14.25" customHeight="1">
      <c r="A892" s="56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</row>
    <row r="893" ht="14.25" customHeight="1">
      <c r="A893" s="56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</row>
    <row r="894" ht="14.25" customHeight="1">
      <c r="A894" s="56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</row>
    <row r="895" ht="14.25" customHeight="1">
      <c r="A895" s="56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</row>
    <row r="896" ht="14.25" customHeight="1">
      <c r="A896" s="56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</row>
    <row r="897" ht="14.25" customHeight="1">
      <c r="A897" s="56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</row>
    <row r="898" ht="14.25" customHeight="1">
      <c r="A898" s="56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</row>
    <row r="899" ht="14.25" customHeight="1">
      <c r="A899" s="56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</row>
    <row r="900" ht="14.25" customHeight="1">
      <c r="A900" s="56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</row>
    <row r="901" ht="14.25" customHeight="1">
      <c r="A901" s="56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</row>
    <row r="902" ht="14.25" customHeight="1">
      <c r="A902" s="56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</row>
    <row r="903" ht="14.25" customHeight="1">
      <c r="A903" s="56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</row>
    <row r="904" ht="14.25" customHeight="1">
      <c r="A904" s="56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</row>
    <row r="905" ht="14.25" customHeight="1">
      <c r="A905" s="56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</row>
    <row r="906" ht="14.25" customHeight="1">
      <c r="A906" s="56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</row>
    <row r="907" ht="14.25" customHeight="1">
      <c r="A907" s="56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</row>
    <row r="908" ht="14.25" customHeight="1">
      <c r="A908" s="56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</row>
    <row r="909" ht="14.25" customHeight="1">
      <c r="A909" s="56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</row>
    <row r="910" ht="14.25" customHeight="1">
      <c r="A910" s="56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</row>
    <row r="911" ht="14.25" customHeight="1">
      <c r="A911" s="56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</row>
    <row r="912" ht="14.25" customHeight="1">
      <c r="A912" s="56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</row>
    <row r="913" ht="14.25" customHeight="1">
      <c r="A913" s="56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</row>
    <row r="914" ht="14.25" customHeight="1">
      <c r="A914" s="56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</row>
    <row r="915" ht="14.25" customHeight="1">
      <c r="A915" s="56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</row>
    <row r="916" ht="14.25" customHeight="1">
      <c r="A916" s="56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</row>
    <row r="917" ht="14.25" customHeight="1">
      <c r="A917" s="56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</row>
    <row r="918" ht="14.25" customHeight="1">
      <c r="A918" s="56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</row>
    <row r="919" ht="14.25" customHeight="1">
      <c r="A919" s="56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</row>
    <row r="920" ht="14.25" customHeight="1">
      <c r="A920" s="56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</row>
    <row r="921" ht="14.25" customHeight="1">
      <c r="A921" s="56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</row>
    <row r="922" ht="14.25" customHeight="1">
      <c r="A922" s="56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</row>
    <row r="923" ht="14.25" customHeight="1">
      <c r="A923" s="56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</row>
    <row r="924" ht="14.25" customHeight="1">
      <c r="A924" s="56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</row>
    <row r="925" ht="14.25" customHeight="1">
      <c r="A925" s="56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</row>
    <row r="926" ht="14.25" customHeight="1">
      <c r="A926" s="56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</row>
    <row r="927" ht="14.25" customHeight="1">
      <c r="A927" s="56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</row>
    <row r="928" ht="14.25" customHeight="1">
      <c r="A928" s="56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</row>
    <row r="929" ht="14.25" customHeight="1">
      <c r="A929" s="56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</row>
    <row r="930" ht="14.25" customHeight="1">
      <c r="A930" s="56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</row>
    <row r="931" ht="14.25" customHeight="1">
      <c r="A931" s="56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</row>
    <row r="932" ht="14.25" customHeight="1">
      <c r="A932" s="56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</row>
    <row r="933" ht="14.25" customHeight="1">
      <c r="A933" s="56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</row>
    <row r="934" ht="14.25" customHeight="1">
      <c r="A934" s="56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</row>
    <row r="935" ht="14.25" customHeight="1">
      <c r="A935" s="56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</row>
    <row r="936" ht="14.25" customHeight="1">
      <c r="A936" s="56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</row>
    <row r="937" ht="14.25" customHeight="1">
      <c r="A937" s="56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</row>
    <row r="938" ht="14.25" customHeight="1">
      <c r="A938" s="56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</row>
    <row r="939" ht="14.25" customHeight="1">
      <c r="A939" s="56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</row>
    <row r="940" ht="14.25" customHeight="1">
      <c r="A940" s="56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</row>
    <row r="941" ht="14.25" customHeight="1">
      <c r="A941" s="56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</row>
    <row r="942" ht="14.25" customHeight="1">
      <c r="A942" s="56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</row>
    <row r="943" ht="14.25" customHeight="1">
      <c r="A943" s="56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</row>
    <row r="944" ht="14.25" customHeight="1">
      <c r="A944" s="56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</row>
    <row r="945" ht="14.25" customHeight="1">
      <c r="A945" s="56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</row>
    <row r="946" ht="14.25" customHeight="1">
      <c r="A946" s="56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</row>
    <row r="947" ht="14.25" customHeight="1">
      <c r="A947" s="56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</row>
    <row r="948" ht="14.25" customHeight="1">
      <c r="A948" s="56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</row>
    <row r="949" ht="14.25" customHeight="1">
      <c r="A949" s="56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</row>
    <row r="950" ht="14.25" customHeight="1">
      <c r="A950" s="56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</row>
    <row r="951" ht="14.25" customHeight="1">
      <c r="A951" s="56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</row>
    <row r="952" ht="14.25" customHeight="1">
      <c r="A952" s="56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</row>
    <row r="953" ht="14.25" customHeight="1">
      <c r="A953" s="56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</row>
    <row r="954" ht="14.25" customHeight="1">
      <c r="A954" s="56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</row>
    <row r="955" ht="14.25" customHeight="1">
      <c r="A955" s="56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</row>
    <row r="956" ht="14.25" customHeight="1">
      <c r="A956" s="56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</row>
    <row r="957" ht="14.25" customHeight="1">
      <c r="A957" s="56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</row>
    <row r="958" ht="14.25" customHeight="1">
      <c r="A958" s="56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</row>
    <row r="959" ht="14.25" customHeight="1">
      <c r="A959" s="56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</row>
    <row r="960" ht="14.25" customHeight="1">
      <c r="A960" s="56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</row>
    <row r="961" ht="14.25" customHeight="1">
      <c r="A961" s="56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</row>
    <row r="962" ht="14.25" customHeight="1">
      <c r="A962" s="56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</row>
    <row r="963" ht="14.25" customHeight="1">
      <c r="A963" s="56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</row>
    <row r="964" ht="14.25" customHeight="1">
      <c r="A964" s="56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</row>
    <row r="965" ht="14.25" customHeight="1">
      <c r="A965" s="56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</row>
    <row r="966" ht="14.25" customHeight="1">
      <c r="A966" s="56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</row>
    <row r="967" ht="14.25" customHeight="1">
      <c r="A967" s="56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</row>
    <row r="968" ht="14.25" customHeight="1">
      <c r="A968" s="56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</row>
    <row r="969" ht="14.25" customHeight="1">
      <c r="A969" s="56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</row>
    <row r="970" ht="14.25" customHeight="1">
      <c r="A970" s="56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</row>
    <row r="971" ht="14.25" customHeight="1">
      <c r="A971" s="56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</row>
    <row r="972" ht="14.25" customHeight="1">
      <c r="A972" s="56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</row>
    <row r="973" ht="14.25" customHeight="1">
      <c r="A973" s="56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</row>
    <row r="974" ht="14.25" customHeight="1">
      <c r="A974" s="56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</row>
    <row r="975" ht="14.25" customHeight="1">
      <c r="A975" s="56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</row>
    <row r="976" ht="14.25" customHeight="1">
      <c r="A976" s="56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</row>
    <row r="977" ht="14.25" customHeight="1">
      <c r="A977" s="56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</row>
    <row r="978" ht="14.25" customHeight="1">
      <c r="A978" s="56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</row>
    <row r="979" ht="14.25" customHeight="1">
      <c r="A979" s="56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</row>
    <row r="980" ht="14.25" customHeight="1">
      <c r="A980" s="56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</row>
    <row r="981" ht="14.25" customHeight="1">
      <c r="A981" s="56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</row>
    <row r="982" ht="14.25" customHeight="1">
      <c r="A982" s="56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</row>
    <row r="983" ht="14.25" customHeight="1">
      <c r="A983" s="56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</row>
    <row r="984" ht="14.25" customHeight="1">
      <c r="A984" s="56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</row>
    <row r="985" ht="14.25" customHeight="1">
      <c r="A985" s="56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</row>
    <row r="986" ht="14.25" customHeight="1">
      <c r="A986" s="56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</row>
    <row r="987" ht="14.25" customHeight="1">
      <c r="A987" s="56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</row>
    <row r="988" ht="14.25" customHeight="1">
      <c r="A988" s="56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</row>
    <row r="989" ht="14.25" customHeight="1">
      <c r="A989" s="56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</row>
    <row r="990" ht="14.25" customHeight="1">
      <c r="A990" s="56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</row>
    <row r="991" ht="14.25" customHeight="1">
      <c r="A991" s="56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</row>
    <row r="992" ht="14.25" customHeight="1">
      <c r="A992" s="56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</row>
  </sheetData>
  <mergeCells count="11">
    <mergeCell ref="A23:A24"/>
    <mergeCell ref="A25:A26"/>
    <mergeCell ref="A28:A30"/>
    <mergeCell ref="A31:A32"/>
    <mergeCell ref="A1:E1"/>
    <mergeCell ref="A2:B2"/>
    <mergeCell ref="A3:B3"/>
    <mergeCell ref="A5:B5"/>
    <mergeCell ref="A6:B6"/>
    <mergeCell ref="A9:A14"/>
    <mergeCell ref="A16:A22"/>
  </mergeCells>
  <conditionalFormatting sqref="H9:S32">
    <cfRule type="cellIs" dxfId="0" priority="1" stopIfTrue="1" operator="equal">
      <formula>"fntr"</formula>
    </cfRule>
  </conditionalFormatting>
  <conditionalFormatting sqref="H9:S32">
    <cfRule type="cellIs" dxfId="1" priority="2" stopIfTrue="1" operator="equal">
      <formula>"entr"</formula>
    </cfRule>
  </conditionalFormatting>
  <conditionalFormatting sqref="H9:S32">
    <cfRule type="cellIs" dxfId="2" priority="3" stopIfTrue="1" operator="equal">
      <formula>"err"</formula>
    </cfRule>
  </conditionalFormatting>
  <conditionalFormatting sqref="H9:S32">
    <cfRule type="cellIs" dxfId="3" priority="4" stopIfTrue="1" operator="equal">
      <formula>"etr"</formula>
    </cfRule>
  </conditionalFormatting>
  <conditionalFormatting sqref="H9:S32">
    <cfRule type="cellIs" dxfId="4" priority="5" stopIfTrue="1" operator="equal">
      <formula>"ftr"</formula>
    </cfRule>
  </conditionalFormatting>
  <printOptions/>
  <pageMargins bottom="0.75" footer="0.0" header="0.0" left="0.7" right="0.7" top="0.75"/>
  <pageSetup orientation="portrait"/>
  <headerFooter>
    <oddFooter>&amp;C000000&amp;P</oddFooter>
  </headerFooter>
  <drawing r:id="rId1"/>
</worksheet>
</file>