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_DataInsight\1. 강의\1.1 기업출강\SK C&amp;C\Data Scientist\5. DS 비즈니스 데이터 WS\"/>
    </mc:Choice>
  </mc:AlternateContent>
  <xr:revisionPtr revIDLastSave="0" documentId="13_ncr:1_{E89793E3-99E8-4578-AD46-B5F062092652}" xr6:coauthVersionLast="47" xr6:coauthVersionMax="47" xr10:uidLastSave="{00000000-0000-0000-0000-000000000000}"/>
  <bookViews>
    <workbookView xWindow="-120" yWindow="-120" windowWidth="38640" windowHeight="21120" xr2:uid="{1365B84C-14D1-4150-A10D-81C3E4EF3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G2" i="1" l="1"/>
  <c r="D2" i="1" s="1"/>
  <c r="E4" i="1" s="1"/>
  <c r="F3" i="1" l="1"/>
  <c r="H3" i="1" s="1"/>
  <c r="G3" i="1" l="1"/>
  <c r="F4" i="1" s="1"/>
  <c r="G4" i="1" s="1"/>
  <c r="D4" i="1" s="1"/>
  <c r="E6" i="1" s="1"/>
  <c r="H4" i="1" l="1"/>
  <c r="D3" i="1"/>
  <c r="E5" i="1" s="1"/>
  <c r="F5" i="1"/>
  <c r="H5" i="1" s="1"/>
  <c r="G5" i="1"/>
  <c r="F6" i="1" s="1"/>
  <c r="D5" i="1" l="1"/>
  <c r="E7" i="1" s="1"/>
  <c r="H6" i="1" l="1"/>
  <c r="G6" i="1"/>
  <c r="D6" i="1" l="1"/>
  <c r="E8" i="1" s="1"/>
  <c r="F7" i="1"/>
  <c r="H7" i="1" l="1"/>
  <c r="G7" i="1"/>
  <c r="D7" i="1" l="1"/>
  <c r="E9" i="1" s="1"/>
  <c r="F8" i="1"/>
  <c r="G8" i="1" l="1"/>
  <c r="H8" i="1"/>
  <c r="F9" i="1" l="1"/>
  <c r="D8" i="1"/>
  <c r="E10" i="1" s="1"/>
  <c r="H9" i="1" l="1"/>
  <c r="G9" i="1"/>
  <c r="D9" i="1" l="1"/>
  <c r="E11" i="1" s="1"/>
  <c r="F10" i="1"/>
  <c r="G10" i="1" l="1"/>
  <c r="D10" i="1" s="1"/>
  <c r="E12" i="1" s="1"/>
  <c r="H10" i="1"/>
  <c r="F11" i="1" l="1"/>
  <c r="G11" i="1" l="1"/>
  <c r="H11" i="1"/>
  <c r="F12" i="1" l="1"/>
  <c r="D11" i="1"/>
  <c r="E13" i="1" s="1"/>
  <c r="H12" i="1" l="1"/>
  <c r="G12" i="1"/>
  <c r="D12" i="1" s="1"/>
  <c r="E14" i="1" s="1"/>
  <c r="F13" i="1" l="1"/>
  <c r="H13" i="1" l="1"/>
  <c r="G13" i="1"/>
  <c r="F14" i="1" l="1"/>
  <c r="D13" i="1"/>
  <c r="E15" i="1" s="1"/>
  <c r="G14" i="1" l="1"/>
  <c r="D14" i="1" s="1"/>
  <c r="E16" i="1" s="1"/>
  <c r="H14" i="1"/>
  <c r="F15" i="1" l="1"/>
  <c r="G15" i="1" l="1"/>
  <c r="H15" i="1"/>
  <c r="D15" i="1" l="1"/>
  <c r="E17" i="1" s="1"/>
  <c r="F16" i="1"/>
  <c r="H16" i="1" l="1"/>
  <c r="G16" i="1"/>
  <c r="D16" i="1" s="1"/>
  <c r="E18" i="1" s="1"/>
  <c r="F17" i="1"/>
  <c r="G17" i="1" l="1"/>
  <c r="D17" i="1" s="1"/>
  <c r="E19" i="1" s="1"/>
  <c r="H17" i="1"/>
  <c r="F18" i="1" l="1"/>
  <c r="G18" i="1" l="1"/>
  <c r="H18" i="1"/>
  <c r="D18" i="1" l="1"/>
  <c r="E20" i="1" s="1"/>
  <c r="F19" i="1"/>
  <c r="G19" i="1" l="1"/>
  <c r="D19" i="1" s="1"/>
  <c r="E21" i="1" s="1"/>
  <c r="H19" i="1"/>
  <c r="F20" i="1" l="1"/>
  <c r="G20" i="1" s="1"/>
  <c r="D20" i="1" s="1"/>
  <c r="E22" i="1" s="1"/>
  <c r="H20" i="1" l="1"/>
  <c r="F21" i="1"/>
  <c r="G21" i="1" l="1"/>
  <c r="H21" i="1"/>
  <c r="D21" i="1" l="1"/>
  <c r="E23" i="1" s="1"/>
  <c r="F22" i="1"/>
  <c r="H22" i="1" l="1"/>
  <c r="G22" i="1"/>
  <c r="D22" i="1" s="1"/>
  <c r="E24" i="1" s="1"/>
  <c r="F23" i="1" l="1"/>
  <c r="H23" i="1" s="1"/>
  <c r="G23" i="1"/>
  <c r="D23" i="1" s="1"/>
  <c r="E25" i="1" s="1"/>
  <c r="F24" i="1" l="1"/>
  <c r="H24" i="1" s="1"/>
  <c r="G24" i="1" l="1"/>
  <c r="D24" i="1" s="1"/>
  <c r="E26" i="1" s="1"/>
  <c r="F25" i="1" l="1"/>
  <c r="G25" i="1" s="1"/>
  <c r="D25" i="1" s="1"/>
  <c r="E27" i="1" s="1"/>
  <c r="H25" i="1"/>
  <c r="F26" i="1" l="1"/>
  <c r="H26" i="1" s="1"/>
  <c r="G26" i="1" l="1"/>
  <c r="D26" i="1" s="1"/>
  <c r="E28" i="1" s="1"/>
  <c r="F27" i="1" l="1"/>
  <c r="G27" i="1" s="1"/>
  <c r="D27" i="1" s="1"/>
  <c r="E29" i="1" s="1"/>
  <c r="H27" i="1"/>
  <c r="F28" i="1" l="1"/>
  <c r="H28" i="1" s="1"/>
  <c r="G28" i="1" l="1"/>
  <c r="D28" i="1" s="1"/>
  <c r="E30" i="1" s="1"/>
  <c r="F29" i="1" l="1"/>
  <c r="H29" i="1" l="1"/>
  <c r="G29" i="1"/>
  <c r="D29" i="1" l="1"/>
  <c r="E31" i="1" s="1"/>
  <c r="F30" i="1"/>
  <c r="H30" i="1" l="1"/>
  <c r="G30" i="1"/>
  <c r="D30" i="1" l="1"/>
  <c r="E32" i="1" s="1"/>
  <c r="F31" i="1"/>
  <c r="H31" i="1" l="1"/>
  <c r="G31" i="1"/>
  <c r="D31" i="1" l="1"/>
  <c r="E33" i="1" s="1"/>
  <c r="F32" i="1"/>
  <c r="H32" i="1" l="1"/>
  <c r="G32" i="1"/>
  <c r="D32" i="1" l="1"/>
  <c r="E34" i="1" s="1"/>
  <c r="F33" i="1"/>
  <c r="G33" i="1" l="1"/>
  <c r="H33" i="1"/>
  <c r="F34" i="1" l="1"/>
  <c r="D33" i="1"/>
  <c r="E35" i="1" s="1"/>
  <c r="G34" i="1" l="1"/>
  <c r="H34" i="1"/>
  <c r="D34" i="1" l="1"/>
  <c r="E36" i="1" s="1"/>
  <c r="F35" i="1"/>
  <c r="G35" i="1" l="1"/>
  <c r="D35" i="1" s="1"/>
  <c r="E37" i="1" s="1"/>
  <c r="H35" i="1"/>
  <c r="F36" i="1" l="1"/>
  <c r="H36" i="1" l="1"/>
  <c r="G36" i="1"/>
  <c r="D36" i="1" l="1"/>
  <c r="E38" i="1" s="1"/>
  <c r="F37" i="1"/>
  <c r="H37" i="1" l="1"/>
  <c r="G37" i="1"/>
  <c r="D37" i="1" s="1"/>
  <c r="E39" i="1" s="1"/>
  <c r="F38" i="1" l="1"/>
  <c r="G38" i="1" l="1"/>
  <c r="H38" i="1"/>
  <c r="D38" i="1" l="1"/>
  <c r="E40" i="1" s="1"/>
  <c r="F39" i="1"/>
  <c r="G39" i="1" l="1"/>
  <c r="D39" i="1" s="1"/>
  <c r="E41" i="1" s="1"/>
  <c r="H39" i="1"/>
  <c r="F40" i="1"/>
  <c r="G40" i="1" l="1"/>
  <c r="H40" i="1"/>
  <c r="D40" i="1" l="1"/>
  <c r="E42" i="1" s="1"/>
  <c r="F41" i="1"/>
  <c r="G41" i="1" l="1"/>
  <c r="D41" i="1" s="1"/>
  <c r="E43" i="1" s="1"/>
  <c r="H41" i="1"/>
  <c r="F42" i="1" l="1"/>
  <c r="G42" i="1" l="1"/>
  <c r="H42" i="1"/>
  <c r="D42" i="1" l="1"/>
  <c r="E44" i="1" s="1"/>
  <c r="F43" i="1"/>
  <c r="H43" i="1" l="1"/>
  <c r="G43" i="1"/>
  <c r="D43" i="1" s="1"/>
  <c r="E45" i="1" s="1"/>
  <c r="F44" i="1"/>
  <c r="H44" i="1" l="1"/>
  <c r="G44" i="1"/>
  <c r="F45" i="1" l="1"/>
  <c r="D44" i="1"/>
  <c r="E46" i="1" s="1"/>
  <c r="G45" i="1" l="1"/>
  <c r="D45" i="1" s="1"/>
  <c r="E47" i="1" s="1"/>
  <c r="H45" i="1"/>
  <c r="F46" i="1" l="1"/>
  <c r="H46" i="1" l="1"/>
  <c r="G46" i="1"/>
  <c r="D46" i="1" l="1"/>
  <c r="E48" i="1" s="1"/>
  <c r="F47" i="1"/>
  <c r="H47" i="1" l="1"/>
  <c r="G47" i="1"/>
  <c r="D47" i="1" l="1"/>
  <c r="E49" i="1" s="1"/>
  <c r="F48" i="1"/>
  <c r="H48" i="1" l="1"/>
  <c r="G48" i="1"/>
  <c r="D48" i="1" l="1"/>
  <c r="E50" i="1" s="1"/>
  <c r="F49" i="1"/>
  <c r="H49" i="1" l="1"/>
  <c r="G49" i="1"/>
  <c r="D49" i="1" l="1"/>
  <c r="E51" i="1" s="1"/>
  <c r="F50" i="1"/>
  <c r="F51" i="1" l="1"/>
  <c r="G51" i="1" s="1"/>
  <c r="H50" i="1"/>
  <c r="G50" i="1"/>
  <c r="D50" i="1" s="1"/>
  <c r="E52" i="1" s="1"/>
  <c r="H51" i="1" l="1"/>
  <c r="D51" i="1"/>
  <c r="E53" i="1" s="1"/>
  <c r="F52" i="1"/>
  <c r="G52" i="1" l="1"/>
  <c r="H52" i="1"/>
  <c r="D52" i="1" l="1"/>
  <c r="E54" i="1" s="1"/>
  <c r="F53" i="1"/>
  <c r="G53" i="1" l="1"/>
  <c r="H53" i="1"/>
  <c r="D53" i="1" l="1"/>
  <c r="E55" i="1" s="1"/>
  <c r="F54" i="1"/>
  <c r="G54" i="1" l="1"/>
  <c r="D54" i="1" s="1"/>
  <c r="E56" i="1" s="1"/>
  <c r="H54" i="1"/>
  <c r="F55" i="1" l="1"/>
  <c r="G55" i="1" s="1"/>
  <c r="H55" i="1" l="1"/>
  <c r="D55" i="1"/>
  <c r="E57" i="1" s="1"/>
  <c r="F56" i="1"/>
  <c r="G56" i="1" l="1"/>
  <c r="H56" i="1"/>
  <c r="D56" i="1" l="1"/>
  <c r="E58" i="1" s="1"/>
  <c r="F57" i="1"/>
  <c r="H57" i="1" l="1"/>
  <c r="G57" i="1"/>
  <c r="D57" i="1" s="1"/>
  <c r="E59" i="1" s="1"/>
  <c r="F58" i="1"/>
  <c r="H58" i="1" l="1"/>
  <c r="G58" i="1"/>
  <c r="D58" i="1" s="1"/>
  <c r="E60" i="1" s="1"/>
  <c r="F59" i="1"/>
  <c r="H59" i="1" l="1"/>
  <c r="G59" i="1"/>
  <c r="D59" i="1" s="1"/>
  <c r="E61" i="1" s="1"/>
  <c r="F60" i="1" l="1"/>
  <c r="G60" i="1" s="1"/>
  <c r="D60" i="1" l="1"/>
  <c r="F61" i="1"/>
  <c r="H60" i="1"/>
  <c r="H61" i="1"/>
  <c r="G61" i="1"/>
  <c r="D61" i="1" s="1"/>
</calcChain>
</file>

<file path=xl/sharedStrings.xml><?xml version="1.0" encoding="utf-8"?>
<sst xmlns="http://schemas.openxmlformats.org/spreadsheetml/2006/main" count="8" uniqueCount="8">
  <si>
    <t>pred</t>
  </si>
  <si>
    <t>발주량</t>
    <phoneticPr fontId="1" type="noConversion"/>
  </si>
  <si>
    <t>안전재고</t>
    <phoneticPr fontId="1" type="noConversion"/>
  </si>
  <si>
    <t>실 판매량</t>
    <phoneticPr fontId="1" type="noConversion"/>
  </si>
  <si>
    <t>입고량</t>
    <phoneticPr fontId="1" type="noConversion"/>
  </si>
  <si>
    <t>기초재고</t>
    <phoneticPr fontId="1" type="noConversion"/>
  </si>
  <si>
    <t>기말재고</t>
    <phoneticPr fontId="1" type="noConversion"/>
  </si>
  <si>
    <t>기회손실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</si>
</sst>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212121"/>
      <name val="Roboto"/>
    </font>
    <font>
      <sz val="11"/>
      <color rgb="FF212121"/>
      <name val="Roboto"/>
    </font>
    <font>
      <b/>
      <sz val="11"/>
      <color rgb="FF21212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E39B-52E4-4DC8-86BC-20CA3F66CA7D}">
  <dimension ref="A1:H61"/>
  <sheetViews>
    <sheetView tabSelected="1" zoomScale="130" zoomScaleNormal="130" workbookViewId="0">
      <pane ySplit="1" topLeftCell="A2" activePane="bottomLeft" state="frozen"/>
      <selection pane="bottomLeft" activeCell="G18" sqref="G18"/>
    </sheetView>
  </sheetViews>
  <sheetFormatPr defaultRowHeight="16.5" x14ac:dyDescent="0.3"/>
  <cols>
    <col min="1" max="8" width="9" style="2"/>
  </cols>
  <sheetData>
    <row r="1" spans="1:8" x14ac:dyDescent="0.3">
      <c r="A1" s="5" t="s">
        <v>3</v>
      </c>
      <c r="B1" s="6" t="s">
        <v>0</v>
      </c>
      <c r="C1" s="5" t="s">
        <v>2</v>
      </c>
      <c r="D1" s="5" t="s">
        <v>1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1">
        <v>112</v>
      </c>
      <c r="B2" s="1">
        <v>118</v>
      </c>
      <c r="C2" s="3">
        <v>30</v>
      </c>
      <c r="D2" s="3">
        <f>B4+C2-G2</f>
        <v>146</v>
      </c>
      <c r="E2" s="4">
        <v>112</v>
      </c>
      <c r="F2" s="4">
        <f>E2+20</f>
        <v>132</v>
      </c>
      <c r="G2" s="7">
        <f>IF((F2-A2)&gt;=0, F2-A2, 0)</f>
        <v>20</v>
      </c>
      <c r="H2" s="3">
        <f t="shared" ref="H2:H12" si="0">IF((F2-A2)&gt;=0,  0, F2-A2)</f>
        <v>0</v>
      </c>
    </row>
    <row r="3" spans="1:8" x14ac:dyDescent="0.3">
      <c r="A3" s="1">
        <v>132</v>
      </c>
      <c r="B3" s="1">
        <v>126</v>
      </c>
      <c r="C3" s="3">
        <f>C2</f>
        <v>30</v>
      </c>
      <c r="D3" s="3">
        <f>B5+C3-G3</f>
        <v>157</v>
      </c>
      <c r="E3" s="4">
        <v>132</v>
      </c>
      <c r="F3" s="3">
        <f>E3+G2</f>
        <v>152</v>
      </c>
      <c r="G3" s="3">
        <f>IF((F3-A3)&gt;=0, F3-A3, 0)</f>
        <v>20</v>
      </c>
      <c r="H3" s="3">
        <f t="shared" si="0"/>
        <v>0</v>
      </c>
    </row>
    <row r="4" spans="1:8" x14ac:dyDescent="0.3">
      <c r="A4" s="1">
        <v>133</v>
      </c>
      <c r="B4" s="1">
        <v>136</v>
      </c>
      <c r="C4" s="3">
        <f t="shared" ref="C4:C61" si="1">C3</f>
        <v>30</v>
      </c>
      <c r="D4" s="3">
        <f>B6+C4-G4</f>
        <v>157</v>
      </c>
      <c r="E4" s="3">
        <f>D2</f>
        <v>146</v>
      </c>
      <c r="F4" s="3">
        <f>E4+G3</f>
        <v>166</v>
      </c>
      <c r="G4" s="3">
        <f>IF((F4-A4)&gt;=0, F4-A4, 0)</f>
        <v>33</v>
      </c>
      <c r="H4" s="3">
        <f t="shared" si="0"/>
        <v>0</v>
      </c>
    </row>
    <row r="5" spans="1:8" x14ac:dyDescent="0.3">
      <c r="A5" s="1">
        <v>148</v>
      </c>
      <c r="B5" s="1">
        <v>147</v>
      </c>
      <c r="C5" s="3">
        <f t="shared" si="1"/>
        <v>30</v>
      </c>
      <c r="D5" s="3">
        <f>B7+C5-G5</f>
        <v>85</v>
      </c>
      <c r="E5" s="3">
        <f>D3</f>
        <v>157</v>
      </c>
      <c r="F5" s="3">
        <f t="shared" ref="F5:F61" si="2">E5+G4</f>
        <v>190</v>
      </c>
      <c r="G5" s="3">
        <f>IF((F5-A5)&gt;=0, F5-A5, 0)</f>
        <v>42</v>
      </c>
      <c r="H5" s="3">
        <f t="shared" si="0"/>
        <v>0</v>
      </c>
    </row>
    <row r="6" spans="1:8" x14ac:dyDescent="0.3">
      <c r="A6" s="1">
        <v>166</v>
      </c>
      <c r="B6" s="1">
        <v>160</v>
      </c>
      <c r="C6" s="3">
        <f t="shared" si="1"/>
        <v>30</v>
      </c>
      <c r="D6" s="3">
        <f>B8+C6-G6</f>
        <v>118</v>
      </c>
      <c r="E6" s="3">
        <f>D4</f>
        <v>157</v>
      </c>
      <c r="F6" s="3">
        <f>E6+G5</f>
        <v>199</v>
      </c>
      <c r="G6" s="3">
        <f>IF((F6-A6)&gt;=0, F6-A6, 0)</f>
        <v>33</v>
      </c>
      <c r="H6" s="3">
        <f t="shared" si="0"/>
        <v>0</v>
      </c>
    </row>
    <row r="7" spans="1:8" x14ac:dyDescent="0.3">
      <c r="A7" s="1">
        <v>96</v>
      </c>
      <c r="B7" s="1">
        <v>97</v>
      </c>
      <c r="C7" s="3">
        <f t="shared" si="1"/>
        <v>30</v>
      </c>
      <c r="D7" s="3">
        <f>B9+C7-G7</f>
        <v>127</v>
      </c>
      <c r="E7" s="3">
        <f>D5</f>
        <v>85</v>
      </c>
      <c r="F7" s="3">
        <f t="shared" si="2"/>
        <v>118</v>
      </c>
      <c r="G7" s="3">
        <f>IF((F7-A7)&gt;=0, F7-A7, 0)</f>
        <v>22</v>
      </c>
      <c r="H7" s="3">
        <f t="shared" si="0"/>
        <v>0</v>
      </c>
    </row>
    <row r="8" spans="1:8" x14ac:dyDescent="0.3">
      <c r="A8" s="1">
        <v>118</v>
      </c>
      <c r="B8" s="1">
        <v>121</v>
      </c>
      <c r="C8" s="3">
        <f t="shared" si="1"/>
        <v>30</v>
      </c>
      <c r="D8" s="3">
        <f>B10+C8-G8</f>
        <v>143</v>
      </c>
      <c r="E8" s="3">
        <f>D6</f>
        <v>118</v>
      </c>
      <c r="F8" s="3">
        <f t="shared" si="2"/>
        <v>140</v>
      </c>
      <c r="G8" s="3">
        <f>IF((F8-A8)&gt;=0, F8-A8, 0)</f>
        <v>22</v>
      </c>
      <c r="H8" s="3">
        <f t="shared" si="0"/>
        <v>0</v>
      </c>
    </row>
    <row r="9" spans="1:8" x14ac:dyDescent="0.3">
      <c r="A9" s="1">
        <v>113</v>
      </c>
      <c r="B9" s="1">
        <v>119</v>
      </c>
      <c r="C9" s="3">
        <f t="shared" si="1"/>
        <v>30</v>
      </c>
      <c r="D9" s="3">
        <f>B11+C9-G9</f>
        <v>138</v>
      </c>
      <c r="E9" s="3">
        <f>D7</f>
        <v>127</v>
      </c>
      <c r="F9" s="3">
        <f t="shared" si="2"/>
        <v>149</v>
      </c>
      <c r="G9" s="3">
        <f>IF((F9-A9)&gt;=0, F9-A9, 0)</f>
        <v>36</v>
      </c>
      <c r="H9" s="3">
        <f t="shared" si="0"/>
        <v>0</v>
      </c>
    </row>
    <row r="10" spans="1:8" x14ac:dyDescent="0.3">
      <c r="A10" s="1">
        <v>117</v>
      </c>
      <c r="B10" s="1">
        <v>135</v>
      </c>
      <c r="C10" s="3">
        <f t="shared" si="1"/>
        <v>30</v>
      </c>
      <c r="D10" s="3">
        <f>B12+C10-G10</f>
        <v>120</v>
      </c>
      <c r="E10" s="3">
        <f>D8</f>
        <v>143</v>
      </c>
      <c r="F10" s="3">
        <f t="shared" si="2"/>
        <v>179</v>
      </c>
      <c r="G10" s="3">
        <f>IF((F10-A10)&gt;=0, F10-A10, 0)</f>
        <v>62</v>
      </c>
      <c r="H10" s="3">
        <f t="shared" si="0"/>
        <v>0</v>
      </c>
    </row>
    <row r="11" spans="1:8" x14ac:dyDescent="0.3">
      <c r="A11" s="1">
        <v>146</v>
      </c>
      <c r="B11" s="1">
        <v>144</v>
      </c>
      <c r="C11" s="3">
        <f t="shared" si="1"/>
        <v>30</v>
      </c>
      <c r="D11" s="3">
        <f>B13+C11-G11</f>
        <v>143</v>
      </c>
      <c r="E11" s="3">
        <f>D9</f>
        <v>138</v>
      </c>
      <c r="F11" s="3">
        <f t="shared" si="2"/>
        <v>200</v>
      </c>
      <c r="G11" s="3">
        <f>IF((F11-A11)&gt;=0, F11-A11, 0)</f>
        <v>54</v>
      </c>
      <c r="H11" s="3">
        <f t="shared" si="0"/>
        <v>0</v>
      </c>
    </row>
    <row r="12" spans="1:8" x14ac:dyDescent="0.3">
      <c r="A12" s="8">
        <v>143</v>
      </c>
      <c r="B12" s="8">
        <v>152</v>
      </c>
      <c r="C12" s="7">
        <f t="shared" si="1"/>
        <v>30</v>
      </c>
      <c r="D12" s="7">
        <f>IF( (B14+C12-G12) &gt;= 0, B14+C12-G12, 0)</f>
        <v>104</v>
      </c>
      <c r="E12" s="7">
        <f>D10</f>
        <v>120</v>
      </c>
      <c r="F12" s="7">
        <f t="shared" si="2"/>
        <v>174</v>
      </c>
      <c r="G12" s="7">
        <f>IF((F12-A12)&gt;=0, F12-A12, 0)</f>
        <v>31</v>
      </c>
      <c r="H12" s="7">
        <f t="shared" si="0"/>
        <v>0</v>
      </c>
    </row>
    <row r="13" spans="1:8" x14ac:dyDescent="0.3">
      <c r="A13" s="8">
        <v>174</v>
      </c>
      <c r="B13" s="8">
        <v>167</v>
      </c>
      <c r="C13" s="7">
        <f t="shared" si="1"/>
        <v>30</v>
      </c>
      <c r="D13" s="7">
        <f t="shared" ref="D13:D61" si="3">IF( (B15+C13-G13) &gt;= 0, B15+C13-G13, 0)</f>
        <v>159</v>
      </c>
      <c r="E13" s="7">
        <f>D11</f>
        <v>143</v>
      </c>
      <c r="F13" s="7">
        <f t="shared" si="2"/>
        <v>174</v>
      </c>
      <c r="G13" s="7">
        <f>IF((F13-A13)&gt;=0, F13-A13, 0)</f>
        <v>0</v>
      </c>
      <c r="H13" s="7">
        <f>IF((F13-A13)&gt;=0,  0, F13-A13)</f>
        <v>0</v>
      </c>
    </row>
    <row r="14" spans="1:8" x14ac:dyDescent="0.3">
      <c r="A14" s="8">
        <v>110</v>
      </c>
      <c r="B14" s="8">
        <v>105</v>
      </c>
      <c r="C14" s="7">
        <f t="shared" si="1"/>
        <v>30</v>
      </c>
      <c r="D14" s="7">
        <f t="shared" si="3"/>
        <v>154</v>
      </c>
      <c r="E14" s="7">
        <f>D12</f>
        <v>104</v>
      </c>
      <c r="F14" s="7">
        <f t="shared" si="2"/>
        <v>104</v>
      </c>
      <c r="G14" s="7">
        <f>IF((F14-A14)&gt;=0, F14-A14, 0)</f>
        <v>0</v>
      </c>
      <c r="H14" s="7">
        <f t="shared" ref="H14:H61" si="4">IF((F14-A14)&gt;=0,  0, F14-A14)</f>
        <v>-6</v>
      </c>
    </row>
    <row r="15" spans="1:8" x14ac:dyDescent="0.3">
      <c r="A15" s="8">
        <v>132</v>
      </c>
      <c r="B15" s="8">
        <v>129</v>
      </c>
      <c r="C15" s="7">
        <f t="shared" si="1"/>
        <v>30</v>
      </c>
      <c r="D15" s="7">
        <f t="shared" si="3"/>
        <v>143</v>
      </c>
      <c r="E15" s="7">
        <f>D13</f>
        <v>159</v>
      </c>
      <c r="F15" s="7">
        <f t="shared" si="2"/>
        <v>159</v>
      </c>
      <c r="G15" s="7">
        <f>IF((F15-A15)&gt;=0, F15-A15, 0)</f>
        <v>27</v>
      </c>
      <c r="H15" s="7">
        <f t="shared" si="4"/>
        <v>0</v>
      </c>
    </row>
    <row r="16" spans="1:8" x14ac:dyDescent="0.3">
      <c r="A16" s="1">
        <v>111</v>
      </c>
      <c r="B16" s="1">
        <v>124</v>
      </c>
      <c r="C16" s="3">
        <f t="shared" si="1"/>
        <v>30</v>
      </c>
      <c r="D16" s="3">
        <f t="shared" si="3"/>
        <v>107</v>
      </c>
      <c r="E16" s="3">
        <f t="shared" ref="E16:E61" si="5">D14</f>
        <v>154</v>
      </c>
      <c r="F16" s="3">
        <f t="shared" si="2"/>
        <v>181</v>
      </c>
      <c r="G16" s="3">
        <f t="shared" ref="G16:G61" si="6">IF((F16-A16)&gt;=0, F16-A16, 0)</f>
        <v>70</v>
      </c>
      <c r="H16" s="3">
        <f t="shared" si="4"/>
        <v>0</v>
      </c>
    </row>
    <row r="17" spans="1:8" x14ac:dyDescent="0.3">
      <c r="A17" s="1">
        <v>137</v>
      </c>
      <c r="B17" s="1">
        <v>140</v>
      </c>
      <c r="C17" s="3">
        <f t="shared" si="1"/>
        <v>30</v>
      </c>
      <c r="D17" s="3">
        <f t="shared" si="3"/>
        <v>108</v>
      </c>
      <c r="E17" s="3">
        <f t="shared" si="5"/>
        <v>143</v>
      </c>
      <c r="F17" s="3">
        <f t="shared" si="2"/>
        <v>213</v>
      </c>
      <c r="G17" s="3">
        <f t="shared" si="6"/>
        <v>76</v>
      </c>
      <c r="H17" s="3">
        <f t="shared" si="4"/>
        <v>0</v>
      </c>
    </row>
    <row r="18" spans="1:8" x14ac:dyDescent="0.3">
      <c r="A18" s="1">
        <v>133</v>
      </c>
      <c r="B18" s="1">
        <v>147</v>
      </c>
      <c r="C18" s="3">
        <f t="shared" si="1"/>
        <v>30</v>
      </c>
      <c r="D18" s="3">
        <f t="shared" si="3"/>
        <v>144</v>
      </c>
      <c r="E18" s="3">
        <f t="shared" si="5"/>
        <v>107</v>
      </c>
      <c r="F18" s="3">
        <f t="shared" si="2"/>
        <v>183</v>
      </c>
      <c r="G18" s="3">
        <f t="shared" si="6"/>
        <v>50</v>
      </c>
      <c r="H18" s="3">
        <f t="shared" si="4"/>
        <v>0</v>
      </c>
    </row>
    <row r="19" spans="1:8" x14ac:dyDescent="0.3">
      <c r="A19" s="1">
        <v>127</v>
      </c>
      <c r="B19" s="1">
        <v>154</v>
      </c>
      <c r="C19" s="3">
        <f t="shared" si="1"/>
        <v>30</v>
      </c>
      <c r="D19" s="3">
        <f t="shared" si="3"/>
        <v>100</v>
      </c>
      <c r="E19" s="3">
        <f t="shared" si="5"/>
        <v>108</v>
      </c>
      <c r="F19" s="3">
        <f t="shared" si="2"/>
        <v>158</v>
      </c>
      <c r="G19" s="3">
        <f t="shared" si="6"/>
        <v>31</v>
      </c>
      <c r="H19" s="3">
        <f t="shared" si="4"/>
        <v>0</v>
      </c>
    </row>
    <row r="20" spans="1:8" x14ac:dyDescent="0.3">
      <c r="A20" s="1">
        <v>150</v>
      </c>
      <c r="B20" s="1">
        <v>164</v>
      </c>
      <c r="C20" s="3">
        <f t="shared" si="1"/>
        <v>30</v>
      </c>
      <c r="D20" s="3">
        <f t="shared" si="3"/>
        <v>128</v>
      </c>
      <c r="E20" s="3">
        <f t="shared" si="5"/>
        <v>144</v>
      </c>
      <c r="F20" s="3">
        <f t="shared" si="2"/>
        <v>175</v>
      </c>
      <c r="G20" s="3">
        <f t="shared" si="6"/>
        <v>25</v>
      </c>
      <c r="H20" s="3">
        <f t="shared" si="4"/>
        <v>0</v>
      </c>
    </row>
    <row r="21" spans="1:8" x14ac:dyDescent="0.3">
      <c r="A21" s="1">
        <v>109</v>
      </c>
      <c r="B21" s="1">
        <v>101</v>
      </c>
      <c r="C21" s="3">
        <f t="shared" si="1"/>
        <v>30</v>
      </c>
      <c r="D21" s="3">
        <f t="shared" si="3"/>
        <v>133</v>
      </c>
      <c r="E21" s="3">
        <f t="shared" si="5"/>
        <v>100</v>
      </c>
      <c r="F21" s="3">
        <f t="shared" si="2"/>
        <v>125</v>
      </c>
      <c r="G21" s="3">
        <f t="shared" si="6"/>
        <v>16</v>
      </c>
      <c r="H21" s="3">
        <f t="shared" si="4"/>
        <v>0</v>
      </c>
    </row>
    <row r="22" spans="1:8" x14ac:dyDescent="0.3">
      <c r="A22" s="1">
        <v>120</v>
      </c>
      <c r="B22" s="1">
        <v>123</v>
      </c>
      <c r="C22" s="3">
        <f t="shared" si="1"/>
        <v>30</v>
      </c>
      <c r="D22" s="3">
        <f t="shared" si="3"/>
        <v>140</v>
      </c>
      <c r="E22" s="3">
        <f t="shared" si="5"/>
        <v>128</v>
      </c>
      <c r="F22" s="3">
        <f t="shared" si="2"/>
        <v>144</v>
      </c>
      <c r="G22" s="3">
        <f t="shared" si="6"/>
        <v>24</v>
      </c>
      <c r="H22" s="3">
        <f t="shared" si="4"/>
        <v>0</v>
      </c>
    </row>
    <row r="23" spans="1:8" x14ac:dyDescent="0.3">
      <c r="A23" s="1">
        <v>132</v>
      </c>
      <c r="B23" s="1">
        <v>119</v>
      </c>
      <c r="C23" s="3">
        <f t="shared" si="1"/>
        <v>30</v>
      </c>
      <c r="D23" s="3">
        <f t="shared" si="3"/>
        <v>148</v>
      </c>
      <c r="E23" s="3">
        <f t="shared" si="5"/>
        <v>133</v>
      </c>
      <c r="F23" s="3">
        <f t="shared" si="2"/>
        <v>157</v>
      </c>
      <c r="G23" s="3">
        <f t="shared" si="6"/>
        <v>25</v>
      </c>
      <c r="H23" s="3">
        <f t="shared" si="4"/>
        <v>0</v>
      </c>
    </row>
    <row r="24" spans="1:8" x14ac:dyDescent="0.3">
      <c r="A24" s="1">
        <v>132</v>
      </c>
      <c r="B24" s="1">
        <v>134</v>
      </c>
      <c r="C24" s="3">
        <f t="shared" si="1"/>
        <v>30</v>
      </c>
      <c r="D24" s="3">
        <f t="shared" si="3"/>
        <v>147</v>
      </c>
      <c r="E24" s="3">
        <f t="shared" si="5"/>
        <v>140</v>
      </c>
      <c r="F24" s="3">
        <f t="shared" si="2"/>
        <v>165</v>
      </c>
      <c r="G24" s="3">
        <f t="shared" si="6"/>
        <v>33</v>
      </c>
      <c r="H24" s="3">
        <f t="shared" si="4"/>
        <v>0</v>
      </c>
    </row>
    <row r="25" spans="1:8" x14ac:dyDescent="0.3">
      <c r="A25" s="1">
        <v>168</v>
      </c>
      <c r="B25" s="1">
        <v>143</v>
      </c>
      <c r="C25" s="3">
        <f t="shared" si="1"/>
        <v>30</v>
      </c>
      <c r="D25" s="3">
        <f t="shared" si="3"/>
        <v>178</v>
      </c>
      <c r="E25" s="3">
        <f t="shared" si="5"/>
        <v>148</v>
      </c>
      <c r="F25" s="3">
        <f t="shared" si="2"/>
        <v>181</v>
      </c>
      <c r="G25" s="3">
        <f t="shared" si="6"/>
        <v>13</v>
      </c>
      <c r="H25" s="3">
        <f t="shared" si="4"/>
        <v>0</v>
      </c>
    </row>
    <row r="26" spans="1:8" x14ac:dyDescent="0.3">
      <c r="A26" s="1">
        <v>168</v>
      </c>
      <c r="B26" s="1">
        <v>150</v>
      </c>
      <c r="C26" s="3">
        <f t="shared" si="1"/>
        <v>30</v>
      </c>
      <c r="D26" s="3">
        <f t="shared" si="3"/>
        <v>131</v>
      </c>
      <c r="E26" s="3">
        <f t="shared" si="5"/>
        <v>147</v>
      </c>
      <c r="F26" s="3">
        <f t="shared" si="2"/>
        <v>160</v>
      </c>
      <c r="G26" s="3">
        <f t="shared" si="6"/>
        <v>0</v>
      </c>
      <c r="H26" s="3">
        <f t="shared" si="4"/>
        <v>-8</v>
      </c>
    </row>
    <row r="27" spans="1:8" x14ac:dyDescent="0.3">
      <c r="A27" s="1">
        <v>143</v>
      </c>
      <c r="B27" s="1">
        <v>161</v>
      </c>
      <c r="C27" s="3">
        <f t="shared" si="1"/>
        <v>30</v>
      </c>
      <c r="D27" s="3">
        <f t="shared" si="3"/>
        <v>118</v>
      </c>
      <c r="E27" s="3">
        <f t="shared" si="5"/>
        <v>178</v>
      </c>
      <c r="F27" s="3">
        <f t="shared" si="2"/>
        <v>178</v>
      </c>
      <c r="G27" s="3">
        <f t="shared" si="6"/>
        <v>35</v>
      </c>
      <c r="H27" s="3">
        <f t="shared" si="4"/>
        <v>0</v>
      </c>
    </row>
    <row r="28" spans="1:8" x14ac:dyDescent="0.3">
      <c r="A28" s="1">
        <v>102</v>
      </c>
      <c r="B28" s="1">
        <v>101</v>
      </c>
      <c r="C28" s="3">
        <f t="shared" si="1"/>
        <v>30</v>
      </c>
      <c r="D28" s="3">
        <f t="shared" si="3"/>
        <v>86</v>
      </c>
      <c r="E28" s="3">
        <f t="shared" si="5"/>
        <v>131</v>
      </c>
      <c r="F28" s="3">
        <f t="shared" si="2"/>
        <v>166</v>
      </c>
      <c r="G28" s="3">
        <f t="shared" si="6"/>
        <v>64</v>
      </c>
      <c r="H28" s="3">
        <f t="shared" si="4"/>
        <v>0</v>
      </c>
    </row>
    <row r="29" spans="1:8" x14ac:dyDescent="0.3">
      <c r="A29" s="1">
        <v>125</v>
      </c>
      <c r="B29" s="1">
        <v>123</v>
      </c>
      <c r="C29" s="3">
        <f t="shared" si="1"/>
        <v>30</v>
      </c>
      <c r="D29" s="3">
        <f t="shared" si="3"/>
        <v>108</v>
      </c>
      <c r="E29" s="3">
        <f t="shared" si="5"/>
        <v>118</v>
      </c>
      <c r="F29" s="3">
        <f t="shared" si="2"/>
        <v>182</v>
      </c>
      <c r="G29" s="3">
        <f t="shared" si="6"/>
        <v>57</v>
      </c>
      <c r="H29" s="3">
        <f t="shared" si="4"/>
        <v>0</v>
      </c>
    </row>
    <row r="30" spans="1:8" x14ac:dyDescent="0.3">
      <c r="A30" s="1">
        <v>125</v>
      </c>
      <c r="B30" s="1">
        <v>120</v>
      </c>
      <c r="C30" s="3">
        <f t="shared" si="1"/>
        <v>30</v>
      </c>
      <c r="D30" s="3">
        <f t="shared" si="3"/>
        <v>155</v>
      </c>
      <c r="E30" s="3">
        <f t="shared" si="5"/>
        <v>86</v>
      </c>
      <c r="F30" s="3">
        <f t="shared" si="2"/>
        <v>143</v>
      </c>
      <c r="G30" s="3">
        <f t="shared" si="6"/>
        <v>18</v>
      </c>
      <c r="H30" s="3">
        <f t="shared" si="4"/>
        <v>0</v>
      </c>
    </row>
    <row r="31" spans="1:8" x14ac:dyDescent="0.3">
      <c r="A31" s="1">
        <v>124</v>
      </c>
      <c r="B31" s="1">
        <v>135</v>
      </c>
      <c r="C31" s="3">
        <f t="shared" si="1"/>
        <v>30</v>
      </c>
      <c r="D31" s="3">
        <f t="shared" si="3"/>
        <v>177</v>
      </c>
      <c r="E31" s="3">
        <f t="shared" si="5"/>
        <v>108</v>
      </c>
      <c r="F31" s="3">
        <f t="shared" si="2"/>
        <v>126</v>
      </c>
      <c r="G31" s="3">
        <f t="shared" si="6"/>
        <v>2</v>
      </c>
      <c r="H31" s="3">
        <f t="shared" si="4"/>
        <v>0</v>
      </c>
    </row>
    <row r="32" spans="1:8" x14ac:dyDescent="0.3">
      <c r="A32" s="1">
        <v>103</v>
      </c>
      <c r="B32" s="1">
        <v>143</v>
      </c>
      <c r="C32" s="3">
        <f t="shared" si="1"/>
        <v>30</v>
      </c>
      <c r="D32" s="3">
        <f t="shared" si="3"/>
        <v>115</v>
      </c>
      <c r="E32" s="3">
        <f t="shared" si="5"/>
        <v>155</v>
      </c>
      <c r="F32" s="3">
        <f t="shared" si="2"/>
        <v>157</v>
      </c>
      <c r="G32" s="3">
        <f t="shared" si="6"/>
        <v>54</v>
      </c>
      <c r="H32" s="3">
        <f t="shared" si="4"/>
        <v>0</v>
      </c>
    </row>
    <row r="33" spans="1:8" x14ac:dyDescent="0.3">
      <c r="A33" s="1">
        <v>108</v>
      </c>
      <c r="B33" s="1">
        <v>149</v>
      </c>
      <c r="C33" s="3">
        <f t="shared" si="1"/>
        <v>30</v>
      </c>
      <c r="D33" s="3">
        <f t="shared" si="3"/>
        <v>0</v>
      </c>
      <c r="E33" s="3">
        <f t="shared" si="5"/>
        <v>177</v>
      </c>
      <c r="F33" s="3">
        <f t="shared" si="2"/>
        <v>231</v>
      </c>
      <c r="G33" s="3">
        <f t="shared" si="6"/>
        <v>123</v>
      </c>
      <c r="H33" s="3">
        <f t="shared" si="4"/>
        <v>0</v>
      </c>
    </row>
    <row r="34" spans="1:8" x14ac:dyDescent="0.3">
      <c r="A34" s="1">
        <v>106</v>
      </c>
      <c r="B34" s="1">
        <v>139</v>
      </c>
      <c r="C34" s="3">
        <f t="shared" si="1"/>
        <v>30</v>
      </c>
      <c r="D34" s="3">
        <f t="shared" si="3"/>
        <v>0</v>
      </c>
      <c r="E34" s="3">
        <f t="shared" si="5"/>
        <v>115</v>
      </c>
      <c r="F34" s="3">
        <f t="shared" si="2"/>
        <v>238</v>
      </c>
      <c r="G34" s="3">
        <f t="shared" si="6"/>
        <v>132</v>
      </c>
      <c r="H34" s="3">
        <f t="shared" si="4"/>
        <v>0</v>
      </c>
    </row>
    <row r="35" spans="1:8" x14ac:dyDescent="0.3">
      <c r="A35" s="1">
        <v>74</v>
      </c>
      <c r="B35" s="1">
        <v>79</v>
      </c>
      <c r="C35" s="3">
        <f t="shared" si="1"/>
        <v>30</v>
      </c>
      <c r="D35" s="3">
        <f t="shared" si="3"/>
        <v>58</v>
      </c>
      <c r="E35" s="3">
        <f t="shared" si="5"/>
        <v>0</v>
      </c>
      <c r="F35" s="3">
        <f t="shared" si="2"/>
        <v>132</v>
      </c>
      <c r="G35" s="3">
        <f t="shared" si="6"/>
        <v>58</v>
      </c>
      <c r="H35" s="3">
        <f t="shared" si="4"/>
        <v>0</v>
      </c>
    </row>
    <row r="36" spans="1:8" x14ac:dyDescent="0.3">
      <c r="A36" s="1">
        <v>75</v>
      </c>
      <c r="B36" s="1">
        <v>87</v>
      </c>
      <c r="C36" s="3">
        <f t="shared" si="1"/>
        <v>30</v>
      </c>
      <c r="D36" s="3">
        <f t="shared" si="3"/>
        <v>122</v>
      </c>
      <c r="E36" s="3">
        <f t="shared" si="5"/>
        <v>0</v>
      </c>
      <c r="F36" s="3">
        <f t="shared" si="2"/>
        <v>58</v>
      </c>
      <c r="G36" s="3">
        <f t="shared" si="6"/>
        <v>0</v>
      </c>
      <c r="H36" s="3">
        <f t="shared" si="4"/>
        <v>-17</v>
      </c>
    </row>
    <row r="37" spans="1:8" x14ac:dyDescent="0.3">
      <c r="A37" s="1">
        <v>80</v>
      </c>
      <c r="B37" s="1">
        <v>86</v>
      </c>
      <c r="C37" s="3">
        <f t="shared" si="1"/>
        <v>30</v>
      </c>
      <c r="D37" s="3">
        <f t="shared" si="3"/>
        <v>127</v>
      </c>
      <c r="E37" s="3">
        <f t="shared" si="5"/>
        <v>58</v>
      </c>
      <c r="F37" s="3">
        <f t="shared" si="2"/>
        <v>58</v>
      </c>
      <c r="G37" s="3">
        <f t="shared" si="6"/>
        <v>0</v>
      </c>
      <c r="H37" s="3">
        <f t="shared" si="4"/>
        <v>-22</v>
      </c>
    </row>
    <row r="38" spans="1:8" x14ac:dyDescent="0.3">
      <c r="A38" s="1">
        <v>115</v>
      </c>
      <c r="B38" s="1">
        <v>92</v>
      </c>
      <c r="C38" s="3">
        <f t="shared" si="1"/>
        <v>30</v>
      </c>
      <c r="D38" s="3">
        <f t="shared" si="3"/>
        <v>129</v>
      </c>
      <c r="E38" s="3">
        <f t="shared" si="5"/>
        <v>122</v>
      </c>
      <c r="F38" s="3">
        <f t="shared" si="2"/>
        <v>122</v>
      </c>
      <c r="G38" s="3">
        <f t="shared" si="6"/>
        <v>7</v>
      </c>
      <c r="H38" s="3">
        <f t="shared" si="4"/>
        <v>0</v>
      </c>
    </row>
    <row r="39" spans="1:8" x14ac:dyDescent="0.3">
      <c r="A39" s="1">
        <v>83</v>
      </c>
      <c r="B39" s="1">
        <v>97</v>
      </c>
      <c r="C39" s="3">
        <f t="shared" si="1"/>
        <v>30</v>
      </c>
      <c r="D39" s="3">
        <f t="shared" si="3"/>
        <v>90</v>
      </c>
      <c r="E39" s="3">
        <f t="shared" si="5"/>
        <v>127</v>
      </c>
      <c r="F39" s="3">
        <f t="shared" si="2"/>
        <v>134</v>
      </c>
      <c r="G39" s="3">
        <f t="shared" si="6"/>
        <v>51</v>
      </c>
      <c r="H39" s="3">
        <f t="shared" si="4"/>
        <v>0</v>
      </c>
    </row>
    <row r="40" spans="1:8" x14ac:dyDescent="0.3">
      <c r="A40" s="1">
        <v>116</v>
      </c>
      <c r="B40" s="1">
        <v>106</v>
      </c>
      <c r="C40" s="3">
        <f t="shared" si="1"/>
        <v>30</v>
      </c>
      <c r="D40" s="3">
        <f t="shared" si="3"/>
        <v>37</v>
      </c>
      <c r="E40" s="3">
        <f t="shared" si="5"/>
        <v>129</v>
      </c>
      <c r="F40" s="3">
        <f t="shared" si="2"/>
        <v>180</v>
      </c>
      <c r="G40" s="3">
        <f t="shared" si="6"/>
        <v>64</v>
      </c>
      <c r="H40" s="3">
        <f t="shared" si="4"/>
        <v>0</v>
      </c>
    </row>
    <row r="41" spans="1:8" x14ac:dyDescent="0.3">
      <c r="A41" s="1">
        <v>111</v>
      </c>
      <c r="B41" s="1">
        <v>111</v>
      </c>
      <c r="C41" s="3">
        <f t="shared" si="1"/>
        <v>30</v>
      </c>
      <c r="D41" s="3">
        <f t="shared" si="3"/>
        <v>71</v>
      </c>
      <c r="E41" s="3">
        <f t="shared" si="5"/>
        <v>90</v>
      </c>
      <c r="F41" s="3">
        <f t="shared" si="2"/>
        <v>154</v>
      </c>
      <c r="G41" s="3">
        <f t="shared" si="6"/>
        <v>43</v>
      </c>
      <c r="H41" s="3">
        <f t="shared" si="4"/>
        <v>0</v>
      </c>
    </row>
    <row r="42" spans="1:8" x14ac:dyDescent="0.3">
      <c r="A42" s="1">
        <v>73</v>
      </c>
      <c r="B42" s="1">
        <v>71</v>
      </c>
      <c r="C42" s="3">
        <f t="shared" si="1"/>
        <v>30</v>
      </c>
      <c r="D42" s="3">
        <f t="shared" si="3"/>
        <v>110</v>
      </c>
      <c r="E42" s="3">
        <f t="shared" si="5"/>
        <v>37</v>
      </c>
      <c r="F42" s="3">
        <f t="shared" si="2"/>
        <v>80</v>
      </c>
      <c r="G42" s="3">
        <f t="shared" si="6"/>
        <v>7</v>
      </c>
      <c r="H42" s="3">
        <f t="shared" si="4"/>
        <v>0</v>
      </c>
    </row>
    <row r="43" spans="1:8" x14ac:dyDescent="0.3">
      <c r="A43" s="1">
        <v>106</v>
      </c>
      <c r="B43" s="1">
        <v>84</v>
      </c>
      <c r="C43" s="3">
        <f t="shared" si="1"/>
        <v>30</v>
      </c>
      <c r="D43" s="3">
        <f t="shared" si="3"/>
        <v>124</v>
      </c>
      <c r="E43" s="3">
        <f t="shared" si="5"/>
        <v>71</v>
      </c>
      <c r="F43" s="3">
        <f t="shared" si="2"/>
        <v>78</v>
      </c>
      <c r="G43" s="3">
        <f t="shared" si="6"/>
        <v>0</v>
      </c>
      <c r="H43" s="3">
        <f t="shared" si="4"/>
        <v>-28</v>
      </c>
    </row>
    <row r="44" spans="1:8" x14ac:dyDescent="0.3">
      <c r="A44" s="1">
        <v>66</v>
      </c>
      <c r="B44" s="1">
        <v>87</v>
      </c>
      <c r="C44" s="3">
        <f t="shared" si="1"/>
        <v>30</v>
      </c>
      <c r="D44" s="3">
        <f t="shared" si="3"/>
        <v>84</v>
      </c>
      <c r="E44" s="3">
        <f t="shared" si="5"/>
        <v>110</v>
      </c>
      <c r="F44" s="3">
        <f t="shared" si="2"/>
        <v>110</v>
      </c>
      <c r="G44" s="3">
        <f t="shared" si="6"/>
        <v>44</v>
      </c>
      <c r="H44" s="3">
        <f t="shared" si="4"/>
        <v>0</v>
      </c>
    </row>
    <row r="45" spans="1:8" x14ac:dyDescent="0.3">
      <c r="A45" s="1">
        <v>108</v>
      </c>
      <c r="B45" s="1">
        <v>94</v>
      </c>
      <c r="C45" s="3">
        <f t="shared" si="1"/>
        <v>30</v>
      </c>
      <c r="D45" s="3">
        <f t="shared" si="3"/>
        <v>77</v>
      </c>
      <c r="E45" s="3">
        <f t="shared" si="5"/>
        <v>124</v>
      </c>
      <c r="F45" s="3">
        <f t="shared" si="2"/>
        <v>168</v>
      </c>
      <c r="G45" s="3">
        <f t="shared" si="6"/>
        <v>60</v>
      </c>
      <c r="H45" s="3">
        <f t="shared" si="4"/>
        <v>0</v>
      </c>
    </row>
    <row r="46" spans="1:8" x14ac:dyDescent="0.3">
      <c r="A46" s="1">
        <v>100</v>
      </c>
      <c r="B46" s="1">
        <v>98</v>
      </c>
      <c r="C46" s="3">
        <f t="shared" si="1"/>
        <v>30</v>
      </c>
      <c r="D46" s="3">
        <f t="shared" si="3"/>
        <v>99</v>
      </c>
      <c r="E46" s="3">
        <f t="shared" si="5"/>
        <v>84</v>
      </c>
      <c r="F46" s="3">
        <f t="shared" si="2"/>
        <v>144</v>
      </c>
      <c r="G46" s="3">
        <f t="shared" si="6"/>
        <v>44</v>
      </c>
      <c r="H46" s="3">
        <f t="shared" si="4"/>
        <v>0</v>
      </c>
    </row>
    <row r="47" spans="1:8" x14ac:dyDescent="0.3">
      <c r="A47" s="1">
        <v>111</v>
      </c>
      <c r="B47" s="1">
        <v>107</v>
      </c>
      <c r="C47" s="3">
        <f t="shared" si="1"/>
        <v>30</v>
      </c>
      <c r="D47" s="3">
        <f t="shared" si="3"/>
        <v>94</v>
      </c>
      <c r="E47" s="3">
        <f t="shared" si="5"/>
        <v>77</v>
      </c>
      <c r="F47" s="3">
        <f t="shared" si="2"/>
        <v>121</v>
      </c>
      <c r="G47" s="3">
        <f t="shared" si="6"/>
        <v>10</v>
      </c>
      <c r="H47" s="3">
        <f t="shared" si="4"/>
        <v>0</v>
      </c>
    </row>
    <row r="48" spans="1:8" x14ac:dyDescent="0.3">
      <c r="A48" s="1">
        <v>113</v>
      </c>
      <c r="B48" s="1">
        <v>113</v>
      </c>
      <c r="C48" s="3">
        <f t="shared" si="1"/>
        <v>30</v>
      </c>
      <c r="D48" s="3">
        <f t="shared" si="3"/>
        <v>115</v>
      </c>
      <c r="E48" s="3">
        <f t="shared" si="5"/>
        <v>99</v>
      </c>
      <c r="F48" s="3">
        <f t="shared" si="2"/>
        <v>109</v>
      </c>
      <c r="G48" s="3">
        <f t="shared" si="6"/>
        <v>0</v>
      </c>
      <c r="H48" s="3">
        <f t="shared" si="4"/>
        <v>-4</v>
      </c>
    </row>
    <row r="49" spans="1:8" x14ac:dyDescent="0.3">
      <c r="A49" s="1">
        <v>79</v>
      </c>
      <c r="B49" s="1">
        <v>74</v>
      </c>
      <c r="C49" s="3">
        <f t="shared" si="1"/>
        <v>30</v>
      </c>
      <c r="D49" s="3">
        <f t="shared" si="3"/>
        <v>103</v>
      </c>
      <c r="E49" s="3">
        <f t="shared" si="5"/>
        <v>94</v>
      </c>
      <c r="F49" s="3">
        <f t="shared" si="2"/>
        <v>94</v>
      </c>
      <c r="G49" s="3">
        <f t="shared" si="6"/>
        <v>15</v>
      </c>
      <c r="H49" s="3">
        <f t="shared" si="4"/>
        <v>0</v>
      </c>
    </row>
    <row r="50" spans="1:8" x14ac:dyDescent="0.3">
      <c r="A50" s="1">
        <v>96</v>
      </c>
      <c r="B50" s="1">
        <v>85</v>
      </c>
      <c r="C50" s="3">
        <f t="shared" si="1"/>
        <v>30</v>
      </c>
      <c r="D50" s="3">
        <f t="shared" si="3"/>
        <v>89</v>
      </c>
      <c r="E50" s="3">
        <f t="shared" si="5"/>
        <v>115</v>
      </c>
      <c r="F50" s="3">
        <f t="shared" si="2"/>
        <v>130</v>
      </c>
      <c r="G50" s="3">
        <f t="shared" si="6"/>
        <v>34</v>
      </c>
      <c r="H50" s="3">
        <f t="shared" si="4"/>
        <v>0</v>
      </c>
    </row>
    <row r="51" spans="1:8" x14ac:dyDescent="0.3">
      <c r="A51" s="1">
        <v>84</v>
      </c>
      <c r="B51" s="1">
        <v>88</v>
      </c>
      <c r="C51" s="3">
        <f t="shared" si="1"/>
        <v>30</v>
      </c>
      <c r="D51" s="3">
        <f t="shared" si="3"/>
        <v>75</v>
      </c>
      <c r="E51" s="3">
        <f t="shared" si="5"/>
        <v>103</v>
      </c>
      <c r="F51" s="3">
        <f t="shared" si="2"/>
        <v>137</v>
      </c>
      <c r="G51" s="3">
        <f t="shared" si="6"/>
        <v>53</v>
      </c>
      <c r="H51" s="3">
        <f t="shared" si="4"/>
        <v>0</v>
      </c>
    </row>
    <row r="52" spans="1:8" x14ac:dyDescent="0.3">
      <c r="A52" s="1">
        <v>99</v>
      </c>
      <c r="B52" s="1">
        <v>93</v>
      </c>
      <c r="C52" s="3">
        <f t="shared" si="1"/>
        <v>30</v>
      </c>
      <c r="D52" s="3">
        <f t="shared" si="3"/>
        <v>94</v>
      </c>
      <c r="E52" s="3">
        <f t="shared" si="5"/>
        <v>89</v>
      </c>
      <c r="F52" s="3">
        <f t="shared" si="2"/>
        <v>142</v>
      </c>
      <c r="G52" s="3">
        <f t="shared" si="6"/>
        <v>43</v>
      </c>
      <c r="H52" s="3">
        <f t="shared" si="4"/>
        <v>0</v>
      </c>
    </row>
    <row r="53" spans="1:8" x14ac:dyDescent="0.3">
      <c r="A53" s="1">
        <v>103</v>
      </c>
      <c r="B53" s="1">
        <v>98</v>
      </c>
      <c r="C53" s="3">
        <f t="shared" si="1"/>
        <v>30</v>
      </c>
      <c r="D53" s="3">
        <f t="shared" si="3"/>
        <v>128</v>
      </c>
      <c r="E53" s="3">
        <f t="shared" si="5"/>
        <v>75</v>
      </c>
      <c r="F53" s="3">
        <f t="shared" si="2"/>
        <v>118</v>
      </c>
      <c r="G53" s="3">
        <f t="shared" si="6"/>
        <v>15</v>
      </c>
      <c r="H53" s="3">
        <f t="shared" si="4"/>
        <v>0</v>
      </c>
    </row>
    <row r="54" spans="1:8" x14ac:dyDescent="0.3">
      <c r="A54" s="1">
        <v>108</v>
      </c>
      <c r="B54" s="1">
        <v>107</v>
      </c>
      <c r="C54" s="3">
        <f t="shared" si="1"/>
        <v>30</v>
      </c>
      <c r="D54" s="3">
        <f t="shared" si="3"/>
        <v>103</v>
      </c>
      <c r="E54" s="3">
        <f t="shared" si="5"/>
        <v>94</v>
      </c>
      <c r="F54" s="3">
        <f t="shared" si="2"/>
        <v>109</v>
      </c>
      <c r="G54" s="3">
        <f t="shared" si="6"/>
        <v>1</v>
      </c>
      <c r="H54" s="3">
        <f t="shared" si="4"/>
        <v>0</v>
      </c>
    </row>
    <row r="55" spans="1:8" x14ac:dyDescent="0.3">
      <c r="A55" s="1">
        <v>117</v>
      </c>
      <c r="B55" s="1">
        <v>113</v>
      </c>
      <c r="C55" s="3">
        <f t="shared" si="1"/>
        <v>30</v>
      </c>
      <c r="D55" s="3">
        <f t="shared" si="3"/>
        <v>103</v>
      </c>
      <c r="E55" s="3">
        <f t="shared" si="5"/>
        <v>128</v>
      </c>
      <c r="F55" s="3">
        <f t="shared" si="2"/>
        <v>129</v>
      </c>
      <c r="G55" s="3">
        <f t="shared" si="6"/>
        <v>12</v>
      </c>
      <c r="H55" s="3">
        <f t="shared" si="4"/>
        <v>0</v>
      </c>
    </row>
    <row r="56" spans="1:8" x14ac:dyDescent="0.3">
      <c r="A56" s="1">
        <v>82</v>
      </c>
      <c r="B56" s="1">
        <v>74</v>
      </c>
      <c r="C56" s="3">
        <f t="shared" si="1"/>
        <v>30</v>
      </c>
      <c r="D56" s="3">
        <f t="shared" si="3"/>
        <v>84</v>
      </c>
      <c r="E56" s="3">
        <f t="shared" si="5"/>
        <v>103</v>
      </c>
      <c r="F56" s="3">
        <f t="shared" si="2"/>
        <v>115</v>
      </c>
      <c r="G56" s="3">
        <f t="shared" si="6"/>
        <v>33</v>
      </c>
      <c r="H56" s="3">
        <f t="shared" si="4"/>
        <v>0</v>
      </c>
    </row>
    <row r="57" spans="1:8" x14ac:dyDescent="0.3">
      <c r="A57" s="1">
        <v>80</v>
      </c>
      <c r="B57" s="1">
        <v>85</v>
      </c>
      <c r="C57" s="3">
        <f t="shared" si="1"/>
        <v>30</v>
      </c>
      <c r="D57" s="3">
        <f t="shared" si="3"/>
        <v>66</v>
      </c>
      <c r="E57" s="3">
        <f t="shared" si="5"/>
        <v>103</v>
      </c>
      <c r="F57" s="3">
        <f t="shared" si="2"/>
        <v>136</v>
      </c>
      <c r="G57" s="3">
        <f t="shared" si="6"/>
        <v>56</v>
      </c>
      <c r="H57" s="3">
        <f t="shared" si="4"/>
        <v>0</v>
      </c>
    </row>
    <row r="58" spans="1:8" x14ac:dyDescent="0.3">
      <c r="A58" s="1">
        <v>105</v>
      </c>
      <c r="B58" s="1">
        <v>87</v>
      </c>
      <c r="C58" s="3">
        <f t="shared" si="1"/>
        <v>30</v>
      </c>
      <c r="D58" s="3">
        <f t="shared" si="3"/>
        <v>93</v>
      </c>
      <c r="E58" s="3">
        <f t="shared" si="5"/>
        <v>84</v>
      </c>
      <c r="F58" s="3">
        <f t="shared" si="2"/>
        <v>140</v>
      </c>
      <c r="G58" s="3">
        <f t="shared" si="6"/>
        <v>35</v>
      </c>
      <c r="H58" s="3">
        <f t="shared" si="4"/>
        <v>0</v>
      </c>
    </row>
    <row r="59" spans="1:8" x14ac:dyDescent="0.3">
      <c r="A59" s="1">
        <v>89</v>
      </c>
      <c r="B59" s="1">
        <v>92</v>
      </c>
      <c r="C59" s="3">
        <f t="shared" si="1"/>
        <v>30</v>
      </c>
      <c r="D59" s="3">
        <f t="shared" si="3"/>
        <v>124</v>
      </c>
      <c r="E59" s="3">
        <f t="shared" si="5"/>
        <v>66</v>
      </c>
      <c r="F59" s="3">
        <f t="shared" si="2"/>
        <v>101</v>
      </c>
      <c r="G59" s="3">
        <f t="shared" si="6"/>
        <v>12</v>
      </c>
      <c r="H59" s="3">
        <f t="shared" si="4"/>
        <v>0</v>
      </c>
    </row>
    <row r="60" spans="1:8" x14ac:dyDescent="0.3">
      <c r="A60" s="1">
        <v>101</v>
      </c>
      <c r="B60" s="1">
        <v>98</v>
      </c>
      <c r="C60" s="3">
        <f t="shared" si="1"/>
        <v>30</v>
      </c>
      <c r="D60" s="3">
        <f t="shared" si="3"/>
        <v>26</v>
      </c>
      <c r="E60" s="3">
        <f t="shared" si="5"/>
        <v>93</v>
      </c>
      <c r="F60" s="3">
        <f t="shared" si="2"/>
        <v>105</v>
      </c>
      <c r="G60" s="3">
        <f t="shared" si="6"/>
        <v>4</v>
      </c>
      <c r="H60" s="3">
        <f t="shared" si="4"/>
        <v>0</v>
      </c>
    </row>
    <row r="61" spans="1:8" x14ac:dyDescent="0.3">
      <c r="A61" s="1">
        <v>104</v>
      </c>
      <c r="B61" s="1">
        <v>106</v>
      </c>
      <c r="C61" s="3">
        <f t="shared" si="1"/>
        <v>30</v>
      </c>
      <c r="D61" s="3">
        <f t="shared" si="3"/>
        <v>6</v>
      </c>
      <c r="E61" s="3">
        <f t="shared" si="5"/>
        <v>124</v>
      </c>
      <c r="F61" s="3">
        <f t="shared" si="2"/>
        <v>128</v>
      </c>
      <c r="G61" s="3">
        <f t="shared" si="6"/>
        <v>24</v>
      </c>
      <c r="H61" s="3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한기영</cp:lastModifiedBy>
  <dcterms:created xsi:type="dcterms:W3CDTF">2022-05-10T14:08:57Z</dcterms:created>
  <dcterms:modified xsi:type="dcterms:W3CDTF">2022-05-10T16:20:43Z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2022-05-10T16:20:31Z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780036b6-7bb2-4ce6-996c-d541a0d86c31</vt:lpwstr>
  </property>
  <property fmtid="{D5CDD505-2E9C-101B-9397-08002B2CF9AE}" pid="8" name="MSIP_Label_b16c548c-0cd3-4220-987a-a58bfd9a89d4_ContentBits">
    <vt:lpwstr>0</vt:lpwstr>
  </property>
</Properties>
</file>