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Chandimal\PycharmProjects\BachelorThesisModel-main\results\"/>
    </mc:Choice>
  </mc:AlternateContent>
  <xr:revisionPtr revIDLastSave="0" documentId="13_ncr:1_{2828B6EB-CEBD-4158-A4B6-759655B5B155}" xr6:coauthVersionLast="47" xr6:coauthVersionMax="47" xr10:uidLastSave="{00000000-0000-0000-0000-000000000000}"/>
  <bookViews>
    <workbookView xWindow="1900" yWindow="920" windowWidth="13580" windowHeight="2068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18" i="1" l="1" a="1"/>
  <c r="J18" i="1" s="1"/>
  <c r="J19" i="1" s="1"/>
  <c r="I18" i="1" a="1"/>
  <c r="I18" i="1" s="1"/>
  <c r="I19" i="1" s="1"/>
  <c r="H18" i="1" a="1"/>
  <c r="H18" i="1" s="1"/>
  <c r="H19" i="1" s="1"/>
  <c r="G18" i="1"/>
  <c r="G19" i="1" s="1"/>
  <c r="G18" i="1" a="1"/>
  <c r="F18" i="1" a="1"/>
  <c r="F18" i="1" s="1"/>
  <c r="F19" i="1" s="1"/>
  <c r="E18" i="1" a="1"/>
  <c r="E18" i="1" s="1"/>
  <c r="E19" i="1" s="1"/>
  <c r="D18" i="1" a="1"/>
  <c r="D18" i="1" s="1"/>
  <c r="D19" i="1" s="1"/>
  <c r="C18" i="1"/>
  <c r="C19" i="1" s="1"/>
  <c r="C18" i="1" a="1"/>
  <c r="B18" i="1" a="1"/>
  <c r="B18" i="1" s="1"/>
  <c r="B19" i="1" s="1"/>
  <c r="A18" i="1" a="1"/>
  <c r="A18" i="1" s="1"/>
  <c r="A19" i="1" s="1"/>
  <c r="I16" i="1"/>
  <c r="H16" i="1"/>
  <c r="E16" i="1"/>
  <c r="A16" i="1"/>
  <c r="J15" i="1"/>
  <c r="J16" i="1" s="1"/>
  <c r="I15" i="1"/>
  <c r="H15" i="1"/>
  <c r="G15" i="1"/>
  <c r="G16" i="1" s="1"/>
  <c r="F15" i="1"/>
  <c r="F16" i="1" s="1"/>
  <c r="E15" i="1"/>
  <c r="D15" i="1"/>
  <c r="D16" i="1" s="1"/>
  <c r="C15" i="1"/>
  <c r="C16" i="1" s="1"/>
  <c r="B15" i="1"/>
  <c r="B16" i="1" s="1"/>
  <c r="A15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<sst xmlns="http://schemas.openxmlformats.org/spreadsheetml/2006/main" count="10" uniqueCount="10">
  <si>
    <t>precision_delta</t>
  </si>
  <si>
    <t>precision_true_value</t>
  </si>
  <si>
    <t>complexity_delta</t>
  </si>
  <si>
    <t>complexity_true_value</t>
  </si>
  <si>
    <t>clearness_delta</t>
  </si>
  <si>
    <t>clearness_true_value</t>
  </si>
  <si>
    <t>grammaticality_delta</t>
  </si>
  <si>
    <t>grammaticality_true_value</t>
  </si>
  <si>
    <t>overall_avg_delta</t>
  </si>
  <si>
    <t>overall_avg_true_value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</si>
</sst>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2" xfId="0" applyBorder="1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9"/>
  <sheetViews>
    <sheetView tabSelected="1" workbookViewId="0">
      <selection activeCell="A15" sqref="A15:J19"/>
    </sheetView>
  </sheetViews>
  <sheetFormatPr baseColWidth="10" defaultColWidth="8.7265625" defaultRowHeight="14.5" x14ac:dyDescent="0.35"/>
  <sheetData>
    <row r="1" spans="1:1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5">
      <c r="A2">
        <v>2.1443581628799442</v>
      </c>
      <c r="B2">
        <v>-2.13</v>
      </c>
      <c r="C2">
        <v>2.629241327643395</v>
      </c>
      <c r="D2">
        <v>-2.87</v>
      </c>
      <c r="E2">
        <v>3.6653330016136172</v>
      </c>
      <c r="F2">
        <v>-2.78</v>
      </c>
      <c r="G2">
        <v>2.707848442494869</v>
      </c>
      <c r="H2">
        <v>-2.74</v>
      </c>
      <c r="I2">
        <v>2.786695233657956</v>
      </c>
      <c r="J2">
        <v>-2.63</v>
      </c>
    </row>
    <row r="3" spans="1:10" x14ac:dyDescent="0.35">
      <c r="A3">
        <v>-0.16124204933643341</v>
      </c>
      <c r="B3">
        <v>0.09</v>
      </c>
      <c r="C3">
        <v>1.3707769751548771</v>
      </c>
      <c r="D3">
        <v>-1.65</v>
      </c>
      <c r="E3">
        <v>0.86905053377151487</v>
      </c>
      <c r="F3">
        <v>-0.22</v>
      </c>
      <c r="G3">
        <v>-1.8691255450248721E-2</v>
      </c>
      <c r="H3">
        <v>-0.22</v>
      </c>
      <c r="I3">
        <v>0.51497355103492737</v>
      </c>
      <c r="J3">
        <v>-0.49999999999999989</v>
      </c>
    </row>
    <row r="4" spans="1:10" x14ac:dyDescent="0.35">
      <c r="A4">
        <v>-0.7407761979103088</v>
      </c>
      <c r="B4">
        <v>0.83</v>
      </c>
      <c r="C4">
        <v>-0.7539375495910644</v>
      </c>
      <c r="D4">
        <v>0.56999999999999995</v>
      </c>
      <c r="E4">
        <v>-0.65611821889877309</v>
      </c>
      <c r="F4">
        <v>1.1299999999999999</v>
      </c>
      <c r="G4">
        <v>-1.3987433528900151</v>
      </c>
      <c r="H4">
        <v>0.96</v>
      </c>
      <c r="I4">
        <v>-0.88739382982254023</v>
      </c>
      <c r="J4">
        <v>0.87249999999999994</v>
      </c>
    </row>
    <row r="5" spans="1:10" x14ac:dyDescent="0.35">
      <c r="A5">
        <v>-0.36160223960876459</v>
      </c>
      <c r="B5">
        <v>0.43</v>
      </c>
      <c r="C5">
        <v>0.69836777806282047</v>
      </c>
      <c r="D5">
        <v>-0.91</v>
      </c>
      <c r="E5">
        <v>0.18794991016387941</v>
      </c>
      <c r="F5">
        <v>0.61</v>
      </c>
      <c r="G5">
        <v>-0.38962130367755887</v>
      </c>
      <c r="H5">
        <v>0.22</v>
      </c>
      <c r="I5">
        <v>3.3773536235094097E-2</v>
      </c>
      <c r="J5">
        <v>8.7499999999999994E-2</v>
      </c>
    </row>
    <row r="6" spans="1:10" x14ac:dyDescent="0.35">
      <c r="A6">
        <v>2.567298821806907</v>
      </c>
      <c r="B6">
        <v>-2.57</v>
      </c>
      <c r="C6">
        <v>2.2212992900609971</v>
      </c>
      <c r="D6">
        <v>-2.39</v>
      </c>
      <c r="E6">
        <v>2.8255891013145451</v>
      </c>
      <c r="F6">
        <v>-2.48</v>
      </c>
      <c r="G6">
        <v>1.8116629862785341</v>
      </c>
      <c r="H6">
        <v>-2.39</v>
      </c>
      <c r="I6">
        <v>2.3564625498652458</v>
      </c>
      <c r="J6">
        <v>-2.4575</v>
      </c>
    </row>
    <row r="7" spans="1:10" x14ac:dyDescent="0.35">
      <c r="A7">
        <v>-1.0803351086378099</v>
      </c>
      <c r="B7">
        <v>1.17</v>
      </c>
      <c r="C7">
        <v>-1.656324218511581</v>
      </c>
      <c r="D7">
        <v>1.48</v>
      </c>
      <c r="E7">
        <v>-1.06431122303009</v>
      </c>
      <c r="F7">
        <v>1.83</v>
      </c>
      <c r="G7">
        <v>-0.48287788629531858</v>
      </c>
      <c r="H7">
        <v>0.35</v>
      </c>
      <c r="I7">
        <v>-1.0709621091187</v>
      </c>
      <c r="J7">
        <v>1.2075</v>
      </c>
    </row>
    <row r="8" spans="1:10" x14ac:dyDescent="0.35">
      <c r="A8">
        <v>-1.6398317605257029</v>
      </c>
      <c r="B8">
        <v>1.65</v>
      </c>
      <c r="C8">
        <v>-0.13409646868705749</v>
      </c>
      <c r="D8">
        <v>-0.13</v>
      </c>
      <c r="E8">
        <v>-0.58587627887725824</v>
      </c>
      <c r="F8">
        <v>1.43</v>
      </c>
      <c r="G8">
        <v>-1.5540973874926569</v>
      </c>
      <c r="H8">
        <v>1.48</v>
      </c>
      <c r="I8">
        <v>-0.97847547389566902</v>
      </c>
      <c r="J8">
        <v>1.1074999999999999</v>
      </c>
    </row>
    <row r="9" spans="1:10" x14ac:dyDescent="0.35">
      <c r="A9">
        <v>2.4779116654396058</v>
      </c>
      <c r="B9">
        <v>-2.39</v>
      </c>
      <c r="C9">
        <v>1.614697666764259</v>
      </c>
      <c r="D9">
        <v>-1.83</v>
      </c>
      <c r="E9">
        <v>2.6545857572555538</v>
      </c>
      <c r="F9">
        <v>-2.04</v>
      </c>
      <c r="G9">
        <v>1.570631082057953</v>
      </c>
      <c r="H9">
        <v>-1.87</v>
      </c>
      <c r="I9">
        <v>2.0794565428793428</v>
      </c>
      <c r="J9">
        <v>-2.0325000000000002</v>
      </c>
    </row>
    <row r="10" spans="1:10" x14ac:dyDescent="0.35">
      <c r="A10">
        <v>2.4233613222837449</v>
      </c>
      <c r="B10">
        <v>-2.35</v>
      </c>
      <c r="C10">
        <v>1.508539026379585</v>
      </c>
      <c r="D10">
        <v>-1.74</v>
      </c>
      <c r="E10">
        <v>2.7734766387939449</v>
      </c>
      <c r="F10">
        <v>-2.04</v>
      </c>
      <c r="G10">
        <v>0.54011317133903503</v>
      </c>
      <c r="H10">
        <v>-0.74</v>
      </c>
      <c r="I10">
        <v>1.8113725396990781</v>
      </c>
      <c r="J10">
        <v>-1.7175</v>
      </c>
    </row>
    <row r="11" spans="1:10" x14ac:dyDescent="0.35">
      <c r="A11">
        <v>2.5634603795409201</v>
      </c>
      <c r="B11">
        <v>-2.57</v>
      </c>
      <c r="C11">
        <v>2.3427321124076839</v>
      </c>
      <c r="D11">
        <v>-2.48</v>
      </c>
      <c r="E11">
        <v>2.4765835714340212</v>
      </c>
      <c r="F11">
        <v>-2.2200000000000002</v>
      </c>
      <c r="G11">
        <v>1.1895642185211179</v>
      </c>
      <c r="H11">
        <v>-1.74</v>
      </c>
      <c r="I11">
        <v>2.1430850704759359</v>
      </c>
      <c r="J11">
        <v>-2.2524999999999999</v>
      </c>
    </row>
    <row r="12" spans="1:10" x14ac:dyDescent="0.35">
      <c r="A12">
        <v>1.628303084969521</v>
      </c>
      <c r="B12">
        <v>-1.52</v>
      </c>
      <c r="C12">
        <v>-1.8947130411863331</v>
      </c>
      <c r="D12">
        <v>1.7</v>
      </c>
      <c r="E12">
        <v>-0.24699711322784421</v>
      </c>
      <c r="F12">
        <v>0.87</v>
      </c>
      <c r="G12">
        <v>0.67795344352722164</v>
      </c>
      <c r="H12">
        <v>-0.96</v>
      </c>
      <c r="I12">
        <v>4.1136593520641328E-2</v>
      </c>
      <c r="J12">
        <v>2.2499999999999961E-2</v>
      </c>
    </row>
    <row r="13" spans="1:10" x14ac:dyDescent="0.35">
      <c r="A13">
        <v>-0.54156304299831393</v>
      </c>
      <c r="B13">
        <v>0.65</v>
      </c>
      <c r="C13">
        <v>-2.5189702886342999</v>
      </c>
      <c r="D13">
        <v>2.4300000000000002</v>
      </c>
      <c r="E13">
        <v>-1.432919290065765</v>
      </c>
      <c r="F13">
        <v>2.09</v>
      </c>
      <c r="G13">
        <v>-0.58940685749053956</v>
      </c>
      <c r="H13">
        <v>0.26</v>
      </c>
      <c r="I13">
        <v>-1.2707148697972299</v>
      </c>
      <c r="J13">
        <v>1.3574999999999999</v>
      </c>
    </row>
    <row r="14" spans="1:10" x14ac:dyDescent="0.35">
      <c r="A14">
        <v>1.2353135508298869</v>
      </c>
      <c r="B14">
        <v>-1.22</v>
      </c>
      <c r="C14">
        <v>-0.57115256071090692</v>
      </c>
      <c r="D14">
        <v>0.43</v>
      </c>
      <c r="E14">
        <v>0.66009727954864506</v>
      </c>
      <c r="F14">
        <v>-0.04</v>
      </c>
      <c r="G14">
        <v>1.2704793334007261</v>
      </c>
      <c r="H14">
        <v>-1.7</v>
      </c>
      <c r="I14">
        <v>0.648684400767088</v>
      </c>
      <c r="J14">
        <v>-0.63250000000000006</v>
      </c>
    </row>
    <row r="15" spans="1:10" x14ac:dyDescent="0.35">
      <c r="A15" s="2">
        <f>SUM(A2:A14)</f>
        <v>10.514656588733194</v>
      </c>
      <c r="B15" s="2">
        <f t="shared" ref="B15:I15" si="0">SUM(B2:B14)</f>
        <v>-9.93</v>
      </c>
      <c r="C15" s="2">
        <f t="shared" si="0"/>
        <v>4.8564600491523775</v>
      </c>
      <c r="D15" s="2">
        <f t="shared" si="0"/>
        <v>-7.3900000000000006</v>
      </c>
      <c r="E15" s="2">
        <f t="shared" si="0"/>
        <v>12.126443669795989</v>
      </c>
      <c r="F15" s="2">
        <f t="shared" si="0"/>
        <v>-3.8600000000000012</v>
      </c>
      <c r="G15" s="2">
        <f t="shared" si="0"/>
        <v>5.33481463432312</v>
      </c>
      <c r="H15" s="2">
        <f t="shared" si="0"/>
        <v>-9.0900000000000016</v>
      </c>
      <c r="I15" s="2">
        <f t="shared" si="0"/>
        <v>8.2080937355011692</v>
      </c>
      <c r="J15" s="2">
        <f>SUM(J2:J14)</f>
        <v>-7.5675000000000008</v>
      </c>
    </row>
    <row r="16" spans="1:10" x14ac:dyDescent="0.35">
      <c r="A16">
        <f>A15/13</f>
        <v>0.80881973759486114</v>
      </c>
      <c r="B16">
        <f t="shared" ref="B16:J16" si="1">B15/13</f>
        <v>-0.76384615384615384</v>
      </c>
      <c r="C16">
        <f t="shared" si="1"/>
        <v>0.37357384993479825</v>
      </c>
      <c r="D16">
        <f t="shared" si="1"/>
        <v>-0.56846153846153846</v>
      </c>
      <c r="E16">
        <f t="shared" si="1"/>
        <v>0.93280335921507607</v>
      </c>
      <c r="F16">
        <f t="shared" si="1"/>
        <v>-0.29692307692307701</v>
      </c>
      <c r="G16">
        <f t="shared" si="1"/>
        <v>0.41037035648639386</v>
      </c>
      <c r="H16">
        <f t="shared" si="1"/>
        <v>-0.69923076923076932</v>
      </c>
      <c r="I16">
        <f t="shared" si="1"/>
        <v>0.63139182580778219</v>
      </c>
      <c r="J16">
        <f t="shared" si="1"/>
        <v>-0.5821153846153847</v>
      </c>
    </row>
    <row r="18" spans="1:10" x14ac:dyDescent="0.35">
      <c r="A18" cm="1">
        <f t="array" ref="A18">SUM(ABS(A2:A14))</f>
        <v>19.565357386767861</v>
      </c>
      <c r="B18" cm="1">
        <f t="array" ref="B18">SUM(ABS(B2:B14))</f>
        <v>19.569999999999997</v>
      </c>
      <c r="C18" cm="1">
        <f t="array" ref="C18">SUM(ABS(C2:C14))</f>
        <v>19.914848303794859</v>
      </c>
      <c r="D18" cm="1">
        <f t="array" ref="D18">SUM(ABS(D2:D14))</f>
        <v>20.61</v>
      </c>
      <c r="E18" cm="1">
        <f t="array" ref="E18">SUM(ABS(E2:E14))</f>
        <v>20.098887917995452</v>
      </c>
      <c r="F18" cm="1">
        <f t="array" ref="F18">SUM(ABS(F2:F14))</f>
        <v>19.779999999999998</v>
      </c>
      <c r="G18" cm="1">
        <f t="array" ref="G18">SUM(ABS(G2:G14))</f>
        <v>14.201690720915794</v>
      </c>
      <c r="H18" cm="1">
        <f t="array" ref="H18">SUM(ABS(H2:H14))</f>
        <v>15.63</v>
      </c>
      <c r="I18" cm="1">
        <f t="array" ref="I18">SUM(ABS(I2:I14))</f>
        <v>16.623186300769447</v>
      </c>
      <c r="J18" cm="1">
        <f t="array" ref="J18">SUM(ABS(J2:J14))</f>
        <v>16.877499999999998</v>
      </c>
    </row>
    <row r="19" spans="1:10" x14ac:dyDescent="0.35">
      <c r="A19">
        <f>A18/13</f>
        <v>1.5050274912898354</v>
      </c>
      <c r="B19">
        <f t="shared" ref="B19:J19" si="2">B18/13</f>
        <v>1.5053846153846151</v>
      </c>
      <c r="C19">
        <f t="shared" si="2"/>
        <v>1.53191140798422</v>
      </c>
      <c r="D19">
        <f t="shared" si="2"/>
        <v>1.5853846153846154</v>
      </c>
      <c r="E19">
        <f t="shared" si="2"/>
        <v>1.5460683013842655</v>
      </c>
      <c r="F19">
        <f t="shared" si="2"/>
        <v>1.5215384615384613</v>
      </c>
      <c r="G19">
        <f t="shared" si="2"/>
        <v>1.0924377477627534</v>
      </c>
      <c r="H19">
        <f t="shared" si="2"/>
        <v>1.2023076923076923</v>
      </c>
      <c r="I19">
        <f t="shared" si="2"/>
        <v>1.2787066385207266</v>
      </c>
      <c r="J19">
        <f t="shared" si="2"/>
        <v>1.2982692307692305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TU-Pseudonym 0620602321246435</cp:lastModifiedBy>
  <dcterms:created xsi:type="dcterms:W3CDTF">2024-05-05T21:04:01Z</dcterms:created>
  <dcterms:modified xsi:type="dcterms:W3CDTF">2024-05-05T21:04:26Z</dcterms:modified>
</cp:coreProperties>
</file>