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achelorarbeit\"/>
    </mc:Choice>
  </mc:AlternateContent>
  <xr:revisionPtr revIDLastSave="0" documentId="13_ncr:1_{B593E7F6-3AC1-4F37-8545-CA701C5DD2F1}" xr6:coauthVersionLast="47" xr6:coauthVersionMax="47" xr10:uidLastSave="{00000000-0000-0000-0000-000000000000}"/>
  <bookViews>
    <workbookView xWindow="-110" yWindow="490" windowWidth="38620" windowHeight="21220" xr2:uid="{711C7AE6-E9AE-4E5A-8ED0-4C6B597DDB4A}"/>
  </bookViews>
  <sheets>
    <sheet name="Varianz" sheetId="3" r:id="rId1"/>
    <sheet name="Trained" sheetId="1" r:id="rId2"/>
    <sheet name="Untraine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2" l="1"/>
  <c r="I50" i="2"/>
  <c r="H50" i="2"/>
  <c r="G50" i="2"/>
  <c r="F50" i="2"/>
  <c r="E50" i="2"/>
  <c r="D50" i="2"/>
  <c r="C50" i="2"/>
  <c r="B50" i="2"/>
  <c r="B50" i="1"/>
  <c r="J50" i="1"/>
  <c r="I50" i="1"/>
  <c r="H50" i="1"/>
  <c r="G50" i="1"/>
  <c r="F50" i="1"/>
  <c r="E50" i="1"/>
  <c r="D50" i="1"/>
  <c r="C50" i="1"/>
  <c r="J24" i="1"/>
  <c r="I24" i="1"/>
  <c r="H24" i="1"/>
  <c r="G24" i="1"/>
  <c r="F24" i="1"/>
  <c r="E24" i="1"/>
  <c r="D24" i="1"/>
  <c r="C24" i="1"/>
  <c r="B24" i="1"/>
  <c r="C24" i="2"/>
  <c r="D24" i="2"/>
  <c r="E24" i="2"/>
  <c r="F24" i="2"/>
  <c r="G24" i="2"/>
  <c r="H24" i="2"/>
  <c r="I24" i="2"/>
  <c r="J24" i="2"/>
  <c r="B24" i="2"/>
  <c r="B49" i="1"/>
  <c r="J49" i="2"/>
  <c r="E49" i="2"/>
  <c r="C49" i="2"/>
  <c r="B49" i="2"/>
  <c r="H49" i="2"/>
  <c r="D49" i="2"/>
  <c r="K49" i="2"/>
  <c r="G49" i="2"/>
  <c r="F49" i="2"/>
  <c r="G23" i="2"/>
  <c r="K5" i="2"/>
  <c r="J5" i="2"/>
  <c r="I5" i="2"/>
  <c r="H5" i="2"/>
  <c r="G5" i="2"/>
  <c r="F5" i="2"/>
  <c r="E5" i="2"/>
  <c r="D5" i="2"/>
  <c r="D23" i="2" s="1"/>
  <c r="C5" i="2"/>
  <c r="C23" i="2" s="1"/>
  <c r="B5" i="2"/>
  <c r="B23" i="2" s="1"/>
  <c r="I23" i="2"/>
  <c r="I49" i="2"/>
  <c r="J23" i="2"/>
  <c r="H23" i="2"/>
  <c r="K49" i="1"/>
  <c r="J49" i="1"/>
  <c r="I49" i="1"/>
  <c r="H49" i="1"/>
  <c r="G49" i="1"/>
  <c r="F49" i="1"/>
  <c r="E49" i="1"/>
  <c r="D49" i="1"/>
  <c r="C49" i="1"/>
  <c r="B23" i="1"/>
  <c r="C23" i="1"/>
  <c r="D23" i="1"/>
  <c r="E23" i="1"/>
  <c r="F23" i="1"/>
  <c r="G23" i="1"/>
  <c r="H23" i="1"/>
  <c r="I23" i="1"/>
  <c r="J23" i="1"/>
  <c r="K23" i="1"/>
  <c r="K23" i="2" l="1"/>
  <c r="E23" i="2"/>
  <c r="F23" i="2"/>
</calcChain>
</file>

<file path=xl/sharedStrings.xml><?xml version="1.0" encoding="utf-8"?>
<sst xmlns="http://schemas.openxmlformats.org/spreadsheetml/2006/main" count="181" uniqueCount="22">
  <si>
    <t>Model</t>
  </si>
  <si>
    <t>Loss Type</t>
  </si>
  <si>
    <t>total loss</t>
  </si>
  <si>
    <t>absolute loss</t>
  </si>
  <si>
    <t>precision_true_value</t>
  </si>
  <si>
    <t>complexity_true_value</t>
  </si>
  <si>
    <t>clearness_true_value</t>
  </si>
  <si>
    <t>grammaticality_true_value</t>
  </si>
  <si>
    <t>overall_avg_true_value</t>
  </si>
  <si>
    <t>Average</t>
  </si>
  <si>
    <t>true value</t>
  </si>
  <si>
    <t>average</t>
  </si>
  <si>
    <t>precision</t>
  </si>
  <si>
    <t xml:space="preserve">complexity </t>
  </si>
  <si>
    <t>clearness</t>
  </si>
  <si>
    <t>grammaticality</t>
  </si>
  <si>
    <t>overall</t>
  </si>
  <si>
    <t>varianz</t>
  </si>
  <si>
    <t>MAE untrained</t>
  </si>
  <si>
    <t>ME re-trained</t>
  </si>
  <si>
    <t>MAE re-trained</t>
  </si>
  <si>
    <t>ME untrained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</si>
</sst>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E984-A59A-43A4-948E-593800F1E1A0}">
  <dimension ref="C6:H10"/>
  <sheetViews>
    <sheetView tabSelected="1" workbookViewId="0">
      <selection activeCell="D40" sqref="D40"/>
    </sheetView>
  </sheetViews>
  <sheetFormatPr baseColWidth="10" defaultRowHeight="14.5" x14ac:dyDescent="0.35"/>
  <cols>
    <col min="3" max="3" width="12.6328125" customWidth="1"/>
    <col min="7" max="7" width="15.54296875" customWidth="1"/>
  </cols>
  <sheetData>
    <row r="6" spans="3:8" x14ac:dyDescent="0.35"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</row>
    <row r="7" spans="3:8" x14ac:dyDescent="0.35">
      <c r="C7" t="s">
        <v>21</v>
      </c>
      <c r="D7">
        <v>0.13581086874875525</v>
      </c>
      <c r="E7">
        <v>0.13760644200815195</v>
      </c>
      <c r="F7">
        <v>0.15373770889933647</v>
      </c>
      <c r="G7">
        <v>0.10617824259399133</v>
      </c>
      <c r="H7">
        <v>3.2338551557586519E-2</v>
      </c>
    </row>
    <row r="8" spans="3:8" x14ac:dyDescent="0.35">
      <c r="C8" t="s">
        <v>18</v>
      </c>
      <c r="D8">
        <v>3.6514258944000005E-3</v>
      </c>
      <c r="E8">
        <v>6.6865160922015129E-3</v>
      </c>
      <c r="F8">
        <v>1.5019295438576531E-3</v>
      </c>
      <c r="G8">
        <v>5.4740798760401091E-3</v>
      </c>
      <c r="H8">
        <v>5.8440702735066742E-4</v>
      </c>
    </row>
    <row r="9" spans="3:8" x14ac:dyDescent="0.35">
      <c r="C9" t="s">
        <v>19</v>
      </c>
      <c r="D9">
        <v>5.8829903246156987E-2</v>
      </c>
      <c r="E9">
        <v>6.4128379715029479E-2</v>
      </c>
      <c r="F9">
        <v>9.4796362647106572E-2</v>
      </c>
      <c r="G9">
        <v>0.14375421484973894</v>
      </c>
      <c r="H9">
        <v>2.2673704853218762E-2</v>
      </c>
    </row>
    <row r="10" spans="3:8" x14ac:dyDescent="0.35">
      <c r="C10" t="s">
        <v>20</v>
      </c>
      <c r="D10">
        <v>1.4556140399941137E-3</v>
      </c>
      <c r="E10">
        <v>4.0707116357318347E-3</v>
      </c>
      <c r="F10">
        <v>2.9871130924967884E-3</v>
      </c>
      <c r="G10">
        <v>9.5150568759664392E-3</v>
      </c>
      <c r="H10">
        <v>2.848287750183127E-4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3FAD-EB3F-4B32-8A5B-80BE8DE9EE41}">
  <dimension ref="A1:U50"/>
  <sheetViews>
    <sheetView workbookViewId="0">
      <selection activeCell="B24" sqref="B24:J24"/>
    </sheetView>
  </sheetViews>
  <sheetFormatPr baseColWidth="10" defaultRowHeight="14.5" x14ac:dyDescent="0.35"/>
  <cols>
    <col min="2" max="2" width="12.453125" bestFit="1" customWidth="1"/>
    <col min="3" max="3" width="18.26953125" hidden="1" customWidth="1"/>
    <col min="4" max="4" width="12.453125" bestFit="1" customWidth="1"/>
    <col min="5" max="5" width="19.7265625" hidden="1" customWidth="1"/>
    <col min="6" max="6" width="12.453125" bestFit="1" customWidth="1"/>
    <col min="7" max="7" width="18.54296875" hidden="1" customWidth="1"/>
    <col min="8" max="8" width="18.6328125" bestFit="1" customWidth="1"/>
    <col min="9" max="9" width="23.1796875" hidden="1" customWidth="1"/>
    <col min="10" max="10" width="15" customWidth="1"/>
    <col min="11" max="11" width="19.7265625" hidden="1" customWidth="1"/>
    <col min="14" max="14" width="11.453125" bestFit="1" customWidth="1"/>
    <col min="20" max="20" width="13.453125" bestFit="1" customWidth="1"/>
  </cols>
  <sheetData>
    <row r="1" spans="1:14" x14ac:dyDescent="0.35">
      <c r="A1" s="1" t="s">
        <v>0</v>
      </c>
      <c r="B1" s="1" t="s">
        <v>12</v>
      </c>
      <c r="C1" s="1" t="s">
        <v>4</v>
      </c>
      <c r="D1" s="1" t="s">
        <v>13</v>
      </c>
      <c r="E1" s="1" t="s">
        <v>5</v>
      </c>
      <c r="F1" s="1" t="s">
        <v>14</v>
      </c>
      <c r="G1" s="1" t="s">
        <v>6</v>
      </c>
      <c r="H1" s="1" t="s">
        <v>15</v>
      </c>
      <c r="I1" s="1" t="s">
        <v>7</v>
      </c>
      <c r="J1" s="1" t="s">
        <v>16</v>
      </c>
      <c r="K1" s="1" t="s">
        <v>8</v>
      </c>
      <c r="N1" s="1" t="s">
        <v>1</v>
      </c>
    </row>
    <row r="2" spans="1:14" x14ac:dyDescent="0.35">
      <c r="A2">
        <v>1</v>
      </c>
      <c r="B2">
        <v>0.55606570670237898</v>
      </c>
      <c r="C2">
        <v>-0.76384615384615384</v>
      </c>
      <c r="D2">
        <v>0.33408982817943278</v>
      </c>
      <c r="E2">
        <v>-0.56846153846153846</v>
      </c>
      <c r="F2">
        <v>0.32772118459527311</v>
      </c>
      <c r="G2">
        <v>-0.29692307692307701</v>
      </c>
      <c r="H2">
        <v>1.2378134885201091</v>
      </c>
      <c r="I2">
        <v>-0.69923076923076932</v>
      </c>
      <c r="J2">
        <v>0.61392255199929846</v>
      </c>
      <c r="K2">
        <v>-0.5821153846153847</v>
      </c>
      <c r="N2" t="s">
        <v>2</v>
      </c>
    </row>
    <row r="3" spans="1:14" x14ac:dyDescent="0.35">
      <c r="A3">
        <v>2</v>
      </c>
      <c r="B3">
        <v>0.65452669333953117</v>
      </c>
      <c r="C3">
        <v>-0.76384615384615384</v>
      </c>
      <c r="D3">
        <v>0.6754256211335844</v>
      </c>
      <c r="E3">
        <v>-0.56846153846153846</v>
      </c>
      <c r="F3">
        <v>-0.43357950100531933</v>
      </c>
      <c r="G3">
        <v>-0.29692307692307701</v>
      </c>
      <c r="H3">
        <v>0.54070489195676963</v>
      </c>
      <c r="I3">
        <v>-0.69923076923076932</v>
      </c>
      <c r="J3">
        <v>0.35926942635614156</v>
      </c>
      <c r="K3">
        <v>-0.5821153846153847</v>
      </c>
      <c r="N3" t="s">
        <v>2</v>
      </c>
    </row>
    <row r="4" spans="1:14" x14ac:dyDescent="0.35">
      <c r="A4">
        <v>3</v>
      </c>
      <c r="B4">
        <v>1.1328742189132248</v>
      </c>
      <c r="C4">
        <v>-0.76384615384615384</v>
      </c>
      <c r="D4">
        <v>0.29947331313903519</v>
      </c>
      <c r="E4">
        <v>-0.56846153846153846</v>
      </c>
      <c r="F4">
        <v>6.1526750188607496E-2</v>
      </c>
      <c r="G4">
        <v>-0.29692307692307701</v>
      </c>
      <c r="H4">
        <v>0.36908241935647451</v>
      </c>
      <c r="I4">
        <v>-0.69923076923076932</v>
      </c>
      <c r="J4">
        <v>0.46573917539933551</v>
      </c>
      <c r="K4">
        <v>-0.5821153846153847</v>
      </c>
      <c r="N4" t="s">
        <v>2</v>
      </c>
    </row>
    <row r="5" spans="1:14" x14ac:dyDescent="0.35">
      <c r="A5">
        <v>4</v>
      </c>
      <c r="B5">
        <v>0.24965019125204824</v>
      </c>
      <c r="C5">
        <v>-0.76384615384615384</v>
      </c>
      <c r="D5">
        <v>0.1813657638659843</v>
      </c>
      <c r="E5">
        <v>-0.56846153846153846</v>
      </c>
      <c r="F5">
        <v>4.6250613881991656E-2</v>
      </c>
      <c r="G5">
        <v>-0.29692307692307701</v>
      </c>
      <c r="H5">
        <v>-0.15536636829376221</v>
      </c>
      <c r="I5">
        <v>-0.69923076923076932</v>
      </c>
      <c r="J5">
        <v>8.0475050176565477E-2</v>
      </c>
      <c r="K5">
        <v>-0.5821153846153847</v>
      </c>
      <c r="N5" t="s">
        <v>2</v>
      </c>
    </row>
    <row r="6" spans="1:14" x14ac:dyDescent="0.35">
      <c r="A6">
        <v>5</v>
      </c>
      <c r="B6">
        <v>0.71323418103731606</v>
      </c>
      <c r="C6">
        <v>-0.76384615384615384</v>
      </c>
      <c r="D6">
        <v>0.38171407403854218</v>
      </c>
      <c r="E6">
        <v>-0.56846153846153846</v>
      </c>
      <c r="F6">
        <v>0.58436472030786368</v>
      </c>
      <c r="G6">
        <v>-0.29692307692307701</v>
      </c>
      <c r="H6">
        <v>0.99225188936178499</v>
      </c>
      <c r="I6">
        <v>-0.69923076923076932</v>
      </c>
      <c r="J6">
        <v>0.66789121618637681</v>
      </c>
      <c r="K6">
        <v>-0.5821153846153847</v>
      </c>
      <c r="N6" t="s">
        <v>2</v>
      </c>
    </row>
    <row r="7" spans="1:14" x14ac:dyDescent="0.35">
      <c r="A7">
        <v>6</v>
      </c>
      <c r="B7">
        <v>0.59804297756690239</v>
      </c>
      <c r="C7">
        <v>-0.76384615384615384</v>
      </c>
      <c r="D7">
        <v>0.50856867084136381</v>
      </c>
      <c r="E7">
        <v>-0.56846153846153846</v>
      </c>
      <c r="F7">
        <v>0.54968496015438684</v>
      </c>
      <c r="G7">
        <v>-0.29692307692307701</v>
      </c>
      <c r="H7">
        <v>0.17640494814285856</v>
      </c>
      <c r="I7">
        <v>-0.69923076923076932</v>
      </c>
      <c r="J7">
        <v>0.45817538917637796</v>
      </c>
      <c r="K7">
        <v>-0.5821153846153847</v>
      </c>
      <c r="N7" t="s">
        <v>2</v>
      </c>
    </row>
    <row r="8" spans="1:14" x14ac:dyDescent="0.35">
      <c r="A8">
        <v>7</v>
      </c>
      <c r="B8">
        <v>0.54223578884051393</v>
      </c>
      <c r="C8">
        <v>-0.76384615384615384</v>
      </c>
      <c r="D8">
        <v>0.70837059497833255</v>
      </c>
      <c r="E8">
        <v>-0.56846153846153846</v>
      </c>
      <c r="F8">
        <v>0.28628532249193933</v>
      </c>
      <c r="G8">
        <v>-0.29692307692307701</v>
      </c>
      <c r="H8">
        <v>-1.574894831730746E-3</v>
      </c>
      <c r="I8">
        <v>-0.69923076923076932</v>
      </c>
      <c r="J8">
        <v>0.3838292028697638</v>
      </c>
      <c r="K8">
        <v>-0.5821153846153847</v>
      </c>
      <c r="N8" t="s">
        <v>2</v>
      </c>
    </row>
    <row r="9" spans="1:14" x14ac:dyDescent="0.35">
      <c r="A9">
        <v>8</v>
      </c>
      <c r="B9">
        <v>0.88782316964406227</v>
      </c>
      <c r="C9">
        <v>-0.76384615384615384</v>
      </c>
      <c r="D9">
        <v>0.44274883082279798</v>
      </c>
      <c r="E9">
        <v>-0.56846153846153846</v>
      </c>
      <c r="F9">
        <v>-9.2255577399180375E-2</v>
      </c>
      <c r="G9">
        <v>-0.29692307692307701</v>
      </c>
      <c r="H9">
        <v>0.29802480384134317</v>
      </c>
      <c r="I9">
        <v>-0.69923076923076932</v>
      </c>
      <c r="J9">
        <v>0.38408530672725583</v>
      </c>
      <c r="K9">
        <v>-0.5821153846153847</v>
      </c>
      <c r="N9" t="s">
        <v>2</v>
      </c>
    </row>
    <row r="10" spans="1:14" x14ac:dyDescent="0.35">
      <c r="A10">
        <v>9</v>
      </c>
      <c r="B10">
        <v>0.50692638470576368</v>
      </c>
      <c r="C10">
        <v>-0.76384615384615384</v>
      </c>
      <c r="D10">
        <v>0.72642253449329963</v>
      </c>
      <c r="E10">
        <v>-0.56846153846153846</v>
      </c>
      <c r="F10">
        <v>-2.2973706470086071E-2</v>
      </c>
      <c r="G10">
        <v>-0.29692307692307701</v>
      </c>
      <c r="H10">
        <v>0.59657978439560311</v>
      </c>
      <c r="I10">
        <v>-0.69923076923076932</v>
      </c>
      <c r="J10">
        <v>0.45173874928114505</v>
      </c>
      <c r="K10">
        <v>-0.5821153846153847</v>
      </c>
      <c r="N10" t="s">
        <v>2</v>
      </c>
    </row>
    <row r="11" spans="1:14" x14ac:dyDescent="0.35">
      <c r="A11">
        <v>10</v>
      </c>
      <c r="B11">
        <v>0.45603759417167083</v>
      </c>
      <c r="C11">
        <v>-0.76384615384615384</v>
      </c>
      <c r="D11">
        <v>0.84893729647764793</v>
      </c>
      <c r="E11">
        <v>-0.56846153846153846</v>
      </c>
      <c r="F11">
        <v>0.78091112586168165</v>
      </c>
      <c r="G11">
        <v>-0.29692307692307701</v>
      </c>
      <c r="H11">
        <v>0.22852013175304123</v>
      </c>
      <c r="I11">
        <v>-0.69923076923076932</v>
      </c>
      <c r="J11">
        <v>0.57860153706601025</v>
      </c>
      <c r="K11">
        <v>-0.5821153846153847</v>
      </c>
      <c r="N11" t="s">
        <v>2</v>
      </c>
    </row>
    <row r="12" spans="1:14" x14ac:dyDescent="0.35">
      <c r="A12">
        <v>11</v>
      </c>
      <c r="B12">
        <v>0.59375610720652805</v>
      </c>
      <c r="C12">
        <v>-0.76384615384615384</v>
      </c>
      <c r="D12">
        <v>0.77654210702731064</v>
      </c>
      <c r="E12">
        <v>-0.56846153846153846</v>
      </c>
      <c r="F12">
        <v>0.73322642197975774</v>
      </c>
      <c r="G12">
        <v>-0.29692307692307701</v>
      </c>
      <c r="H12">
        <v>0.99443073715154939</v>
      </c>
      <c r="I12">
        <v>-0.69923076923076932</v>
      </c>
      <c r="J12">
        <v>0.77448884334128643</v>
      </c>
      <c r="K12">
        <v>-0.5821153846153847</v>
      </c>
      <c r="N12" t="s">
        <v>2</v>
      </c>
    </row>
    <row r="13" spans="1:14" x14ac:dyDescent="0.35">
      <c r="A13">
        <v>12</v>
      </c>
      <c r="B13">
        <v>0.79503562819499229</v>
      </c>
      <c r="C13">
        <v>-0.76384615384615384</v>
      </c>
      <c r="D13">
        <v>0.31224884661344388</v>
      </c>
      <c r="E13">
        <v>-0.56846153846153846</v>
      </c>
      <c r="F13">
        <v>0.41521991450053003</v>
      </c>
      <c r="G13">
        <v>-0.29692307692307701</v>
      </c>
      <c r="H13">
        <v>0.49165036788353572</v>
      </c>
      <c r="I13">
        <v>-0.69923076923076932</v>
      </c>
      <c r="J13">
        <v>0.50353868929812529</v>
      </c>
      <c r="K13">
        <v>-0.5821153846153847</v>
      </c>
      <c r="N13" t="s">
        <v>2</v>
      </c>
    </row>
    <row r="14" spans="1:14" x14ac:dyDescent="0.35">
      <c r="A14">
        <v>13</v>
      </c>
      <c r="B14">
        <v>0.44082451843298398</v>
      </c>
      <c r="C14">
        <v>-0.76384615384615384</v>
      </c>
      <c r="D14">
        <v>0.38162214361704316</v>
      </c>
      <c r="E14">
        <v>-0.56846153846153846</v>
      </c>
      <c r="F14">
        <v>0.46705840761844925</v>
      </c>
      <c r="G14">
        <v>-0.29692307692307701</v>
      </c>
      <c r="H14">
        <v>0.70014695852994913</v>
      </c>
      <c r="I14">
        <v>-0.69923076923076932</v>
      </c>
      <c r="J14">
        <v>0.49741300704960645</v>
      </c>
      <c r="K14">
        <v>-0.5821153846153847</v>
      </c>
      <c r="N14" t="s">
        <v>2</v>
      </c>
    </row>
    <row r="15" spans="1:14" x14ac:dyDescent="0.35">
      <c r="A15">
        <v>14</v>
      </c>
      <c r="B15">
        <v>0.74255917567473173</v>
      </c>
      <c r="C15">
        <v>-0.76384615384615384</v>
      </c>
      <c r="D15">
        <v>-0.20142162194618807</v>
      </c>
      <c r="E15">
        <v>-0.56846153846153846</v>
      </c>
      <c r="F15">
        <v>0.48708886944330643</v>
      </c>
      <c r="G15">
        <v>-0.29692307692307701</v>
      </c>
      <c r="H15">
        <v>0.19962029246183538</v>
      </c>
      <c r="I15">
        <v>-0.69923076923076932</v>
      </c>
      <c r="J15">
        <v>0.30696167890842141</v>
      </c>
      <c r="K15">
        <v>-0.5821153846153847</v>
      </c>
      <c r="N15" t="s">
        <v>2</v>
      </c>
    </row>
    <row r="16" spans="1:14" x14ac:dyDescent="0.35">
      <c r="A16">
        <v>15</v>
      </c>
      <c r="B16">
        <v>0.57098174613255714</v>
      </c>
      <c r="C16">
        <v>-0.76384615384615384</v>
      </c>
      <c r="D16">
        <v>0.81525020526005676</v>
      </c>
      <c r="E16">
        <v>-0.56846153846153846</v>
      </c>
      <c r="F16">
        <v>0.55210530303991756</v>
      </c>
      <c r="G16">
        <v>-0.29692307692307701</v>
      </c>
      <c r="H16">
        <v>0.67175779177592365</v>
      </c>
      <c r="I16">
        <v>-0.69923076923076932</v>
      </c>
      <c r="J16">
        <v>0.65252376155211378</v>
      </c>
      <c r="K16">
        <v>-0.5821153846153847</v>
      </c>
      <c r="N16" t="s">
        <v>2</v>
      </c>
    </row>
    <row r="17" spans="1:21" x14ac:dyDescent="0.35">
      <c r="A17">
        <v>16</v>
      </c>
      <c r="B17">
        <v>0.18314441525019126</v>
      </c>
      <c r="C17">
        <v>-0.76384615384615384</v>
      </c>
      <c r="D17">
        <v>0.41050803312888517</v>
      </c>
      <c r="E17">
        <v>-0.56846153846153846</v>
      </c>
      <c r="F17">
        <v>0.32409712504882104</v>
      </c>
      <c r="G17">
        <v>-0.29692307692307701</v>
      </c>
      <c r="H17">
        <v>1.2727350268914148</v>
      </c>
      <c r="I17">
        <v>-0.69923076923076932</v>
      </c>
      <c r="J17">
        <v>0.54762115007982792</v>
      </c>
      <c r="K17">
        <v>-0.5821153846153847</v>
      </c>
      <c r="N17" t="s">
        <v>2</v>
      </c>
    </row>
    <row r="18" spans="1:21" x14ac:dyDescent="0.35">
      <c r="A18">
        <v>17</v>
      </c>
      <c r="B18">
        <v>0.56633955414478587</v>
      </c>
      <c r="C18">
        <v>-0.76384615384615384</v>
      </c>
      <c r="D18">
        <v>0.36066465189823727</v>
      </c>
      <c r="E18">
        <v>-0.56846153846153846</v>
      </c>
      <c r="F18">
        <v>0.28527539457266143</v>
      </c>
      <c r="G18">
        <v>-0.29692307692307701</v>
      </c>
      <c r="H18">
        <v>0.36785838897411638</v>
      </c>
      <c r="I18">
        <v>-0.69923076923076932</v>
      </c>
      <c r="J18">
        <v>0.39503449739745028</v>
      </c>
      <c r="K18">
        <v>-0.5821153846153847</v>
      </c>
      <c r="N18" t="s">
        <v>2</v>
      </c>
    </row>
    <row r="19" spans="1:21" x14ac:dyDescent="0.35">
      <c r="A19">
        <v>18</v>
      </c>
      <c r="B19">
        <v>0.5397171005835899</v>
      </c>
      <c r="C19">
        <v>-0.76384615384615384</v>
      </c>
      <c r="D19">
        <v>0.35112945157747993</v>
      </c>
      <c r="E19">
        <v>-0.56846153846153846</v>
      </c>
      <c r="F19">
        <v>0.33795343114779536</v>
      </c>
      <c r="G19">
        <v>-0.29692307692307701</v>
      </c>
      <c r="H19">
        <v>0.61723456876782279</v>
      </c>
      <c r="I19">
        <v>-0.69923076923076932</v>
      </c>
      <c r="J19">
        <v>0.46150863801917197</v>
      </c>
      <c r="K19">
        <v>-0.5821153846153847</v>
      </c>
      <c r="N19" t="s">
        <v>2</v>
      </c>
    </row>
    <row r="20" spans="1:21" x14ac:dyDescent="0.35">
      <c r="A20">
        <v>19</v>
      </c>
      <c r="B20">
        <v>0.64099607045833884</v>
      </c>
      <c r="C20">
        <v>-0.76384615384615384</v>
      </c>
      <c r="D20">
        <v>0.54574160330570676</v>
      </c>
      <c r="E20">
        <v>-0.56846153846153846</v>
      </c>
      <c r="F20">
        <v>0.55094199689534995</v>
      </c>
      <c r="G20">
        <v>-0.29692307692307701</v>
      </c>
      <c r="H20">
        <v>0.52686174644873696</v>
      </c>
      <c r="I20">
        <v>-0.69923076923076932</v>
      </c>
      <c r="J20">
        <v>0.5661353542770331</v>
      </c>
      <c r="K20">
        <v>-0.5821153846153847</v>
      </c>
      <c r="N20" t="s">
        <v>2</v>
      </c>
    </row>
    <row r="21" spans="1:21" x14ac:dyDescent="0.35">
      <c r="A21">
        <v>20</v>
      </c>
      <c r="B21">
        <v>2.4444354864267128E-2</v>
      </c>
      <c r="C21">
        <v>-0.76384615384615384</v>
      </c>
      <c r="D21">
        <v>0.26781450322041161</v>
      </c>
      <c r="E21">
        <v>-0.56846153846153846</v>
      </c>
      <c r="F21">
        <v>0.69963977089295026</v>
      </c>
      <c r="G21">
        <v>-0.29692307692307701</v>
      </c>
      <c r="H21">
        <v>0.59279797485241525</v>
      </c>
      <c r="I21">
        <v>-0.69923076923076932</v>
      </c>
      <c r="J21">
        <v>0.39617415095751085</v>
      </c>
      <c r="K21">
        <v>-0.5821153846153847</v>
      </c>
      <c r="N21" t="s">
        <v>2</v>
      </c>
      <c r="Q21" s="1" t="s">
        <v>12</v>
      </c>
      <c r="R21" s="1" t="s">
        <v>13</v>
      </c>
      <c r="S21" s="1" t="s">
        <v>14</v>
      </c>
      <c r="T21" s="1" t="s">
        <v>15</v>
      </c>
      <c r="U21" s="1" t="s">
        <v>16</v>
      </c>
    </row>
    <row r="22" spans="1:21" hidden="1" x14ac:dyDescent="0.35">
      <c r="A22" t="s">
        <v>10</v>
      </c>
      <c r="B22">
        <v>-0.76384615384615384</v>
      </c>
      <c r="D22">
        <v>-0.56846153846153846</v>
      </c>
      <c r="F22">
        <v>-0.29692307692307701</v>
      </c>
      <c r="H22">
        <v>-0.69923076923076932</v>
      </c>
      <c r="J22">
        <v>-0.5821153846153847</v>
      </c>
      <c r="N22" t="s">
        <v>2</v>
      </c>
    </row>
    <row r="23" spans="1:21" x14ac:dyDescent="0.35">
      <c r="A23" t="s">
        <v>11</v>
      </c>
      <c r="B23" s="1">
        <f t="shared" ref="B23:K23" si="0">SUM(B2:B21)/20</f>
        <v>0.56976077885581899</v>
      </c>
      <c r="C23" s="1">
        <f t="shared" si="0"/>
        <v>-0.76384615384615406</v>
      </c>
      <c r="D23" s="1">
        <f t="shared" si="0"/>
        <v>0.45636082258362054</v>
      </c>
      <c r="E23" s="1">
        <f t="shared" si="0"/>
        <v>-0.56846153846153835</v>
      </c>
      <c r="F23" s="1">
        <f t="shared" si="0"/>
        <v>0.34702712638733485</v>
      </c>
      <c r="G23" s="1">
        <f t="shared" si="0"/>
        <v>-0.29692307692307707</v>
      </c>
      <c r="H23" s="1">
        <f t="shared" si="0"/>
        <v>0.53587674739698943</v>
      </c>
      <c r="I23" s="1">
        <f t="shared" si="0"/>
        <v>-0.69923076923076954</v>
      </c>
      <c r="J23" s="1">
        <f t="shared" si="0"/>
        <v>0.47725636880594091</v>
      </c>
      <c r="K23" s="1">
        <f t="shared" si="0"/>
        <v>-0.5821153846153847</v>
      </c>
      <c r="N23" t="s">
        <v>2</v>
      </c>
      <c r="P23" t="s">
        <v>11</v>
      </c>
      <c r="Q23">
        <v>0.56976077885581899</v>
      </c>
      <c r="R23">
        <v>0.45636082258362054</v>
      </c>
      <c r="S23">
        <v>0.34702712638733485</v>
      </c>
      <c r="T23">
        <v>0.53587674739698943</v>
      </c>
      <c r="U23">
        <v>0.47725636880594091</v>
      </c>
    </row>
    <row r="24" spans="1:21" x14ac:dyDescent="0.35">
      <c r="A24" t="s">
        <v>17</v>
      </c>
      <c r="B24">
        <f>VARA(B2:B21)</f>
        <v>5.8829903246156987E-2</v>
      </c>
      <c r="C24">
        <f t="shared" ref="C24:J24" si="1">VARA(C2:C21)</f>
        <v>5.1898743764540247E-32</v>
      </c>
      <c r="D24">
        <f t="shared" si="1"/>
        <v>6.4128379715029479E-2</v>
      </c>
      <c r="E24">
        <f t="shared" si="1"/>
        <v>1.2974685941135062E-32</v>
      </c>
      <c r="F24">
        <f t="shared" si="1"/>
        <v>9.4796362647106572E-2</v>
      </c>
      <c r="G24">
        <f t="shared" si="1"/>
        <v>3.2436714852837655E-33</v>
      </c>
      <c r="H24">
        <f t="shared" si="1"/>
        <v>0.14375421484973894</v>
      </c>
      <c r="I24">
        <f t="shared" si="1"/>
        <v>5.1898743764540247E-32</v>
      </c>
      <c r="J24">
        <f t="shared" si="1"/>
        <v>2.2673704853218762E-2</v>
      </c>
    </row>
    <row r="27" spans="1:21" x14ac:dyDescent="0.35">
      <c r="A27" s="1" t="s">
        <v>0</v>
      </c>
      <c r="B27" s="1" t="s">
        <v>12</v>
      </c>
      <c r="C27" s="1" t="s">
        <v>4</v>
      </c>
      <c r="D27" s="1" t="s">
        <v>13</v>
      </c>
      <c r="E27" s="1" t="s">
        <v>5</v>
      </c>
      <c r="F27" s="1" t="s">
        <v>14</v>
      </c>
      <c r="G27" s="1" t="s">
        <v>6</v>
      </c>
      <c r="H27" s="1" t="s">
        <v>15</v>
      </c>
      <c r="I27" s="1" t="s">
        <v>7</v>
      </c>
      <c r="J27" s="1" t="s">
        <v>16</v>
      </c>
      <c r="K27" s="1" t="s">
        <v>8</v>
      </c>
      <c r="N27" s="1" t="s">
        <v>1</v>
      </c>
    </row>
    <row r="28" spans="1:21" x14ac:dyDescent="0.35">
      <c r="A28">
        <v>1</v>
      </c>
      <c r="B28">
        <v>1.5301840872489487</v>
      </c>
      <c r="C28">
        <v>1.5053846153846151</v>
      </c>
      <c r="D28">
        <v>1.5432655770045058</v>
      </c>
      <c r="E28">
        <v>1.5853846153846154</v>
      </c>
      <c r="F28">
        <v>1.544921834503229</v>
      </c>
      <c r="G28">
        <v>1.5215384615384613</v>
      </c>
      <c r="H28">
        <v>1.4484553498488206</v>
      </c>
      <c r="I28">
        <v>1.2023076923076923</v>
      </c>
      <c r="J28">
        <v>1.3069546304041377</v>
      </c>
      <c r="K28">
        <v>1.2982692307692305</v>
      </c>
      <c r="N28" t="s">
        <v>3</v>
      </c>
    </row>
    <row r="29" spans="1:21" x14ac:dyDescent="0.35">
      <c r="A29">
        <v>2</v>
      </c>
      <c r="B29">
        <v>1.5095987445803787</v>
      </c>
      <c r="C29">
        <v>1.5053846153846151</v>
      </c>
      <c r="D29">
        <v>1.5919812322121403</v>
      </c>
      <c r="E29">
        <v>1.5853846153846154</v>
      </c>
      <c r="F29">
        <v>1.658016645724957</v>
      </c>
      <c r="G29">
        <v>1.5215384615384613</v>
      </c>
      <c r="H29">
        <v>1.1638458993801701</v>
      </c>
      <c r="I29">
        <v>1.2023076923076923</v>
      </c>
      <c r="J29">
        <v>1.2837598069184106</v>
      </c>
      <c r="K29">
        <v>1.2982692307692305</v>
      </c>
      <c r="N29" t="s">
        <v>3</v>
      </c>
    </row>
    <row r="30" spans="1:21" x14ac:dyDescent="0.35">
      <c r="A30">
        <v>3</v>
      </c>
      <c r="B30">
        <v>1.6392130369864975</v>
      </c>
      <c r="C30">
        <v>1.5053846153846151</v>
      </c>
      <c r="D30">
        <v>1.5169628370266695</v>
      </c>
      <c r="E30">
        <v>1.5853846153846154</v>
      </c>
      <c r="F30">
        <v>1.5147586071032744</v>
      </c>
      <c r="G30">
        <v>1.5215384615384613</v>
      </c>
      <c r="H30">
        <v>1.1746990725512689</v>
      </c>
      <c r="I30">
        <v>1.2023076923076923</v>
      </c>
      <c r="J30">
        <v>1.2801359345677954</v>
      </c>
      <c r="K30">
        <v>1.2982692307692305</v>
      </c>
      <c r="N30" t="s">
        <v>3</v>
      </c>
    </row>
    <row r="31" spans="1:21" x14ac:dyDescent="0.35">
      <c r="A31">
        <v>4</v>
      </c>
      <c r="B31">
        <v>1.4799902238295624</v>
      </c>
      <c r="C31">
        <v>1.5053846153846151</v>
      </c>
      <c r="D31">
        <v>1.5283122846713431</v>
      </c>
      <c r="E31">
        <v>1.5853846153846154</v>
      </c>
      <c r="F31">
        <v>1.5471205936486905</v>
      </c>
      <c r="G31">
        <v>1.5215384615384613</v>
      </c>
      <c r="H31">
        <v>1.1699795877016508</v>
      </c>
      <c r="I31">
        <v>1.2023076923076923</v>
      </c>
      <c r="J31">
        <v>1.274548513281804</v>
      </c>
      <c r="K31">
        <v>1.2982692307692305</v>
      </c>
      <c r="N31" t="s">
        <v>3</v>
      </c>
    </row>
    <row r="32" spans="1:21" x14ac:dyDescent="0.35">
      <c r="A32">
        <v>5</v>
      </c>
      <c r="B32">
        <v>1.5586172055281122</v>
      </c>
      <c r="C32">
        <v>1.5053846153846151</v>
      </c>
      <c r="D32">
        <v>1.4921464116527485</v>
      </c>
      <c r="E32">
        <v>1.5853846153846154</v>
      </c>
      <c r="F32">
        <v>1.4722690157248424</v>
      </c>
      <c r="G32">
        <v>1.5215384615384613</v>
      </c>
      <c r="H32">
        <v>1.2993303245993759</v>
      </c>
      <c r="I32">
        <v>1.2023076923076923</v>
      </c>
      <c r="J32">
        <v>1.3151100204311885</v>
      </c>
      <c r="K32">
        <v>1.2982692307692305</v>
      </c>
      <c r="N32" t="s">
        <v>3</v>
      </c>
    </row>
    <row r="33" spans="1:21" x14ac:dyDescent="0.35">
      <c r="A33">
        <v>6</v>
      </c>
      <c r="B33">
        <v>1.4772774278888332</v>
      </c>
      <c r="C33">
        <v>1.5053846153846151</v>
      </c>
      <c r="D33">
        <v>1.5720067265400521</v>
      </c>
      <c r="E33">
        <v>1.5853846153846154</v>
      </c>
      <c r="F33">
        <v>1.5461697382651844</v>
      </c>
      <c r="G33">
        <v>1.5215384615384613</v>
      </c>
      <c r="H33">
        <v>1.1840533455518576</v>
      </c>
      <c r="I33">
        <v>1.2023076923076923</v>
      </c>
      <c r="J33">
        <v>1.2954196428851437</v>
      </c>
      <c r="K33">
        <v>1.2982692307692305</v>
      </c>
      <c r="N33" t="s">
        <v>3</v>
      </c>
    </row>
    <row r="34" spans="1:21" x14ac:dyDescent="0.35">
      <c r="A34">
        <v>7</v>
      </c>
      <c r="B34">
        <v>1.5091498728898853</v>
      </c>
      <c r="C34">
        <v>1.5053846153846151</v>
      </c>
      <c r="D34">
        <v>1.6390449462487147</v>
      </c>
      <c r="E34">
        <v>1.5853846153846154</v>
      </c>
      <c r="F34">
        <v>1.5165227614916288</v>
      </c>
      <c r="G34">
        <v>1.5215384615384613</v>
      </c>
      <c r="H34">
        <v>1.1468621463042041</v>
      </c>
      <c r="I34">
        <v>1.2023076923076923</v>
      </c>
      <c r="J34">
        <v>1.2862589745108899</v>
      </c>
      <c r="K34">
        <v>1.2982692307692305</v>
      </c>
      <c r="N34" t="s">
        <v>3</v>
      </c>
    </row>
    <row r="35" spans="1:21" x14ac:dyDescent="0.35">
      <c r="A35">
        <v>8</v>
      </c>
      <c r="B35">
        <v>1.5163534759099664</v>
      </c>
      <c r="C35">
        <v>1.5053846153846151</v>
      </c>
      <c r="D35">
        <v>1.6783369405911517</v>
      </c>
      <c r="E35">
        <v>1.5853846153846154</v>
      </c>
      <c r="F35">
        <v>1.6961977353462805</v>
      </c>
      <c r="G35">
        <v>1.5215384615384613</v>
      </c>
      <c r="H35">
        <v>1.1314110498416883</v>
      </c>
      <c r="I35">
        <v>1.2023076923076923</v>
      </c>
      <c r="J35">
        <v>1.3162883474319604</v>
      </c>
      <c r="K35">
        <v>1.2982692307692305</v>
      </c>
      <c r="N35" t="s">
        <v>3</v>
      </c>
    </row>
    <row r="36" spans="1:21" x14ac:dyDescent="0.35">
      <c r="A36">
        <v>9</v>
      </c>
      <c r="B36">
        <v>1.4940940720301406</v>
      </c>
      <c r="C36">
        <v>1.5053846153846151</v>
      </c>
      <c r="D36">
        <v>1.6821794304022422</v>
      </c>
      <c r="E36">
        <v>1.5853846153846154</v>
      </c>
      <c r="F36">
        <v>1.4685801866650581</v>
      </c>
      <c r="G36">
        <v>1.5215384615384613</v>
      </c>
      <c r="H36">
        <v>1.2192565702131162</v>
      </c>
      <c r="I36">
        <v>1.2023076923076923</v>
      </c>
      <c r="J36">
        <v>1.2815544165069093</v>
      </c>
      <c r="K36">
        <v>1.2982692307692305</v>
      </c>
      <c r="N36" t="s">
        <v>3</v>
      </c>
    </row>
    <row r="37" spans="1:21" x14ac:dyDescent="0.35">
      <c r="A37">
        <v>10</v>
      </c>
      <c r="B37">
        <v>1.4738132775746857</v>
      </c>
      <c r="C37">
        <v>1.5053846153846151</v>
      </c>
      <c r="D37">
        <v>1.627425694167614</v>
      </c>
      <c r="E37">
        <v>1.5853846153846154</v>
      </c>
      <c r="F37">
        <v>1.5561192218156963</v>
      </c>
      <c r="G37">
        <v>1.5215384615384613</v>
      </c>
      <c r="H37">
        <v>1.1475508329501518</v>
      </c>
      <c r="I37">
        <v>1.2023076923076923</v>
      </c>
      <c r="J37">
        <v>1.2908915837624899</v>
      </c>
      <c r="K37">
        <v>1.2982692307692305</v>
      </c>
      <c r="N37" t="s">
        <v>3</v>
      </c>
    </row>
    <row r="38" spans="1:21" x14ac:dyDescent="0.35">
      <c r="A38">
        <v>11</v>
      </c>
      <c r="B38">
        <v>1.480849355436288</v>
      </c>
      <c r="C38">
        <v>1.5053846153846151</v>
      </c>
      <c r="D38">
        <v>1.6115226568396275</v>
      </c>
      <c r="E38">
        <v>1.5853846153846154</v>
      </c>
      <c r="F38">
        <v>1.491904192154224</v>
      </c>
      <c r="G38">
        <v>1.5215384615384613</v>
      </c>
      <c r="H38">
        <v>1.2798292643519547</v>
      </c>
      <c r="I38">
        <v>1.2023076923076923</v>
      </c>
      <c r="J38">
        <v>1.3410744927307734</v>
      </c>
      <c r="K38">
        <v>1.2982692307692305</v>
      </c>
      <c r="N38" t="s">
        <v>3</v>
      </c>
    </row>
    <row r="39" spans="1:21" x14ac:dyDescent="0.35">
      <c r="A39">
        <v>12</v>
      </c>
      <c r="B39">
        <v>1.5438357591399776</v>
      </c>
      <c r="C39">
        <v>1.5053846153846151</v>
      </c>
      <c r="D39">
        <v>1.547364692733838</v>
      </c>
      <c r="E39">
        <v>1.5853846153846154</v>
      </c>
      <c r="F39">
        <v>1.5341109930551968</v>
      </c>
      <c r="G39">
        <v>1.5215384615384613</v>
      </c>
      <c r="H39">
        <v>1.1744766581058503</v>
      </c>
      <c r="I39">
        <v>1.2023076923076923</v>
      </c>
      <c r="J39">
        <v>1.2934679349282614</v>
      </c>
      <c r="K39">
        <v>1.2982692307692305</v>
      </c>
      <c r="N39" t="s">
        <v>3</v>
      </c>
    </row>
    <row r="40" spans="1:21" x14ac:dyDescent="0.35">
      <c r="A40">
        <v>13</v>
      </c>
      <c r="B40">
        <v>1.5047653747063414</v>
      </c>
      <c r="C40">
        <v>1.5053846153846151</v>
      </c>
      <c r="D40">
        <v>1.5100925638125491</v>
      </c>
      <c r="E40">
        <v>1.5853846153846154</v>
      </c>
      <c r="F40">
        <v>1.5360876527199376</v>
      </c>
      <c r="G40">
        <v>1.5215384615384613</v>
      </c>
      <c r="H40">
        <v>1.200712580887171</v>
      </c>
      <c r="I40">
        <v>1.2023076923076923</v>
      </c>
      <c r="J40">
        <v>1.2799347186718999</v>
      </c>
      <c r="K40">
        <v>1.2982692307692305</v>
      </c>
      <c r="N40" t="s">
        <v>3</v>
      </c>
    </row>
    <row r="41" spans="1:21" x14ac:dyDescent="0.35">
      <c r="A41">
        <v>14</v>
      </c>
      <c r="B41">
        <v>1.509857059075282</v>
      </c>
      <c r="C41">
        <v>1.5053846153846151</v>
      </c>
      <c r="D41">
        <v>1.5012807690180263</v>
      </c>
      <c r="E41">
        <v>1.5853846153846154</v>
      </c>
      <c r="F41">
        <v>1.5141356357244342</v>
      </c>
      <c r="G41">
        <v>1.5215384615384613</v>
      </c>
      <c r="H41">
        <v>1.1028629153508405</v>
      </c>
      <c r="I41">
        <v>1.2023076923076923</v>
      </c>
      <c r="J41">
        <v>1.2719997920210546</v>
      </c>
      <c r="K41">
        <v>1.2982692307692305</v>
      </c>
      <c r="N41" t="s">
        <v>3</v>
      </c>
    </row>
    <row r="42" spans="1:21" x14ac:dyDescent="0.35">
      <c r="A42">
        <v>15</v>
      </c>
      <c r="B42">
        <v>1.4944192692408189</v>
      </c>
      <c r="C42">
        <v>1.5053846153846151</v>
      </c>
      <c r="D42">
        <v>1.6409325382342705</v>
      </c>
      <c r="E42">
        <v>1.5853846153846154</v>
      </c>
      <c r="F42">
        <v>1.512937874656457</v>
      </c>
      <c r="G42">
        <v>1.5215384615384613</v>
      </c>
      <c r="H42">
        <v>1.1820424202772288</v>
      </c>
      <c r="I42">
        <v>1.2023076923076923</v>
      </c>
      <c r="J42">
        <v>1.3058512607216832</v>
      </c>
      <c r="K42">
        <v>1.2982692307692305</v>
      </c>
      <c r="N42" t="s">
        <v>3</v>
      </c>
    </row>
    <row r="43" spans="1:21" x14ac:dyDescent="0.35">
      <c r="A43">
        <v>16</v>
      </c>
      <c r="B43">
        <v>1.4808194298927597</v>
      </c>
      <c r="C43">
        <v>1.5053846153846151</v>
      </c>
      <c r="D43">
        <v>1.5748414241350615</v>
      </c>
      <c r="E43">
        <v>1.5853846153846154</v>
      </c>
      <c r="F43">
        <v>1.5136808711978107</v>
      </c>
      <c r="G43">
        <v>1.5215384615384613</v>
      </c>
      <c r="H43">
        <v>1.4808113346650049</v>
      </c>
      <c r="I43">
        <v>1.2023076923076923</v>
      </c>
      <c r="J43">
        <v>1.2975766375488957</v>
      </c>
      <c r="K43">
        <v>1.2982692307692305</v>
      </c>
      <c r="N43" t="s">
        <v>3</v>
      </c>
    </row>
    <row r="44" spans="1:21" x14ac:dyDescent="0.35">
      <c r="A44">
        <v>17</v>
      </c>
      <c r="B44">
        <v>1.5145346734156973</v>
      </c>
      <c r="C44">
        <v>1.5053846153846151</v>
      </c>
      <c r="D44">
        <v>1.4605752264536347</v>
      </c>
      <c r="E44">
        <v>1.5853846153846154</v>
      </c>
      <c r="F44">
        <v>1.550578643840093</v>
      </c>
      <c r="G44">
        <v>1.5215384615384613</v>
      </c>
      <c r="H44">
        <v>1.1538032249303962</v>
      </c>
      <c r="I44">
        <v>1.2023076923076923</v>
      </c>
      <c r="J44">
        <v>1.2831805741385769</v>
      </c>
      <c r="K44">
        <v>1.2982692307692305</v>
      </c>
      <c r="N44" t="s">
        <v>3</v>
      </c>
    </row>
    <row r="45" spans="1:21" x14ac:dyDescent="0.35">
      <c r="A45">
        <v>18</v>
      </c>
      <c r="B45">
        <v>1.4923722864114319</v>
      </c>
      <c r="C45">
        <v>1.5053846153846151</v>
      </c>
      <c r="D45">
        <v>1.547969739482953</v>
      </c>
      <c r="E45">
        <v>1.5853846153846154</v>
      </c>
      <c r="F45">
        <v>1.5080868600882016</v>
      </c>
      <c r="G45">
        <v>1.5215384615384613</v>
      </c>
      <c r="H45">
        <v>1.1928375111978791</v>
      </c>
      <c r="I45">
        <v>1.2023076923076923</v>
      </c>
      <c r="J45">
        <v>1.2884359485512744</v>
      </c>
      <c r="K45">
        <v>1.2982692307692305</v>
      </c>
      <c r="N45" t="s">
        <v>3</v>
      </c>
    </row>
    <row r="46" spans="1:21" x14ac:dyDescent="0.35">
      <c r="A46">
        <v>19</v>
      </c>
      <c r="B46">
        <v>1.4862670468367059</v>
      </c>
      <c r="C46">
        <v>1.5053846153846151</v>
      </c>
      <c r="D46">
        <v>1.4996511220244264</v>
      </c>
      <c r="E46">
        <v>1.5853846153846154</v>
      </c>
      <c r="F46">
        <v>1.5762914383869906</v>
      </c>
      <c r="G46">
        <v>1.5215384615384613</v>
      </c>
      <c r="H46">
        <v>1.1953776104175124</v>
      </c>
      <c r="I46">
        <v>1.2023076923076923</v>
      </c>
      <c r="J46">
        <v>1.2794982478996884</v>
      </c>
      <c r="K46">
        <v>1.2982692307692305</v>
      </c>
      <c r="N46" t="s">
        <v>3</v>
      </c>
    </row>
    <row r="47" spans="1:21" x14ac:dyDescent="0.35">
      <c r="A47">
        <v>20</v>
      </c>
      <c r="B47">
        <v>1.4850683538730323</v>
      </c>
      <c r="C47">
        <v>1.5053846153846151</v>
      </c>
      <c r="D47">
        <v>1.5474533729828321</v>
      </c>
      <c r="E47">
        <v>1.5853846153846154</v>
      </c>
      <c r="F47">
        <v>1.556951848268509</v>
      </c>
      <c r="G47">
        <v>1.5215384615384613</v>
      </c>
      <c r="H47">
        <v>1.1834235275250216</v>
      </c>
      <c r="I47">
        <v>1.2023076923076923</v>
      </c>
      <c r="J47">
        <v>1.2926992426239527</v>
      </c>
      <c r="K47">
        <v>1.2982692307692305</v>
      </c>
      <c r="N47" t="s">
        <v>3</v>
      </c>
      <c r="Q47" s="1" t="s">
        <v>12</v>
      </c>
      <c r="R47" s="1" t="s">
        <v>13</v>
      </c>
      <c r="S47" s="1" t="s">
        <v>14</v>
      </c>
      <c r="T47" s="1" t="s">
        <v>15</v>
      </c>
      <c r="U47" s="1" t="s">
        <v>16</v>
      </c>
    </row>
    <row r="48" spans="1:21" hidden="1" x14ac:dyDescent="0.35">
      <c r="A48" t="s">
        <v>10</v>
      </c>
      <c r="B48">
        <v>-0.76384615384615384</v>
      </c>
      <c r="D48">
        <v>-0.56846153846153846</v>
      </c>
      <c r="F48">
        <v>-0.29692307692307701</v>
      </c>
      <c r="H48">
        <v>-0.69923076923076932</v>
      </c>
      <c r="J48">
        <v>-0.5821153846153847</v>
      </c>
      <c r="N48" t="s">
        <v>3</v>
      </c>
    </row>
    <row r="49" spans="1:21" x14ac:dyDescent="0.35">
      <c r="A49" t="s">
        <v>11</v>
      </c>
      <c r="B49" s="1">
        <f>SUM(B29:B48)/20</f>
        <v>1.3943524895700121</v>
      </c>
      <c r="C49" s="1">
        <f t="shared" ref="C49:K49" si="2">SUM(C29:C48)/20</f>
        <v>1.430115384615384</v>
      </c>
      <c r="D49" s="1">
        <f t="shared" si="2"/>
        <v>1.460080953538418</v>
      </c>
      <c r="E49" s="1">
        <f t="shared" si="2"/>
        <v>1.5061153846153847</v>
      </c>
      <c r="F49" s="1">
        <f t="shared" si="2"/>
        <v>1.4486798719477196</v>
      </c>
      <c r="G49" s="1">
        <f t="shared" si="2"/>
        <v>1.4454615384615388</v>
      </c>
      <c r="H49" s="1">
        <f t="shared" si="2"/>
        <v>1.1041967553785788</v>
      </c>
      <c r="I49" s="1">
        <f t="shared" si="2"/>
        <v>1.1421923076923073</v>
      </c>
      <c r="J49" s="1">
        <f t="shared" si="2"/>
        <v>1.1987785352758633</v>
      </c>
      <c r="K49" s="1">
        <f t="shared" si="2"/>
        <v>1.2333557692307686</v>
      </c>
      <c r="N49" t="s">
        <v>3</v>
      </c>
      <c r="P49" t="s">
        <v>9</v>
      </c>
      <c r="Q49">
        <v>1.3943524895700121</v>
      </c>
      <c r="R49">
        <v>1.46008095353842</v>
      </c>
      <c r="S49">
        <v>1.4486798719477201</v>
      </c>
      <c r="T49">
        <v>1.1041967553785788</v>
      </c>
      <c r="U49">
        <v>1.1987785352758633</v>
      </c>
    </row>
    <row r="50" spans="1:21" x14ac:dyDescent="0.35">
      <c r="A50" t="s">
        <v>17</v>
      </c>
      <c r="B50">
        <f>VARA(B28:B47)</f>
        <v>1.4556140399941137E-3</v>
      </c>
      <c r="C50">
        <f t="shared" ref="C50:J50" si="3">VARA(C28:C47)</f>
        <v>2.0759497505816099E-31</v>
      </c>
      <c r="D50">
        <f t="shared" si="3"/>
        <v>4.0707116357318347E-3</v>
      </c>
      <c r="E50">
        <f t="shared" si="3"/>
        <v>0</v>
      </c>
      <c r="F50">
        <f t="shared" si="3"/>
        <v>2.9871130924967884E-3</v>
      </c>
      <c r="G50">
        <f t="shared" si="3"/>
        <v>2.0759497505816099E-31</v>
      </c>
      <c r="H50">
        <f t="shared" si="3"/>
        <v>9.5150568759664392E-3</v>
      </c>
      <c r="I50">
        <f t="shared" si="3"/>
        <v>2.0759497505816099E-31</v>
      </c>
      <c r="J50">
        <f t="shared" si="3"/>
        <v>2.848287750183127E-4</v>
      </c>
    </row>
  </sheetData>
  <pageMargins left="0.7" right="0.7" top="0.78740157499999996" bottom="0.78740157499999996" header="0.3" footer="0.3"/>
  <ignoredErrors>
    <ignoredError sqref="B23 D23 F23 H23 J2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0C010-9D0B-43D2-BDF2-31C89D028D48}">
  <dimension ref="A1:U50"/>
  <sheetViews>
    <sheetView workbookViewId="0">
      <selection activeCell="B50" sqref="B50:J50"/>
    </sheetView>
  </sheetViews>
  <sheetFormatPr baseColWidth="10" defaultRowHeight="14.5" x14ac:dyDescent="0.35"/>
  <cols>
    <col min="2" max="2" width="12.453125" bestFit="1" customWidth="1"/>
    <col min="3" max="3" width="18.26953125" hidden="1" customWidth="1"/>
    <col min="4" max="4" width="12.453125" bestFit="1" customWidth="1"/>
    <col min="5" max="5" width="19.7265625" hidden="1" customWidth="1"/>
    <col min="6" max="6" width="12.453125" bestFit="1" customWidth="1"/>
    <col min="7" max="7" width="18.54296875" hidden="1" customWidth="1"/>
    <col min="8" max="8" width="18.6328125" bestFit="1" customWidth="1"/>
    <col min="9" max="9" width="23.1796875" hidden="1" customWidth="1"/>
    <col min="10" max="10" width="15" customWidth="1"/>
    <col min="11" max="11" width="19.7265625" hidden="1" customWidth="1"/>
    <col min="14" max="14" width="11.453125" bestFit="1" customWidth="1"/>
    <col min="20" max="20" width="13.453125" bestFit="1" customWidth="1"/>
  </cols>
  <sheetData>
    <row r="1" spans="1:14" x14ac:dyDescent="0.35">
      <c r="A1" s="1" t="s">
        <v>0</v>
      </c>
      <c r="B1" s="1" t="s">
        <v>12</v>
      </c>
      <c r="C1" s="1" t="s">
        <v>4</v>
      </c>
      <c r="D1" s="1" t="s">
        <v>13</v>
      </c>
      <c r="E1" s="1" t="s">
        <v>5</v>
      </c>
      <c r="F1" s="1" t="s">
        <v>14</v>
      </c>
      <c r="G1" s="1" t="s">
        <v>6</v>
      </c>
      <c r="H1" s="1" t="s">
        <v>15</v>
      </c>
      <c r="I1" s="1" t="s">
        <v>7</v>
      </c>
      <c r="J1" s="1" t="s">
        <v>16</v>
      </c>
      <c r="K1" s="1" t="s">
        <v>8</v>
      </c>
      <c r="N1" s="1" t="s">
        <v>1</v>
      </c>
    </row>
    <row r="2" spans="1:14" x14ac:dyDescent="0.35">
      <c r="A2">
        <v>1</v>
      </c>
      <c r="B2">
        <v>0.84511107094012761</v>
      </c>
      <c r="C2">
        <v>-0.76384615384615384</v>
      </c>
      <c r="D2">
        <v>6.2932684971736055E-2</v>
      </c>
      <c r="E2">
        <v>-0.56846153846153846</v>
      </c>
      <c r="F2">
        <v>8.6212969789138269E-2</v>
      </c>
      <c r="G2">
        <v>-0.29692307692307701</v>
      </c>
      <c r="H2">
        <v>0.81830902542059247</v>
      </c>
      <c r="I2">
        <v>-0.69923076923076932</v>
      </c>
      <c r="J2">
        <v>0.45314143778039867</v>
      </c>
      <c r="K2">
        <v>-0.5821153846153847</v>
      </c>
      <c r="N2" t="s">
        <v>2</v>
      </c>
    </row>
    <row r="3" spans="1:14" x14ac:dyDescent="0.35">
      <c r="A3">
        <v>2</v>
      </c>
      <c r="B3">
        <v>0.80051513305077182</v>
      </c>
      <c r="C3">
        <v>-0.76384615384615384</v>
      </c>
      <c r="D3">
        <v>0.32233989119529716</v>
      </c>
      <c r="E3">
        <v>-0.56846153846153846</v>
      </c>
      <c r="F3">
        <v>0.74283331293326138</v>
      </c>
      <c r="G3">
        <v>-0.29692307692307701</v>
      </c>
      <c r="H3">
        <v>0.39007060890014345</v>
      </c>
      <c r="I3">
        <v>-0.69923076923076932</v>
      </c>
      <c r="J3">
        <v>0.56393973651986851</v>
      </c>
      <c r="K3">
        <v>-0.5821153846153847</v>
      </c>
      <c r="N3" t="s">
        <v>2</v>
      </c>
    </row>
    <row r="4" spans="1:14" x14ac:dyDescent="0.35">
      <c r="A4">
        <v>3</v>
      </c>
      <c r="B4">
        <v>0.89370427111020456</v>
      </c>
      <c r="C4">
        <v>-0.76384615384615384</v>
      </c>
      <c r="D4">
        <v>1.0251842816976404</v>
      </c>
      <c r="E4">
        <v>-0.56846153846153846</v>
      </c>
      <c r="F4">
        <v>2.3590858211884089E-2</v>
      </c>
      <c r="G4">
        <v>-0.29692307692307701</v>
      </c>
      <c r="H4">
        <v>0.31190034261116628</v>
      </c>
      <c r="I4">
        <v>-0.69923076923076932</v>
      </c>
      <c r="J4">
        <v>0.56359493840772379</v>
      </c>
      <c r="K4">
        <v>-0.5821153846153847</v>
      </c>
      <c r="N4" t="s">
        <v>2</v>
      </c>
    </row>
    <row r="5" spans="1:14" x14ac:dyDescent="0.35">
      <c r="A5">
        <v>4</v>
      </c>
      <c r="B5">
        <f>B4/13</f>
        <v>6.8746482393092653E-2</v>
      </c>
      <c r="C5">
        <f t="shared" ref="C5:K5" si="0">C4/13</f>
        <v>-5.8757396449704138E-2</v>
      </c>
      <c r="D5">
        <f t="shared" si="0"/>
        <v>7.8860329361356951E-2</v>
      </c>
      <c r="E5">
        <f t="shared" si="0"/>
        <v>-4.3727810650887572E-2</v>
      </c>
      <c r="F5">
        <f t="shared" si="0"/>
        <v>1.8146814009141607E-3</v>
      </c>
      <c r="G5">
        <f t="shared" si="0"/>
        <v>-2.2840236686390538E-2</v>
      </c>
      <c r="H5">
        <f t="shared" si="0"/>
        <v>2.399233404701279E-2</v>
      </c>
      <c r="I5">
        <f t="shared" si="0"/>
        <v>-5.3786982248520715E-2</v>
      </c>
      <c r="J5">
        <f t="shared" si="0"/>
        <v>4.3353456800594138E-2</v>
      </c>
      <c r="K5">
        <f t="shared" si="0"/>
        <v>-4.4778106508875745E-2</v>
      </c>
      <c r="N5" t="s">
        <v>2</v>
      </c>
    </row>
    <row r="6" spans="1:14" x14ac:dyDescent="0.35">
      <c r="A6">
        <v>5</v>
      </c>
      <c r="B6">
        <v>0.91117818082754409</v>
      </c>
      <c r="C6">
        <v>-0.76384615384615384</v>
      </c>
      <c r="D6">
        <v>0.46158648564265342</v>
      </c>
      <c r="E6">
        <v>-0.56846153846153846</v>
      </c>
      <c r="F6">
        <v>0.53674139373577578</v>
      </c>
      <c r="G6">
        <v>-0.29692307692307701</v>
      </c>
      <c r="H6">
        <v>1.0740740342323598</v>
      </c>
      <c r="I6">
        <v>-0.69923076923076932</v>
      </c>
      <c r="J6">
        <v>0.74589502360958326</v>
      </c>
      <c r="K6">
        <v>-0.5821153846153847</v>
      </c>
      <c r="N6" t="s">
        <v>2</v>
      </c>
    </row>
    <row r="7" spans="1:14" x14ac:dyDescent="0.35">
      <c r="A7">
        <v>6</v>
      </c>
      <c r="B7">
        <v>0.24669350972542395</v>
      </c>
      <c r="C7">
        <v>-0.76384615384615384</v>
      </c>
      <c r="D7">
        <v>1.2393730431336627</v>
      </c>
      <c r="E7">
        <v>-0.56846153846153846</v>
      </c>
      <c r="F7">
        <v>0.43522674938807121</v>
      </c>
      <c r="G7">
        <v>-0.29692307692307701</v>
      </c>
      <c r="H7">
        <v>0.63102390274405473</v>
      </c>
      <c r="I7">
        <v>-0.69923076923076932</v>
      </c>
      <c r="J7">
        <v>0.63807930124780299</v>
      </c>
      <c r="K7">
        <v>-0.5821153846153847</v>
      </c>
      <c r="N7" t="s">
        <v>2</v>
      </c>
    </row>
    <row r="8" spans="1:14" x14ac:dyDescent="0.35">
      <c r="A8">
        <v>7</v>
      </c>
      <c r="B8">
        <v>0.43042801724030411</v>
      </c>
      <c r="C8">
        <v>-0.76384615384615384</v>
      </c>
      <c r="D8">
        <v>1.3292657629343181</v>
      </c>
      <c r="E8">
        <v>-0.56846153846153846</v>
      </c>
      <c r="F8">
        <v>-0.18546137323746301</v>
      </c>
      <c r="G8">
        <v>-0.29692307692307701</v>
      </c>
      <c r="H8">
        <v>0.56059855768313771</v>
      </c>
      <c r="I8">
        <v>-0.69923076923076932</v>
      </c>
      <c r="J8">
        <v>0.53370774115507424</v>
      </c>
      <c r="K8">
        <v>-0.5821153846153847</v>
      </c>
      <c r="N8" t="s">
        <v>2</v>
      </c>
    </row>
    <row r="9" spans="1:14" x14ac:dyDescent="0.35">
      <c r="A9">
        <v>8</v>
      </c>
      <c r="B9">
        <v>0.68046070580299078</v>
      </c>
      <c r="C9">
        <v>-0.76384615384615384</v>
      </c>
      <c r="D9">
        <v>0.68820247851885286</v>
      </c>
      <c r="E9">
        <v>-0.56846153846153846</v>
      </c>
      <c r="F9">
        <v>0.87423550055577226</v>
      </c>
      <c r="G9">
        <v>-0.29692307692307701</v>
      </c>
      <c r="H9">
        <v>0.69760129859814279</v>
      </c>
      <c r="I9">
        <v>-0.69923076923076932</v>
      </c>
      <c r="J9">
        <v>0.73512499586893965</v>
      </c>
      <c r="K9">
        <v>-0.5821153846153847</v>
      </c>
      <c r="N9" t="s">
        <v>2</v>
      </c>
    </row>
    <row r="10" spans="1:14" x14ac:dyDescent="0.35">
      <c r="A10">
        <v>9</v>
      </c>
      <c r="B10">
        <v>0.43330705110843354</v>
      </c>
      <c r="C10">
        <v>-0.76384615384615384</v>
      </c>
      <c r="D10">
        <v>0.32560345182052031</v>
      </c>
      <c r="E10">
        <v>-0.56846153846153846</v>
      </c>
      <c r="F10">
        <v>-7.9617570180159219E-2</v>
      </c>
      <c r="G10">
        <v>-0.29692307692307701</v>
      </c>
      <c r="H10">
        <v>0.92367237778810352</v>
      </c>
      <c r="I10">
        <v>-0.69923076923076932</v>
      </c>
      <c r="J10">
        <v>0.40074132763422454</v>
      </c>
      <c r="K10">
        <v>-0.5821153846153847</v>
      </c>
      <c r="N10" t="s">
        <v>2</v>
      </c>
    </row>
    <row r="11" spans="1:14" x14ac:dyDescent="0.35">
      <c r="A11">
        <v>10</v>
      </c>
      <c r="B11">
        <v>0.24761085501083951</v>
      </c>
      <c r="C11">
        <v>-0.76384615384615384</v>
      </c>
      <c r="D11">
        <v>0.12412304025429959</v>
      </c>
      <c r="E11">
        <v>-0.56846153846153846</v>
      </c>
      <c r="F11">
        <v>-0.1583629949276264</v>
      </c>
      <c r="G11">
        <v>-0.29692307692307701</v>
      </c>
      <c r="H11">
        <v>0.97048117422140556</v>
      </c>
      <c r="I11">
        <v>-0.69923076923076932</v>
      </c>
      <c r="J11">
        <v>0.29596301863972957</v>
      </c>
      <c r="K11">
        <v>-0.5821153846153847</v>
      </c>
      <c r="N11" t="s">
        <v>2</v>
      </c>
    </row>
    <row r="12" spans="1:14" x14ac:dyDescent="0.35">
      <c r="A12">
        <v>11</v>
      </c>
      <c r="B12">
        <v>0.51359233549007999</v>
      </c>
      <c r="C12">
        <v>-0.76384615384615384</v>
      </c>
      <c r="D12">
        <v>0.45575253431613622</v>
      </c>
      <c r="E12">
        <v>-0.56846153846153846</v>
      </c>
      <c r="F12">
        <v>0.46062577806986305</v>
      </c>
      <c r="G12">
        <v>-0.29692307692307701</v>
      </c>
      <c r="H12">
        <v>0.97216791689395898</v>
      </c>
      <c r="I12">
        <v>-0.69923076923076932</v>
      </c>
      <c r="J12">
        <v>0.60053464119250966</v>
      </c>
      <c r="K12">
        <v>-0.5821153846153847</v>
      </c>
      <c r="N12" t="s">
        <v>2</v>
      </c>
    </row>
    <row r="13" spans="1:14" x14ac:dyDescent="0.35">
      <c r="A13">
        <v>12</v>
      </c>
      <c r="B13">
        <v>0.37609951830827265</v>
      </c>
      <c r="C13">
        <v>-0.76384615384615384</v>
      </c>
      <c r="D13">
        <v>0.44225311389336208</v>
      </c>
      <c r="E13">
        <v>-0.56846153846153846</v>
      </c>
      <c r="F13">
        <v>0.37768477263358924</v>
      </c>
      <c r="G13">
        <v>-0.29692307692307701</v>
      </c>
      <c r="H13">
        <v>1.155269838021352</v>
      </c>
      <c r="I13">
        <v>-0.69923076923076932</v>
      </c>
      <c r="J13">
        <v>0.587826810714144</v>
      </c>
      <c r="K13">
        <v>-0.5821153846153847</v>
      </c>
      <c r="N13" t="s">
        <v>2</v>
      </c>
    </row>
    <row r="14" spans="1:14" x14ac:dyDescent="0.35">
      <c r="A14">
        <v>13</v>
      </c>
      <c r="B14">
        <v>0.80881973759486114</v>
      </c>
      <c r="C14">
        <v>-0.76384615384615384</v>
      </c>
      <c r="D14">
        <v>0.37357384993479825</v>
      </c>
      <c r="E14">
        <v>-0.56846153846153846</v>
      </c>
      <c r="F14">
        <v>0.93280335921507607</v>
      </c>
      <c r="G14">
        <v>-0.29692307692307701</v>
      </c>
      <c r="H14">
        <v>0.41037035648639386</v>
      </c>
      <c r="I14">
        <v>-0.69923076923076932</v>
      </c>
      <c r="J14">
        <v>0.63139182580778219</v>
      </c>
      <c r="K14">
        <v>-0.5821153846153847</v>
      </c>
      <c r="N14" t="s">
        <v>2</v>
      </c>
    </row>
    <row r="15" spans="1:14" x14ac:dyDescent="0.35">
      <c r="A15">
        <v>14</v>
      </c>
      <c r="B15">
        <v>0.39329004461948691</v>
      </c>
      <c r="C15">
        <v>-0.76384615384615384</v>
      </c>
      <c r="D15">
        <v>0.96567162981400123</v>
      </c>
      <c r="E15">
        <v>-0.56846153846153846</v>
      </c>
      <c r="F15">
        <v>-0.2512637364864348</v>
      </c>
      <c r="G15">
        <v>-0.29692307692307701</v>
      </c>
      <c r="H15">
        <v>0.46632584558083473</v>
      </c>
      <c r="I15">
        <v>-0.69923076923076932</v>
      </c>
      <c r="J15">
        <v>0.39350594588197207</v>
      </c>
      <c r="K15">
        <v>-0.5821153846153847</v>
      </c>
      <c r="N15" t="s">
        <v>2</v>
      </c>
    </row>
    <row r="16" spans="1:14" x14ac:dyDescent="0.35">
      <c r="A16">
        <v>15</v>
      </c>
      <c r="B16">
        <v>0.79141037369003664</v>
      </c>
      <c r="C16">
        <v>-0.76384615384615384</v>
      </c>
      <c r="D16">
        <v>0.7190458338535749</v>
      </c>
      <c r="E16">
        <v>-0.56846153846153846</v>
      </c>
      <c r="F16">
        <v>0.46738675355911258</v>
      </c>
      <c r="G16">
        <v>-0.29692307692307701</v>
      </c>
      <c r="H16">
        <v>0.40677036661368149</v>
      </c>
      <c r="I16">
        <v>-0.69923076923076932</v>
      </c>
      <c r="J16">
        <v>0.59615333192910136</v>
      </c>
      <c r="K16">
        <v>-0.5821153846153847</v>
      </c>
      <c r="N16" t="s">
        <v>2</v>
      </c>
    </row>
    <row r="17" spans="1:21" x14ac:dyDescent="0.35">
      <c r="A17">
        <v>16</v>
      </c>
      <c r="B17">
        <v>1.4133614250329825</v>
      </c>
      <c r="C17">
        <v>-0.76384615384615384</v>
      </c>
      <c r="D17">
        <v>7.8920459472216084E-2</v>
      </c>
      <c r="E17">
        <v>-0.56846153846153846</v>
      </c>
      <c r="F17">
        <v>0.21528837089355182</v>
      </c>
      <c r="G17">
        <v>-0.29692307692307701</v>
      </c>
      <c r="H17">
        <v>3.7770108259641264E-2</v>
      </c>
      <c r="I17">
        <v>-0.69923076923076932</v>
      </c>
      <c r="J17">
        <v>0.43633509091459793</v>
      </c>
      <c r="K17">
        <v>-0.5821153846153847</v>
      </c>
      <c r="N17" t="s">
        <v>2</v>
      </c>
    </row>
    <row r="18" spans="1:21" x14ac:dyDescent="0.35">
      <c r="A18">
        <v>17</v>
      </c>
      <c r="B18">
        <v>1.5165502561055697</v>
      </c>
      <c r="C18">
        <v>-0.76384615384615384</v>
      </c>
      <c r="D18">
        <v>0.43892827052336475</v>
      </c>
      <c r="E18">
        <v>-0.56846153846153846</v>
      </c>
      <c r="F18">
        <v>0.65784454464912412</v>
      </c>
      <c r="G18">
        <v>-0.29692307692307701</v>
      </c>
      <c r="H18">
        <v>0.52070041145269685</v>
      </c>
      <c r="I18">
        <v>-0.69923076923076932</v>
      </c>
      <c r="J18">
        <v>0.78350587068268895</v>
      </c>
      <c r="K18">
        <v>-0.5821153846153847</v>
      </c>
      <c r="N18" t="s">
        <v>2</v>
      </c>
    </row>
    <row r="19" spans="1:21" x14ac:dyDescent="0.35">
      <c r="A19">
        <v>18</v>
      </c>
      <c r="B19">
        <v>0.84965496971057008</v>
      </c>
      <c r="C19">
        <v>-0.76384615384615384</v>
      </c>
      <c r="D19">
        <v>0.44070568389617509</v>
      </c>
      <c r="E19">
        <v>-0.56846153846153846</v>
      </c>
      <c r="F19">
        <v>0.96178918508382971</v>
      </c>
      <c r="G19">
        <v>-0.29692307692307701</v>
      </c>
      <c r="H19">
        <v>0.99768228858709329</v>
      </c>
      <c r="I19">
        <v>-0.69923076923076932</v>
      </c>
      <c r="J19">
        <v>0.81245803181941689</v>
      </c>
      <c r="K19">
        <v>-0.5821153846153847</v>
      </c>
      <c r="N19" t="s">
        <v>2</v>
      </c>
    </row>
    <row r="20" spans="1:21" x14ac:dyDescent="0.35">
      <c r="A20">
        <v>19</v>
      </c>
      <c r="B20">
        <v>0.40661112909133607</v>
      </c>
      <c r="C20">
        <v>-0.76384615384615384</v>
      </c>
      <c r="D20">
        <v>0.32466061408703162</v>
      </c>
      <c r="E20">
        <v>-0.56846153846153846</v>
      </c>
      <c r="F20">
        <v>0.63659047053410467</v>
      </c>
      <c r="G20">
        <v>-0.29692307692307701</v>
      </c>
      <c r="H20">
        <v>0.51293040268696288</v>
      </c>
      <c r="I20">
        <v>-0.69923076923076932</v>
      </c>
      <c r="J20">
        <v>0.47019815409985871</v>
      </c>
      <c r="K20">
        <v>-0.5821153846153847</v>
      </c>
      <c r="N20" t="s">
        <v>2</v>
      </c>
    </row>
    <row r="21" spans="1:21" x14ac:dyDescent="0.35">
      <c r="A21">
        <v>20</v>
      </c>
      <c r="B21">
        <v>0.65351640234772979</v>
      </c>
      <c r="C21">
        <v>-0.76384615384615384</v>
      </c>
      <c r="D21">
        <v>0.57417055902572778</v>
      </c>
      <c r="E21">
        <v>-0.56846153846153846</v>
      </c>
      <c r="F21">
        <v>-9.2979944210785561E-3</v>
      </c>
      <c r="G21">
        <v>-0.29692307692307701</v>
      </c>
      <c r="H21">
        <v>0.76359111730869011</v>
      </c>
      <c r="I21">
        <v>-0.69923076923076932</v>
      </c>
      <c r="J21">
        <v>0.49549502106526727</v>
      </c>
      <c r="K21">
        <v>-0.5821153846153847</v>
      </c>
      <c r="N21" t="s">
        <v>2</v>
      </c>
      <c r="Q21" s="1" t="s">
        <v>12</v>
      </c>
      <c r="R21" s="1" t="s">
        <v>13</v>
      </c>
      <c r="S21" s="1" t="s">
        <v>14</v>
      </c>
      <c r="T21" s="1" t="s">
        <v>15</v>
      </c>
      <c r="U21" s="1" t="s">
        <v>16</v>
      </c>
    </row>
    <row r="22" spans="1:21" hidden="1" x14ac:dyDescent="0.35">
      <c r="A22" t="s">
        <v>10</v>
      </c>
      <c r="B22">
        <v>-0.76384615384615384</v>
      </c>
      <c r="D22">
        <v>-0.56846153846153846</v>
      </c>
      <c r="F22">
        <v>-0.29692307692307701</v>
      </c>
      <c r="H22">
        <v>-0.69923076923076932</v>
      </c>
      <c r="J22">
        <v>-0.5821153846153847</v>
      </c>
      <c r="N22" t="s">
        <v>2</v>
      </c>
    </row>
    <row r="23" spans="1:21" x14ac:dyDescent="0.35">
      <c r="A23" t="s">
        <v>11</v>
      </c>
      <c r="B23" s="1">
        <f t="shared" ref="B23:K23" si="1">SUM(B2:B21)/20</f>
        <v>0.66403307346003304</v>
      </c>
      <c r="C23" s="1">
        <f t="shared" si="1"/>
        <v>-0.72859171597633154</v>
      </c>
      <c r="D23" s="1">
        <f t="shared" si="1"/>
        <v>0.52355769991733625</v>
      </c>
      <c r="E23" s="1">
        <f t="shared" si="1"/>
        <v>-0.54222485207100568</v>
      </c>
      <c r="F23" s="1">
        <f t="shared" si="1"/>
        <v>0.33633325157001531</v>
      </c>
      <c r="G23" s="1">
        <f t="shared" si="1"/>
        <v>-0.28321893491124273</v>
      </c>
      <c r="H23" s="1">
        <f t="shared" si="1"/>
        <v>0.63226511540687136</v>
      </c>
      <c r="I23" s="1">
        <f t="shared" si="1"/>
        <v>-0.66695857988165719</v>
      </c>
      <c r="J23" s="1">
        <f t="shared" si="1"/>
        <v>0.53904728508856381</v>
      </c>
      <c r="K23" s="1">
        <f t="shared" si="1"/>
        <v>-0.55524852071005926</v>
      </c>
      <c r="N23" t="s">
        <v>2</v>
      </c>
      <c r="P23" t="s">
        <v>11</v>
      </c>
      <c r="Q23">
        <v>0.66403307346003304</v>
      </c>
      <c r="R23">
        <v>0.52355769991733625</v>
      </c>
      <c r="S23">
        <v>0.33633325157001531</v>
      </c>
      <c r="T23">
        <v>0.63226511540687136</v>
      </c>
      <c r="U23">
        <v>0.53904728508856381</v>
      </c>
    </row>
    <row r="24" spans="1:21" x14ac:dyDescent="0.35">
      <c r="A24" t="s">
        <v>17</v>
      </c>
      <c r="B24">
        <f>VARA(B2:B21)</f>
        <v>0.13581086874875525</v>
      </c>
      <c r="C24">
        <f t="shared" ref="C24:J24" si="2">VARA(C2:C21)</f>
        <v>2.485750779034334E-2</v>
      </c>
      <c r="D24">
        <f t="shared" si="2"/>
        <v>0.13760644200815195</v>
      </c>
      <c r="E24">
        <f t="shared" si="2"/>
        <v>1.3767274255103273E-2</v>
      </c>
      <c r="F24">
        <f t="shared" si="2"/>
        <v>0.15373770889933647</v>
      </c>
      <c r="G24">
        <f t="shared" si="2"/>
        <v>3.7560701656104319E-3</v>
      </c>
      <c r="H24">
        <f t="shared" si="2"/>
        <v>0.10617824259399133</v>
      </c>
      <c r="I24">
        <f t="shared" si="2"/>
        <v>2.0829884107698898E-2</v>
      </c>
      <c r="J24">
        <f t="shared" si="2"/>
        <v>3.2338551557586519E-2</v>
      </c>
    </row>
    <row r="27" spans="1:21" x14ac:dyDescent="0.35">
      <c r="A27" s="1" t="s">
        <v>0</v>
      </c>
      <c r="B27" s="1" t="s">
        <v>12</v>
      </c>
      <c r="C27" s="1" t="s">
        <v>4</v>
      </c>
      <c r="D27" s="1" t="s">
        <v>13</v>
      </c>
      <c r="E27" s="1" t="s">
        <v>5</v>
      </c>
      <c r="F27" s="1" t="s">
        <v>14</v>
      </c>
      <c r="G27" s="1" t="s">
        <v>6</v>
      </c>
      <c r="H27" s="1" t="s">
        <v>15</v>
      </c>
      <c r="I27" s="1" t="s">
        <v>7</v>
      </c>
      <c r="J27" s="1" t="s">
        <v>16</v>
      </c>
      <c r="K27" s="1" t="s">
        <v>8</v>
      </c>
      <c r="N27" s="1" t="s">
        <v>1</v>
      </c>
    </row>
    <row r="28" spans="1:21" x14ac:dyDescent="0.35">
      <c r="A28">
        <v>1</v>
      </c>
      <c r="B28">
        <v>1.4964046850342014</v>
      </c>
      <c r="C28">
        <v>1.5053846153846151</v>
      </c>
      <c r="D28">
        <v>1.5556637763977053</v>
      </c>
      <c r="E28">
        <v>1.5853846153846154</v>
      </c>
      <c r="F28">
        <v>1.5416023623943329</v>
      </c>
      <c r="G28">
        <v>1.5215384615384613</v>
      </c>
      <c r="H28">
        <v>1.2108697820397525</v>
      </c>
      <c r="I28">
        <v>1.2023076923076923</v>
      </c>
      <c r="J28">
        <v>1.2949353358034905</v>
      </c>
      <c r="K28">
        <v>1.2982692307692305</v>
      </c>
      <c r="N28" t="s">
        <v>3</v>
      </c>
    </row>
    <row r="29" spans="1:21" x14ac:dyDescent="0.35">
      <c r="A29">
        <v>2</v>
      </c>
      <c r="B29">
        <v>1.5240083577082706</v>
      </c>
      <c r="C29">
        <v>1.5053846153846151</v>
      </c>
      <c r="D29">
        <v>1.5417779574027426</v>
      </c>
      <c r="E29">
        <v>1.5853846153846154</v>
      </c>
      <c r="F29">
        <v>1.561356072150744</v>
      </c>
      <c r="G29">
        <v>1.5215384615384613</v>
      </c>
      <c r="H29">
        <v>1.1652468983485147</v>
      </c>
      <c r="I29">
        <v>1.2023076923076923</v>
      </c>
      <c r="J29">
        <v>1.3071064139902593</v>
      </c>
      <c r="K29">
        <v>1.2982692307692305</v>
      </c>
      <c r="N29" t="s">
        <v>3</v>
      </c>
    </row>
    <row r="30" spans="1:21" x14ac:dyDescent="0.35">
      <c r="A30">
        <v>3</v>
      </c>
      <c r="B30">
        <v>1.5441293400755294</v>
      </c>
      <c r="C30">
        <v>1.5053846153846151</v>
      </c>
      <c r="D30">
        <v>1.704633536247107</v>
      </c>
      <c r="E30">
        <v>1.5853846153846154</v>
      </c>
      <c r="F30">
        <v>1.5604871209309652</v>
      </c>
      <c r="G30">
        <v>1.5215384615384613</v>
      </c>
      <c r="H30">
        <v>1.1585123082307669</v>
      </c>
      <c r="I30">
        <v>1.2023076923076923</v>
      </c>
      <c r="J30">
        <v>1.3005077916670305</v>
      </c>
      <c r="K30">
        <v>1.2982692307692305</v>
      </c>
      <c r="N30" t="s">
        <v>3</v>
      </c>
    </row>
    <row r="31" spans="1:21" x14ac:dyDescent="0.35">
      <c r="A31">
        <v>4</v>
      </c>
      <c r="B31">
        <v>1.4747839323373941</v>
      </c>
      <c r="C31">
        <v>1.5053846153846151</v>
      </c>
      <c r="D31">
        <v>1.5472815316457014</v>
      </c>
      <c r="E31">
        <v>1.5853846153846154</v>
      </c>
      <c r="F31">
        <v>1.545606711071271</v>
      </c>
      <c r="G31">
        <v>1.5215384615384613</v>
      </c>
      <c r="H31">
        <v>1.1292809891700744</v>
      </c>
      <c r="I31">
        <v>1.2023076923076923</v>
      </c>
      <c r="J31">
        <v>1.2768532462246145</v>
      </c>
      <c r="K31">
        <v>1.2982692307692305</v>
      </c>
      <c r="N31" t="s">
        <v>3</v>
      </c>
    </row>
    <row r="32" spans="1:21" x14ac:dyDescent="0.35">
      <c r="A32">
        <v>5</v>
      </c>
      <c r="B32">
        <v>1.5012199345231054</v>
      </c>
      <c r="C32">
        <v>1.5053846153846151</v>
      </c>
      <c r="D32">
        <v>1.572441032758126</v>
      </c>
      <c r="E32">
        <v>1.5853846153846154</v>
      </c>
      <c r="F32">
        <v>1.4922968589571803</v>
      </c>
      <c r="G32">
        <v>1.5215384615384613</v>
      </c>
      <c r="H32">
        <v>1.3299048864841463</v>
      </c>
      <c r="I32">
        <v>1.2023076923076923</v>
      </c>
      <c r="J32">
        <v>1.3386827825697571</v>
      </c>
      <c r="K32">
        <v>1.2982692307692305</v>
      </c>
      <c r="N32" t="s">
        <v>3</v>
      </c>
    </row>
    <row r="33" spans="1:21" x14ac:dyDescent="0.35">
      <c r="A33">
        <v>6</v>
      </c>
      <c r="B33">
        <v>1.4749043268423809</v>
      </c>
      <c r="C33">
        <v>1.5053846153846151</v>
      </c>
      <c r="D33">
        <v>1.7700044914392328</v>
      </c>
      <c r="E33">
        <v>1.5853846153846154</v>
      </c>
      <c r="F33">
        <v>1.5377534884902144</v>
      </c>
      <c r="G33">
        <v>1.5215384615384613</v>
      </c>
      <c r="H33">
        <v>1.1876304677701914</v>
      </c>
      <c r="I33">
        <v>1.2023076923076923</v>
      </c>
      <c r="J33">
        <v>1.3037071748335773</v>
      </c>
      <c r="K33">
        <v>1.2982692307692305</v>
      </c>
      <c r="N33" t="s">
        <v>3</v>
      </c>
    </row>
    <row r="34" spans="1:21" x14ac:dyDescent="0.35">
      <c r="A34">
        <v>7</v>
      </c>
      <c r="B34">
        <v>1.4532692816165775</v>
      </c>
      <c r="C34">
        <v>1.5053846153846151</v>
      </c>
      <c r="D34">
        <v>1.8111992627840776</v>
      </c>
      <c r="E34">
        <v>1.5853846153846154</v>
      </c>
      <c r="F34">
        <v>1.5860329300623677</v>
      </c>
      <c r="G34">
        <v>1.5215384615384613</v>
      </c>
      <c r="H34">
        <v>1.1740768429407709</v>
      </c>
      <c r="I34">
        <v>1.2023076923076923</v>
      </c>
      <c r="J34">
        <v>1.2725104261590885</v>
      </c>
      <c r="K34">
        <v>1.2982692307692305</v>
      </c>
      <c r="N34" t="s">
        <v>3</v>
      </c>
    </row>
    <row r="35" spans="1:21" x14ac:dyDescent="0.35">
      <c r="A35">
        <v>8</v>
      </c>
      <c r="B35">
        <v>1.4753519176061334</v>
      </c>
      <c r="C35">
        <v>1.5053846153846151</v>
      </c>
      <c r="D35">
        <v>1.5870530284826572</v>
      </c>
      <c r="E35">
        <v>1.5853846153846154</v>
      </c>
      <c r="F35">
        <v>1.5394057171161357</v>
      </c>
      <c r="G35">
        <v>1.5215384615384613</v>
      </c>
      <c r="H35">
        <v>1.2117525904453719</v>
      </c>
      <c r="I35">
        <v>1.2023076923076923</v>
      </c>
      <c r="J35">
        <v>1.329663259283854</v>
      </c>
      <c r="K35">
        <v>1.2982692307692305</v>
      </c>
      <c r="N35" t="s">
        <v>3</v>
      </c>
    </row>
    <row r="36" spans="1:21" x14ac:dyDescent="0.35">
      <c r="A36">
        <v>9</v>
      </c>
      <c r="B36">
        <v>1.4812889929918138</v>
      </c>
      <c r="C36">
        <v>1.5053846153846151</v>
      </c>
      <c r="D36">
        <v>1.5632623988848464</v>
      </c>
      <c r="E36">
        <v>1.5853846153846154</v>
      </c>
      <c r="F36">
        <v>1.590131737452287</v>
      </c>
      <c r="G36">
        <v>1.5215384615384613</v>
      </c>
      <c r="H36">
        <v>1.2485765933073483</v>
      </c>
      <c r="I36">
        <v>1.2023076923076923</v>
      </c>
      <c r="J36">
        <v>1.2975944649256195</v>
      </c>
      <c r="K36">
        <v>1.2982692307692305</v>
      </c>
      <c r="N36" t="s">
        <v>3</v>
      </c>
    </row>
    <row r="37" spans="1:21" x14ac:dyDescent="0.35">
      <c r="A37">
        <v>10</v>
      </c>
      <c r="B37">
        <v>1.4792999057586371</v>
      </c>
      <c r="C37">
        <v>1.5053846153846151</v>
      </c>
      <c r="D37">
        <v>1.5490718305110929</v>
      </c>
      <c r="E37">
        <v>1.5853846153846154</v>
      </c>
      <c r="F37">
        <v>1.6220005391194272</v>
      </c>
      <c r="G37">
        <v>1.5215384615384613</v>
      </c>
      <c r="H37">
        <v>1.2748092517944483</v>
      </c>
      <c r="I37">
        <v>1.2023076923076923</v>
      </c>
      <c r="J37">
        <v>1.2941951103049976</v>
      </c>
      <c r="K37">
        <v>1.2982692307692305</v>
      </c>
      <c r="N37" t="s">
        <v>3</v>
      </c>
    </row>
    <row r="38" spans="1:21" x14ac:dyDescent="0.35">
      <c r="A38">
        <v>11</v>
      </c>
      <c r="B38">
        <v>1.5192488586444115</v>
      </c>
      <c r="C38">
        <v>1.5053846153846151</v>
      </c>
      <c r="D38">
        <v>1.5692106715073955</v>
      </c>
      <c r="E38">
        <v>1.5853846153846154</v>
      </c>
      <c r="F38">
        <v>1.5034317189913529</v>
      </c>
      <c r="G38">
        <v>1.5215384615384613</v>
      </c>
      <c r="H38">
        <v>1.2593171976621333</v>
      </c>
      <c r="I38">
        <v>1.2023076923076923</v>
      </c>
      <c r="J38">
        <v>1.2899339594863928</v>
      </c>
      <c r="K38">
        <v>1.2982692307692305</v>
      </c>
      <c r="N38" t="s">
        <v>3</v>
      </c>
    </row>
    <row r="39" spans="1:21" x14ac:dyDescent="0.35">
      <c r="A39">
        <v>12</v>
      </c>
      <c r="B39">
        <v>1.5253926074046353</v>
      </c>
      <c r="C39">
        <v>1.5053846153846151</v>
      </c>
      <c r="D39">
        <v>1.5588698873153102</v>
      </c>
      <c r="E39">
        <v>1.5853846153846154</v>
      </c>
      <c r="F39">
        <v>1.532317123069213</v>
      </c>
      <c r="G39">
        <v>1.5215384615384613</v>
      </c>
      <c r="H39">
        <v>1.3962430267150587</v>
      </c>
      <c r="I39">
        <v>1.2023076923076923</v>
      </c>
      <c r="J39">
        <v>1.3102047930944423</v>
      </c>
      <c r="K39">
        <v>1.2982692307692305</v>
      </c>
      <c r="N39" t="s">
        <v>3</v>
      </c>
    </row>
    <row r="40" spans="1:21" x14ac:dyDescent="0.35">
      <c r="A40">
        <v>13</v>
      </c>
      <c r="B40">
        <v>1.5050274912898354</v>
      </c>
      <c r="C40">
        <v>1.5053846153846151</v>
      </c>
      <c r="D40">
        <v>1.53191140798422</v>
      </c>
      <c r="E40">
        <v>1.5853846153846154</v>
      </c>
      <c r="F40">
        <v>1.5460683013842655</v>
      </c>
      <c r="G40">
        <v>1.5215384615384613</v>
      </c>
      <c r="H40">
        <v>1.0924377477627534</v>
      </c>
      <c r="I40">
        <v>1.2023076923076923</v>
      </c>
      <c r="J40">
        <v>1.2787066385207266</v>
      </c>
      <c r="K40">
        <v>1.2982692307692305</v>
      </c>
      <c r="N40" t="s">
        <v>3</v>
      </c>
    </row>
    <row r="41" spans="1:21" x14ac:dyDescent="0.35">
      <c r="A41">
        <v>14</v>
      </c>
      <c r="B41">
        <v>1.4946709532921127</v>
      </c>
      <c r="C41">
        <v>1.5053846153846151</v>
      </c>
      <c r="D41">
        <v>1.7091169919417455</v>
      </c>
      <c r="E41">
        <v>1.5853846153846154</v>
      </c>
      <c r="F41">
        <v>1.6539499468986807</v>
      </c>
      <c r="G41">
        <v>1.5215384615384613</v>
      </c>
      <c r="H41">
        <v>1.1616813920552915</v>
      </c>
      <c r="I41">
        <v>1.2023076923076923</v>
      </c>
      <c r="J41">
        <v>1.307520881192042</v>
      </c>
      <c r="K41">
        <v>1.2982692307692305</v>
      </c>
      <c r="N41" t="s">
        <v>3</v>
      </c>
    </row>
    <row r="42" spans="1:21" x14ac:dyDescent="0.35">
      <c r="A42">
        <v>15</v>
      </c>
      <c r="B42">
        <v>1.4992649076420526</v>
      </c>
      <c r="C42">
        <v>1.5053846153846151</v>
      </c>
      <c r="D42">
        <v>1.624341072990344</v>
      </c>
      <c r="E42">
        <v>1.5853846153846154</v>
      </c>
      <c r="F42">
        <v>1.5531527674198149</v>
      </c>
      <c r="G42">
        <v>1.5215384615384613</v>
      </c>
      <c r="H42">
        <v>1.1681186673274406</v>
      </c>
      <c r="I42">
        <v>1.2023076923076923</v>
      </c>
      <c r="J42">
        <v>1.3065135826829533</v>
      </c>
      <c r="K42">
        <v>1.2982692307692305</v>
      </c>
      <c r="N42" t="s">
        <v>3</v>
      </c>
    </row>
    <row r="43" spans="1:21" x14ac:dyDescent="0.35">
      <c r="A43">
        <v>16</v>
      </c>
      <c r="B43">
        <v>1.6649405428079456</v>
      </c>
      <c r="C43">
        <v>1.5053846153846151</v>
      </c>
      <c r="D43">
        <v>1.5389158501074862</v>
      </c>
      <c r="E43">
        <v>1.5853846153846154</v>
      </c>
      <c r="F43">
        <v>1.5314059920035876</v>
      </c>
      <c r="G43">
        <v>1.5215384615384613</v>
      </c>
      <c r="H43">
        <v>1.1219424744752737</v>
      </c>
      <c r="I43">
        <v>1.2023076923076923</v>
      </c>
      <c r="J43">
        <v>1.2945927712894401</v>
      </c>
      <c r="K43">
        <v>1.2982692307692305</v>
      </c>
      <c r="N43" t="s">
        <v>3</v>
      </c>
    </row>
    <row r="44" spans="1:21" x14ac:dyDescent="0.35">
      <c r="A44">
        <v>17</v>
      </c>
      <c r="B44">
        <v>1.695539972782135</v>
      </c>
      <c r="C44">
        <v>1.5053846153846151</v>
      </c>
      <c r="D44">
        <v>1.5422224544561827</v>
      </c>
      <c r="E44">
        <v>1.5853846153846154</v>
      </c>
      <c r="F44">
        <v>1.5704075968265532</v>
      </c>
      <c r="G44">
        <v>1.5215384615384613</v>
      </c>
      <c r="H44">
        <v>1.1705689048079344</v>
      </c>
      <c r="I44">
        <v>1.2023076923076923</v>
      </c>
      <c r="J44">
        <v>1.349967679387102</v>
      </c>
      <c r="K44">
        <v>1.2982692307692305</v>
      </c>
      <c r="N44" t="s">
        <v>3</v>
      </c>
    </row>
    <row r="45" spans="1:21" x14ac:dyDescent="0.35">
      <c r="A45">
        <v>18</v>
      </c>
      <c r="B45">
        <v>1.5073478760169101</v>
      </c>
      <c r="C45">
        <v>1.5053846153846151</v>
      </c>
      <c r="D45">
        <v>1.5761164471507074</v>
      </c>
      <c r="E45">
        <v>1.5853846153846154</v>
      </c>
      <c r="F45">
        <v>1.5670686637438256</v>
      </c>
      <c r="G45">
        <v>1.5215384615384613</v>
      </c>
      <c r="H45">
        <v>1.2804352269493615</v>
      </c>
      <c r="I45">
        <v>1.2023076923076923</v>
      </c>
      <c r="J45">
        <v>1.3649908892581095</v>
      </c>
      <c r="K45">
        <v>1.2982692307692305</v>
      </c>
      <c r="N45" t="s">
        <v>3</v>
      </c>
    </row>
    <row r="46" spans="1:21" x14ac:dyDescent="0.35">
      <c r="A46">
        <v>19</v>
      </c>
      <c r="B46">
        <v>1.4874469035863873</v>
      </c>
      <c r="C46">
        <v>1.5053846153846151</v>
      </c>
      <c r="D46">
        <v>1.5589680928450365</v>
      </c>
      <c r="E46">
        <v>1.5853846153846154</v>
      </c>
      <c r="F46">
        <v>1.5003458421046916</v>
      </c>
      <c r="G46">
        <v>1.5215384615384613</v>
      </c>
      <c r="H46">
        <v>1.1709542192174838</v>
      </c>
      <c r="I46">
        <v>1.2023076923076923</v>
      </c>
      <c r="J46">
        <v>1.2884158223122359</v>
      </c>
      <c r="K46">
        <v>1.2982692307692305</v>
      </c>
      <c r="N46" t="s">
        <v>3</v>
      </c>
    </row>
    <row r="47" spans="1:21" x14ac:dyDescent="0.35">
      <c r="A47">
        <v>20</v>
      </c>
      <c r="B47">
        <v>1.5042637434487156</v>
      </c>
      <c r="C47">
        <v>1.5053846153846151</v>
      </c>
      <c r="D47">
        <v>1.5778510576715836</v>
      </c>
      <c r="E47">
        <v>1.5853846153846154</v>
      </c>
      <c r="F47">
        <v>1.545859957887576</v>
      </c>
      <c r="G47">
        <v>1.5215384615384613</v>
      </c>
      <c r="H47">
        <v>1.1836182876733634</v>
      </c>
      <c r="I47">
        <v>1.2023076923076923</v>
      </c>
      <c r="J47">
        <v>1.2889841002311848</v>
      </c>
      <c r="K47">
        <v>1.2982692307692305</v>
      </c>
      <c r="N47" t="s">
        <v>3</v>
      </c>
      <c r="Q47" s="1" t="s">
        <v>12</v>
      </c>
      <c r="R47" s="1" t="s">
        <v>13</v>
      </c>
      <c r="S47" s="1" t="s">
        <v>14</v>
      </c>
      <c r="T47" s="1" t="s">
        <v>15</v>
      </c>
      <c r="U47" s="1" t="s">
        <v>16</v>
      </c>
    </row>
    <row r="48" spans="1:21" hidden="1" x14ac:dyDescent="0.35">
      <c r="A48" t="s">
        <v>10</v>
      </c>
      <c r="B48">
        <v>-0.76384615384615384</v>
      </c>
      <c r="D48">
        <v>-0.56846153846153846</v>
      </c>
      <c r="F48">
        <v>-0.29692307692307701</v>
      </c>
      <c r="H48">
        <v>-0.69923076923076932</v>
      </c>
      <c r="J48">
        <v>-0.5821153846153847</v>
      </c>
      <c r="N48" t="s">
        <v>3</v>
      </c>
    </row>
    <row r="49" spans="1:21" x14ac:dyDescent="0.35">
      <c r="A49" t="s">
        <v>11</v>
      </c>
      <c r="B49" s="1">
        <f t="shared" ref="B49:K49" si="3">SUM(B28:B48)/20</f>
        <v>1.4771979188781517</v>
      </c>
      <c r="C49" s="1">
        <f t="shared" si="3"/>
        <v>1.5053846153846147</v>
      </c>
      <c r="D49" s="1">
        <f t="shared" si="3"/>
        <v>1.5710725621030881</v>
      </c>
      <c r="E49" s="1">
        <f t="shared" si="3"/>
        <v>1.5853846153846154</v>
      </c>
      <c r="F49" s="1">
        <f t="shared" si="3"/>
        <v>1.5391879185575708</v>
      </c>
      <c r="G49" s="1">
        <f t="shared" si="3"/>
        <v>1.5215384615384617</v>
      </c>
      <c r="H49" s="1">
        <f t="shared" si="3"/>
        <v>1.1698373492973355</v>
      </c>
      <c r="I49" s="1">
        <f t="shared" si="3"/>
        <v>1.2023076923076919</v>
      </c>
      <c r="J49" s="1">
        <f t="shared" si="3"/>
        <v>1.2756735869300766</v>
      </c>
      <c r="K49" s="1">
        <f t="shared" si="3"/>
        <v>1.2982692307692301</v>
      </c>
      <c r="N49" t="s">
        <v>3</v>
      </c>
      <c r="P49" t="s">
        <v>9</v>
      </c>
      <c r="Q49">
        <v>1.4771979188781517</v>
      </c>
      <c r="R49">
        <v>1.5710725621030901</v>
      </c>
      <c r="S49">
        <v>1.5391879185575708</v>
      </c>
      <c r="T49">
        <v>1.1698373492973355</v>
      </c>
      <c r="U49">
        <v>1.2756735869300766</v>
      </c>
    </row>
    <row r="50" spans="1:21" x14ac:dyDescent="0.35">
      <c r="A50" t="s">
        <v>17</v>
      </c>
      <c r="B50">
        <f>VARA(B28:B47)</f>
        <v>3.6514258944000005E-3</v>
      </c>
      <c r="C50">
        <f t="shared" ref="C50:J50" si="4">VARA(C28:C47)</f>
        <v>2.0759497505816099E-31</v>
      </c>
      <c r="D50">
        <f t="shared" si="4"/>
        <v>6.6865160922015129E-3</v>
      </c>
      <c r="E50">
        <f t="shared" si="4"/>
        <v>0</v>
      </c>
      <c r="F50">
        <f t="shared" si="4"/>
        <v>1.5019295438576531E-3</v>
      </c>
      <c r="G50">
        <f t="shared" si="4"/>
        <v>2.0759497505816099E-31</v>
      </c>
      <c r="H50">
        <f t="shared" si="4"/>
        <v>5.4740798760401091E-3</v>
      </c>
      <c r="I50">
        <f t="shared" si="4"/>
        <v>2.0759497505816099E-31</v>
      </c>
      <c r="J50">
        <f t="shared" si="4"/>
        <v>5.8440702735066742E-4</v>
      </c>
    </row>
  </sheetData>
  <pageMargins left="0.7" right="0.7" top="0.78740157499999996" bottom="0.78740157499999996" header="0.3" footer="0.3"/>
  <ignoredErrors>
    <ignoredError sqref="B23:C23 D23:K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Varianz</vt:lpstr>
      <vt:lpstr>Trained</vt:lpstr>
      <vt:lpstr>Untrained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0620602321246435</dc:creator>
  <cp:lastModifiedBy>Chandimal Galmangoda</cp:lastModifiedBy>
  <dcterms:created xsi:type="dcterms:W3CDTF">2024-05-04T10:15:31Z</dcterms:created>
  <dcterms:modified xsi:type="dcterms:W3CDTF">2024-05-14T12:34:15Z</dcterms:modified>
</cp:coreProperties>
</file>