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CER\Desktop\THRIVE AFRICA\datasets\"/>
    </mc:Choice>
  </mc:AlternateContent>
  <xr:revisionPtr revIDLastSave="0" documentId="13_ncr:1_{3204EEA1-224B-4E27-89EA-3BEA02A7159C}" xr6:coauthVersionLast="47" xr6:coauthVersionMax="47" xr10:uidLastSave="{00000000-0000-0000-0000-000000000000}"/>
  <bookViews>
    <workbookView xWindow="10140" yWindow="0" windowWidth="10455" windowHeight="10905" firstSheet="1" activeTab="2" xr2:uid="{00000000-000D-0000-FFFF-FFFF00000000}"/>
  </bookViews>
  <sheets>
    <sheet name="Sheet1" sheetId="1" r:id="rId1"/>
    <sheet name="Lookup Data" sheetId="2" r:id="rId2"/>
    <sheet name="Assignment 1" sheetId="3" r:id="rId3"/>
    <sheet name="Assignment 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F6rcu25Fwz2SxVt6HFViX9Q3r2OkMl8GmbtfAzcaTFI=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C4" i="3"/>
  <c r="C5" i="3"/>
  <c r="C6" i="3"/>
  <c r="C3" i="3"/>
  <c r="D4" i="3"/>
  <c r="D5" i="3"/>
  <c r="D6" i="3"/>
  <c r="D3" i="3"/>
  <c r="E4" i="3"/>
  <c r="E5" i="3"/>
  <c r="E6" i="3"/>
  <c r="E3" i="3"/>
  <c r="F4" i="3"/>
  <c r="F5" i="3"/>
  <c r="F6" i="3"/>
  <c r="F3" i="3"/>
  <c r="D18" i="4"/>
  <c r="B18" i="4"/>
  <c r="I12" i="2"/>
  <c r="I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<sst xmlns="http://schemas.openxmlformats.org/spreadsheetml/2006/main" count="116" uniqueCount="54">
  <si>
    <t>EmployeeID</t>
  </si>
  <si>
    <t>FirstName</t>
  </si>
  <si>
    <t>LastName</t>
  </si>
  <si>
    <t>Full Name</t>
  </si>
  <si>
    <t>Age</t>
  </si>
  <si>
    <t>Gender</t>
  </si>
  <si>
    <t>JobTitle</t>
  </si>
  <si>
    <t>Salary</t>
  </si>
  <si>
    <t>StartDate</t>
  </si>
  <si>
    <t>EndDate</t>
  </si>
  <si>
    <t>Jim</t>
  </si>
  <si>
    <t>Halpert</t>
  </si>
  <si>
    <t>Male</t>
  </si>
  <si>
    <t>Salesman</t>
  </si>
  <si>
    <t>Pam</t>
  </si>
  <si>
    <t>Beasley</t>
  </si>
  <si>
    <t>Female</t>
  </si>
  <si>
    <t>Receptionist</t>
  </si>
  <si>
    <t>Dwight</t>
  </si>
  <si>
    <t>Schrute</t>
  </si>
  <si>
    <t>Angela</t>
  </si>
  <si>
    <t>Martin</t>
  </si>
  <si>
    <t>Accountant</t>
  </si>
  <si>
    <t>Toby</t>
  </si>
  <si>
    <t>Flenderson</t>
  </si>
  <si>
    <t>HR</t>
  </si>
  <si>
    <t>Michael</t>
  </si>
  <si>
    <t>Scott</t>
  </si>
  <si>
    <t>Regional Manager</t>
  </si>
  <si>
    <t>Meredith</t>
  </si>
  <si>
    <t>Palmer</t>
  </si>
  <si>
    <t>Supplier Relations</t>
  </si>
  <si>
    <t>Stanley</t>
  </si>
  <si>
    <t>Hudson</t>
  </si>
  <si>
    <t>Kevin</t>
  </si>
  <si>
    <t>Malone</t>
  </si>
  <si>
    <t xml:space="preserve">Use either Xlookup or Vlookup to extract the values stated for the following employees </t>
  </si>
  <si>
    <t>First Name</t>
  </si>
  <si>
    <t>Job Title</t>
  </si>
  <si>
    <t xml:space="preserve">Salary </t>
  </si>
  <si>
    <t>End Date</t>
  </si>
  <si>
    <t>Pam Beasley</t>
  </si>
  <si>
    <t>Angela Martin</t>
  </si>
  <si>
    <t>Meredith Palmer</t>
  </si>
  <si>
    <t>Kevin Malone</t>
  </si>
  <si>
    <t>Jim Halpert</t>
  </si>
  <si>
    <t>Dwight Schrute</t>
  </si>
  <si>
    <t>Toby Flenderson</t>
  </si>
  <si>
    <t>Michael Scott</t>
  </si>
  <si>
    <t>Stanley Hudson</t>
  </si>
  <si>
    <t>Using the above dataset find out the  employee that earned the lowest salary</t>
  </si>
  <si>
    <t>Using the above dataset find out the employee that left the company on 9th of August 2017</t>
  </si>
  <si>
    <t>ANSWER1</t>
  </si>
  <si>
    <t>ANSWER2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</si>
</sst>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b/>
      <i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K1000"/>
  <sheetViews>
    <sheetView workbookViewId="0"/>
  </sheetViews>
  <sheetFormatPr defaultColWidth="14.42578125" defaultRowHeight="15" customHeight="1" x14ac:dyDescent="0.25"/>
  <cols>
    <col min="1" max="1" width="8.7109375" customWidth="1"/>
    <col min="2" max="2" width="10.42578125" customWidth="1"/>
    <col min="3" max="3" width="10.5703125" customWidth="1"/>
    <col min="4" max="4" width="15.5703125" customWidth="1"/>
    <col min="5" max="6" width="10.5703125" customWidth="1"/>
    <col min="7" max="7" width="16.5703125" customWidth="1"/>
    <col min="8" max="8" width="8.7109375" customWidth="1"/>
    <col min="9" max="9" width="14.140625" customWidth="1"/>
    <col min="10" max="10" width="14.85546875" customWidth="1"/>
    <col min="11" max="11" width="22" customWidth="1"/>
    <col min="12" max="27" width="8.7109375" customWidth="1"/>
  </cols>
  <sheetData>
    <row r="1" spans="1:11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 spans="1:11" ht="14.25" customHeight="1" x14ac:dyDescent="0.25">
      <c r="A2" s="1">
        <v>1001</v>
      </c>
      <c r="B2" s="1" t="s">
        <v>10</v>
      </c>
      <c r="C2" s="1" t="s">
        <v>11</v>
      </c>
      <c r="D2" s="1" t="str">
        <f t="shared" ref="D2:D10" si="0">CONCATENATE(B2," ", C2)</f>
        <v>Jim Halpert</v>
      </c>
      <c r="E2" s="1">
        <v>30</v>
      </c>
      <c r="F2" s="1" t="s">
        <v>12</v>
      </c>
      <c r="G2" s="1" t="s">
        <v>13</v>
      </c>
      <c r="H2" s="1">
        <v>45000</v>
      </c>
      <c r="I2" s="2">
        <v>37197</v>
      </c>
      <c r="J2" s="2">
        <v>42253</v>
      </c>
      <c r="K2" s="1"/>
    </row>
    <row r="3" spans="1:11" ht="14.25" customHeight="1" x14ac:dyDescent="0.25">
      <c r="A3" s="1">
        <v>1002</v>
      </c>
      <c r="B3" s="1" t="s">
        <v>14</v>
      </c>
      <c r="C3" s="1" t="s">
        <v>15</v>
      </c>
      <c r="D3" s="1" t="str">
        <f t="shared" si="0"/>
        <v>Pam Beasley</v>
      </c>
      <c r="E3" s="1">
        <v>30</v>
      </c>
      <c r="F3" s="1" t="s">
        <v>16</v>
      </c>
      <c r="G3" s="1" t="s">
        <v>17</v>
      </c>
      <c r="H3" s="1">
        <v>36000</v>
      </c>
      <c r="I3" s="2">
        <v>36436</v>
      </c>
      <c r="J3" s="2">
        <v>42287</v>
      </c>
      <c r="K3" s="1"/>
    </row>
    <row r="4" spans="1:11" ht="14.25" customHeight="1" x14ac:dyDescent="0.25">
      <c r="A4" s="1">
        <v>1003</v>
      </c>
      <c r="B4" s="1" t="s">
        <v>18</v>
      </c>
      <c r="C4" s="1" t="s">
        <v>19</v>
      </c>
      <c r="D4" s="1" t="str">
        <f t="shared" si="0"/>
        <v>Dwight Schrute</v>
      </c>
      <c r="E4" s="1">
        <v>29</v>
      </c>
      <c r="F4" s="1" t="s">
        <v>12</v>
      </c>
      <c r="G4" s="1" t="s">
        <v>13</v>
      </c>
      <c r="H4" s="1">
        <v>63000</v>
      </c>
      <c r="I4" s="2">
        <v>36711</v>
      </c>
      <c r="J4" s="2">
        <v>42986</v>
      </c>
      <c r="K4" s="1"/>
    </row>
    <row r="5" spans="1:11" ht="14.25" customHeight="1" x14ac:dyDescent="0.25">
      <c r="A5" s="1">
        <v>1004</v>
      </c>
      <c r="B5" s="1" t="s">
        <v>20</v>
      </c>
      <c r="C5" s="1" t="s">
        <v>21</v>
      </c>
      <c r="D5" s="1" t="str">
        <f t="shared" si="0"/>
        <v>Angela Martin</v>
      </c>
      <c r="E5" s="1">
        <v>31</v>
      </c>
      <c r="F5" s="1" t="s">
        <v>16</v>
      </c>
      <c r="G5" s="1" t="s">
        <v>22</v>
      </c>
      <c r="H5" s="1">
        <v>47000</v>
      </c>
      <c r="I5" s="2">
        <v>36530</v>
      </c>
      <c r="J5" s="2">
        <v>42341</v>
      </c>
      <c r="K5" s="1"/>
    </row>
    <row r="6" spans="1:11" ht="14.25" customHeight="1" x14ac:dyDescent="0.25">
      <c r="A6" s="1">
        <v>1005</v>
      </c>
      <c r="B6" s="1" t="s">
        <v>23</v>
      </c>
      <c r="C6" s="1" t="s">
        <v>24</v>
      </c>
      <c r="D6" s="1" t="str">
        <f t="shared" si="0"/>
        <v>Toby Flenderson</v>
      </c>
      <c r="E6" s="1">
        <v>32</v>
      </c>
      <c r="F6" s="1" t="s">
        <v>12</v>
      </c>
      <c r="G6" s="1" t="s">
        <v>25</v>
      </c>
      <c r="H6" s="1">
        <v>50000</v>
      </c>
      <c r="I6" s="2">
        <v>37017</v>
      </c>
      <c r="J6" s="2">
        <v>42977</v>
      </c>
      <c r="K6" s="1"/>
    </row>
    <row r="7" spans="1:11" ht="14.25" customHeight="1" x14ac:dyDescent="0.25">
      <c r="A7" s="1">
        <v>1006</v>
      </c>
      <c r="B7" s="1" t="s">
        <v>26</v>
      </c>
      <c r="C7" s="1" t="s">
        <v>27</v>
      </c>
      <c r="D7" s="1" t="str">
        <f t="shared" si="0"/>
        <v>Michael Scott</v>
      </c>
      <c r="E7" s="1">
        <v>35</v>
      </c>
      <c r="F7" s="1" t="s">
        <v>12</v>
      </c>
      <c r="G7" s="1" t="s">
        <v>28</v>
      </c>
      <c r="H7" s="1">
        <v>65000</v>
      </c>
      <c r="I7" s="2">
        <v>35040</v>
      </c>
      <c r="J7" s="2">
        <v>41528</v>
      </c>
      <c r="K7" s="1"/>
    </row>
    <row r="8" spans="1:11" ht="14.25" customHeight="1" x14ac:dyDescent="0.25">
      <c r="A8" s="1">
        <v>1007</v>
      </c>
      <c r="B8" s="1" t="s">
        <v>29</v>
      </c>
      <c r="C8" s="1" t="s">
        <v>30</v>
      </c>
      <c r="D8" s="1" t="str">
        <f t="shared" si="0"/>
        <v>Meredith Palmer</v>
      </c>
      <c r="E8" s="1">
        <v>32</v>
      </c>
      <c r="F8" s="1" t="s">
        <v>16</v>
      </c>
      <c r="G8" s="1" t="s">
        <v>31</v>
      </c>
      <c r="H8" s="1">
        <v>41000</v>
      </c>
      <c r="I8" s="2">
        <v>37933</v>
      </c>
      <c r="J8" s="2">
        <v>41551</v>
      </c>
      <c r="K8" s="1"/>
    </row>
    <row r="9" spans="1:11" ht="14.25" customHeight="1" x14ac:dyDescent="0.25">
      <c r="A9" s="1">
        <v>1008</v>
      </c>
      <c r="B9" s="1" t="s">
        <v>32</v>
      </c>
      <c r="C9" s="1" t="s">
        <v>33</v>
      </c>
      <c r="D9" s="1" t="str">
        <f t="shared" si="0"/>
        <v>Stanley Hudson</v>
      </c>
      <c r="E9" s="1">
        <v>38</v>
      </c>
      <c r="F9" s="1" t="s">
        <v>12</v>
      </c>
      <c r="G9" s="1" t="s">
        <v>13</v>
      </c>
      <c r="H9" s="1">
        <v>48000</v>
      </c>
      <c r="I9" s="2">
        <v>37416</v>
      </c>
      <c r="J9" s="2">
        <v>42116</v>
      </c>
      <c r="K9" s="1"/>
    </row>
    <row r="10" spans="1:11" ht="14.25" customHeight="1" x14ac:dyDescent="0.25">
      <c r="A10" s="1">
        <v>1009</v>
      </c>
      <c r="B10" s="1" t="s">
        <v>34</v>
      </c>
      <c r="C10" s="1" t="s">
        <v>35</v>
      </c>
      <c r="D10" s="1" t="str">
        <f t="shared" si="0"/>
        <v>Kevin Malone</v>
      </c>
      <c r="E10" s="1">
        <v>31</v>
      </c>
      <c r="F10" s="1" t="s">
        <v>12</v>
      </c>
      <c r="G10" s="1" t="s">
        <v>22</v>
      </c>
      <c r="H10" s="1">
        <v>42000</v>
      </c>
      <c r="I10" s="2">
        <v>37843</v>
      </c>
      <c r="J10" s="2">
        <v>40800</v>
      </c>
      <c r="K10" s="1"/>
    </row>
    <row r="11" spans="1:11" ht="14.25" customHeight="1" x14ac:dyDescent="0.25">
      <c r="I11" s="1" t="str">
        <f t="shared" ref="I11:I12" si="1">CONCATENATE(B11," ",C11)</f>
        <v xml:space="preserve"> </v>
      </c>
    </row>
    <row r="12" spans="1:11" ht="14.25" customHeight="1" x14ac:dyDescent="0.25">
      <c r="I12" s="1" t="str">
        <f t="shared" si="1"/>
        <v xml:space="preserve"> </v>
      </c>
    </row>
    <row r="13" spans="1:11" ht="14.25" customHeight="1" x14ac:dyDescent="0.25"/>
    <row r="14" spans="1:11" ht="14.25" customHeight="1" x14ac:dyDescent="0.25"/>
    <row r="15" spans="1:11" ht="14.25" customHeight="1" x14ac:dyDescent="0.25"/>
    <row r="16" spans="1:11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6"/>
  <sheetViews>
    <sheetView tabSelected="1" workbookViewId="0">
      <selection activeCell="B4" sqref="B4"/>
    </sheetView>
  </sheetViews>
  <sheetFormatPr defaultColWidth="14.42578125" defaultRowHeight="15" customHeight="1" x14ac:dyDescent="0.25"/>
  <cols>
    <col min="1" max="1" width="15.5703125" customWidth="1"/>
  </cols>
  <sheetData>
    <row r="1" spans="1:26" x14ac:dyDescent="0.25">
      <c r="A1" s="3" t="s">
        <v>36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4" t="s">
        <v>3</v>
      </c>
      <c r="B2" s="4" t="s">
        <v>37</v>
      </c>
      <c r="C2" s="4" t="s">
        <v>4</v>
      </c>
      <c r="D2" s="4" t="s">
        <v>38</v>
      </c>
      <c r="E2" s="4" t="s">
        <v>39</v>
      </c>
      <c r="F2" s="4" t="s">
        <v>40</v>
      </c>
    </row>
    <row r="3" spans="1:26" x14ac:dyDescent="0.25">
      <c r="A3" s="4" t="s">
        <v>41</v>
      </c>
      <c r="B3" t="e">
        <f>VLOOKUP(A3,'Lookup Data'!A1:J10,2,FALSE)</f>
        <v>#N/A</v>
      </c>
      <c r="C3">
        <f>VLOOKUP(A3,'Lookup Data'!D2:J10,2,FALSE)</f>
        <v>30</v>
      </c>
      <c r="D3" t="str">
        <f>VLOOKUP(A3,'Lookup Data'!D2:J10,4,FALSE)</f>
        <v>Receptionist</v>
      </c>
      <c r="E3">
        <f>VLOOKUP(A3,'Lookup Data'!D2:J10,5,FALSE)</f>
        <v>36000</v>
      </c>
      <c r="F3">
        <f>VLOOKUP(A3,'Lookup Data'!D2:J10,7,FALSE)</f>
        <v>42287</v>
      </c>
    </row>
    <row r="4" spans="1:26" x14ac:dyDescent="0.25">
      <c r="A4" s="4" t="s">
        <v>42</v>
      </c>
      <c r="B4" t="e">
        <f>VLOOKUP(A3,'Lookup Data'!A2:J10,2,FALSE)</f>
        <v>#N/A</v>
      </c>
      <c r="C4">
        <f>VLOOKUP(A4,'Lookup Data'!D3:J11,2,FALSE)</f>
        <v>31</v>
      </c>
      <c r="D4" t="str">
        <f>VLOOKUP(A4,'Lookup Data'!D3:J11,4,FALSE)</f>
        <v>Accountant</v>
      </c>
      <c r="E4">
        <f>VLOOKUP(A4,'Lookup Data'!D3:J11,5,FALSE)</f>
        <v>47000</v>
      </c>
      <c r="F4">
        <f>VLOOKUP(A4,'Lookup Data'!D3:J11,7,FALSE)</f>
        <v>42341</v>
      </c>
    </row>
    <row r="5" spans="1:26" x14ac:dyDescent="0.25">
      <c r="A5" s="4" t="s">
        <v>43</v>
      </c>
      <c r="B5" t="e">
        <f>VLOOKUP(A5,'Lookup Data'!A4:J12,2,FALSE)</f>
        <v>#N/A</v>
      </c>
      <c r="C5">
        <f>VLOOKUP(A5,'Lookup Data'!D4:J12,2,FALSE)</f>
        <v>32</v>
      </c>
      <c r="D5" t="str">
        <f>VLOOKUP(A5,'Lookup Data'!D4:J12,4,FALSE)</f>
        <v>Supplier Relations</v>
      </c>
      <c r="E5">
        <f>VLOOKUP(A5,'Lookup Data'!D4:J12,5,FALSE)</f>
        <v>41000</v>
      </c>
      <c r="F5">
        <f>VLOOKUP(A5,'Lookup Data'!D4:J12,7,FALSE)</f>
        <v>41551</v>
      </c>
    </row>
    <row r="6" spans="1:26" x14ac:dyDescent="0.25">
      <c r="A6" s="4" t="s">
        <v>44</v>
      </c>
      <c r="B6" t="e">
        <f>VLOOKUP(A6,'Lookup Data'!A5:J13,2,FALSE)</f>
        <v>#N/A</v>
      </c>
      <c r="C6">
        <f>VLOOKUP(A6,'Lookup Data'!D5:J13,2,FALSE)</f>
        <v>31</v>
      </c>
      <c r="D6" t="str">
        <f>VLOOKUP(A6,'Lookup Data'!D5:J13,4,FALSE)</f>
        <v>Accountant</v>
      </c>
      <c r="E6">
        <f>VLOOKUP(A6,'Lookup Data'!D5:J13,5,FALSE)</f>
        <v>42000</v>
      </c>
      <c r="F6">
        <f>VLOOKUP(A6,'Lookup Data'!D5:J13,7,FALSE)</f>
        <v>40800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J18"/>
  <sheetViews>
    <sheetView workbookViewId="0">
      <selection activeCell="D19" sqref="D19"/>
    </sheetView>
  </sheetViews>
  <sheetFormatPr defaultColWidth="14.42578125" defaultRowHeight="15" customHeight="1" x14ac:dyDescent="0.25"/>
  <sheetData>
    <row r="2" spans="1:1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</row>
    <row r="3" spans="1:10" x14ac:dyDescent="0.25">
      <c r="A3" s="4">
        <v>1001</v>
      </c>
      <c r="B3" s="4" t="s">
        <v>10</v>
      </c>
      <c r="C3" s="4" t="s">
        <v>11</v>
      </c>
      <c r="D3" s="4" t="s">
        <v>45</v>
      </c>
      <c r="E3" s="4">
        <v>30</v>
      </c>
      <c r="F3" s="4" t="s">
        <v>12</v>
      </c>
      <c r="G3" s="4" t="s">
        <v>13</v>
      </c>
      <c r="H3" s="4">
        <v>45000</v>
      </c>
      <c r="I3" s="5">
        <v>37197</v>
      </c>
      <c r="J3" s="5">
        <v>42253</v>
      </c>
    </row>
    <row r="4" spans="1:10" x14ac:dyDescent="0.25">
      <c r="A4" s="4">
        <v>1002</v>
      </c>
      <c r="B4" s="4" t="s">
        <v>14</v>
      </c>
      <c r="C4" s="4" t="s">
        <v>15</v>
      </c>
      <c r="D4" s="4" t="s">
        <v>41</v>
      </c>
      <c r="E4" s="4">
        <v>30</v>
      </c>
      <c r="F4" s="4" t="s">
        <v>16</v>
      </c>
      <c r="G4" s="4" t="s">
        <v>17</v>
      </c>
      <c r="H4" s="4">
        <v>36000</v>
      </c>
      <c r="I4" s="5">
        <v>36436</v>
      </c>
      <c r="J4" s="5">
        <v>42287</v>
      </c>
    </row>
    <row r="5" spans="1:10" x14ac:dyDescent="0.25">
      <c r="A5" s="4">
        <v>1003</v>
      </c>
      <c r="B5" s="4" t="s">
        <v>18</v>
      </c>
      <c r="C5" s="4" t="s">
        <v>19</v>
      </c>
      <c r="D5" s="4" t="s">
        <v>46</v>
      </c>
      <c r="E5" s="4">
        <v>29</v>
      </c>
      <c r="F5" s="4" t="s">
        <v>12</v>
      </c>
      <c r="G5" s="4" t="s">
        <v>13</v>
      </c>
      <c r="H5" s="4">
        <v>63000</v>
      </c>
      <c r="I5" s="5">
        <v>36711</v>
      </c>
      <c r="J5" s="5">
        <v>42986</v>
      </c>
    </row>
    <row r="6" spans="1:10" x14ac:dyDescent="0.25">
      <c r="A6" s="4">
        <v>1004</v>
      </c>
      <c r="B6" s="4" t="s">
        <v>20</v>
      </c>
      <c r="C6" s="4" t="s">
        <v>21</v>
      </c>
      <c r="D6" s="4" t="s">
        <v>42</v>
      </c>
      <c r="E6" s="4">
        <v>31</v>
      </c>
      <c r="F6" s="4" t="s">
        <v>16</v>
      </c>
      <c r="G6" s="4" t="s">
        <v>22</v>
      </c>
      <c r="H6" s="4">
        <v>47000</v>
      </c>
      <c r="I6" s="5">
        <v>36530</v>
      </c>
      <c r="J6" s="5">
        <v>42341</v>
      </c>
    </row>
    <row r="7" spans="1:10" x14ac:dyDescent="0.25">
      <c r="A7" s="4">
        <v>1005</v>
      </c>
      <c r="B7" s="4" t="s">
        <v>23</v>
      </c>
      <c r="C7" s="4" t="s">
        <v>24</v>
      </c>
      <c r="D7" s="4" t="s">
        <v>47</v>
      </c>
      <c r="E7" s="4">
        <v>32</v>
      </c>
      <c r="F7" s="4" t="s">
        <v>12</v>
      </c>
      <c r="G7" s="4" t="s">
        <v>25</v>
      </c>
      <c r="H7" s="4">
        <v>50000</v>
      </c>
      <c r="I7" s="5">
        <v>37017</v>
      </c>
      <c r="J7" s="5">
        <v>42977</v>
      </c>
    </row>
    <row r="8" spans="1:10" x14ac:dyDescent="0.25">
      <c r="A8" s="4">
        <v>1006</v>
      </c>
      <c r="B8" s="4" t="s">
        <v>26</v>
      </c>
      <c r="C8" s="4" t="s">
        <v>27</v>
      </c>
      <c r="D8" s="4" t="s">
        <v>48</v>
      </c>
      <c r="E8" s="4">
        <v>35</v>
      </c>
      <c r="F8" s="4" t="s">
        <v>12</v>
      </c>
      <c r="G8" s="4" t="s">
        <v>28</v>
      </c>
      <c r="H8" s="4">
        <v>65000</v>
      </c>
      <c r="I8" s="5">
        <v>35040</v>
      </c>
      <c r="J8" s="5">
        <v>41528</v>
      </c>
    </row>
    <row r="9" spans="1:10" x14ac:dyDescent="0.25">
      <c r="A9" s="4">
        <v>1007</v>
      </c>
      <c r="B9" s="4" t="s">
        <v>29</v>
      </c>
      <c r="C9" s="4" t="s">
        <v>30</v>
      </c>
      <c r="D9" s="4" t="s">
        <v>43</v>
      </c>
      <c r="E9" s="4">
        <v>32</v>
      </c>
      <c r="F9" s="4" t="s">
        <v>16</v>
      </c>
      <c r="G9" s="4" t="s">
        <v>31</v>
      </c>
      <c r="H9" s="4">
        <v>41000</v>
      </c>
      <c r="I9" s="5">
        <v>37933</v>
      </c>
      <c r="J9" s="5">
        <v>41551</v>
      </c>
    </row>
    <row r="10" spans="1:10" x14ac:dyDescent="0.25">
      <c r="A10" s="4">
        <v>1008</v>
      </c>
      <c r="B10" s="4" t="s">
        <v>32</v>
      </c>
      <c r="C10" s="4" t="s">
        <v>33</v>
      </c>
      <c r="D10" s="4" t="s">
        <v>49</v>
      </c>
      <c r="E10" s="4">
        <v>38</v>
      </c>
      <c r="F10" s="4" t="s">
        <v>12</v>
      </c>
      <c r="G10" s="4" t="s">
        <v>13</v>
      </c>
      <c r="H10" s="4">
        <v>48000</v>
      </c>
      <c r="I10" s="5">
        <v>37416</v>
      </c>
      <c r="J10" s="5">
        <v>42116</v>
      </c>
    </row>
    <row r="11" spans="1:10" x14ac:dyDescent="0.25">
      <c r="A11" s="4">
        <v>1009</v>
      </c>
      <c r="B11" s="4" t="s">
        <v>34</v>
      </c>
      <c r="C11" s="4" t="s">
        <v>35</v>
      </c>
      <c r="D11" s="4" t="s">
        <v>44</v>
      </c>
      <c r="E11" s="4">
        <v>31</v>
      </c>
      <c r="F11" s="4" t="s">
        <v>12</v>
      </c>
      <c r="G11" s="4" t="s">
        <v>22</v>
      </c>
      <c r="H11" s="4">
        <v>42000</v>
      </c>
      <c r="I11" s="5">
        <v>37843</v>
      </c>
      <c r="J11" s="5">
        <v>40800</v>
      </c>
    </row>
    <row r="13" spans="1:10" x14ac:dyDescent="0.25">
      <c r="A13" s="6" t="s">
        <v>50</v>
      </c>
    </row>
    <row r="14" spans="1:10" x14ac:dyDescent="0.25">
      <c r="A14" s="6" t="s">
        <v>51</v>
      </c>
    </row>
    <row r="17" spans="2:4" ht="15" customHeight="1" x14ac:dyDescent="0.25">
      <c r="B17" t="s">
        <v>52</v>
      </c>
      <c r="D17" t="s">
        <v>53</v>
      </c>
    </row>
    <row r="18" spans="2:4" ht="15" customHeight="1" x14ac:dyDescent="0.25">
      <c r="B18" t="str">
        <f>_xlfn.XLOOKUP(H4,H3:H11,D3:D11)</f>
        <v>Pam Beasley</v>
      </c>
      <c r="D18" t="str">
        <f>_xlfn.XLOOKUP(J5,J3:J11,D3:D11)</f>
        <v>Dwight Schrute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Lookup Data</vt:lpstr>
      <vt:lpstr>Assignment 1</vt:lpstr>
      <vt:lpstr>Assignment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Frank Ohene-Darkoh</cp:lastModifiedBy>
  <dcterms:created xsi:type="dcterms:W3CDTF">2021-12-16T14:18:34Z</dcterms:created>
  <dcterms:modified xsi:type="dcterms:W3CDTF">2024-09-13T18:25:56Z</dcterms:modified>
</cp:coreProperties>
</file>