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\Desktop\kkw\lms_kkw\"/>
    </mc:Choice>
  </mc:AlternateContent>
  <bookViews>
    <workbookView xWindow="390" yWindow="390" windowWidth="29070" windowHeight="16500" activeTab="1"/>
  </bookViews>
  <sheets>
    <sheet name="Sheet1" sheetId="1" r:id="rId1"/>
    <sheet name="lmsjune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3" l="1"/>
  <c r="I38" i="3"/>
  <c r="H38" i="3"/>
  <c r="G38" i="3"/>
  <c r="J36" i="3"/>
  <c r="I36" i="3"/>
  <c r="H36" i="3"/>
  <c r="G36" i="3"/>
</calcChain>
</file>

<file path=xl/sharedStrings.xml><?xml version="1.0" encoding="utf-8"?>
<sst xmlns="http://schemas.openxmlformats.org/spreadsheetml/2006/main" count="471" uniqueCount="189">
  <si>
    <t>대분류</t>
    <phoneticPr fontId="1" type="noConversion"/>
  </si>
  <si>
    <t>중분류</t>
    <phoneticPr fontId="1" type="noConversion"/>
  </si>
  <si>
    <t>피피티번호</t>
    <phoneticPr fontId="1" type="noConversion"/>
  </si>
  <si>
    <t>내용</t>
    <phoneticPr fontId="1" type="noConversion"/>
  </si>
  <si>
    <t>담당자</t>
    <phoneticPr fontId="1" type="noConversion"/>
  </si>
  <si>
    <t>마감 일자</t>
    <phoneticPr fontId="1" type="noConversion"/>
  </si>
  <si>
    <t>타입</t>
    <phoneticPr fontId="1" type="noConversion"/>
  </si>
  <si>
    <t>완료</t>
    <phoneticPr fontId="1" type="noConversion"/>
  </si>
  <si>
    <t>미완료</t>
    <phoneticPr fontId="1" type="noConversion"/>
  </si>
  <si>
    <t xml:space="preserve">  </t>
    <phoneticPr fontId="1" type="noConversion"/>
  </si>
  <si>
    <t>난이도</t>
    <phoneticPr fontId="1" type="noConversion"/>
  </si>
  <si>
    <t>우선순위</t>
    <phoneticPr fontId="1" type="noConversion"/>
  </si>
  <si>
    <t>우선순위 임박</t>
    <phoneticPr fontId="1" type="noConversion"/>
  </si>
  <si>
    <t>진행률</t>
    <phoneticPr fontId="1" type="noConversion"/>
  </si>
  <si>
    <t>이재기</t>
    <phoneticPr fontId="1" type="noConversion"/>
  </si>
  <si>
    <t>김유리</t>
    <phoneticPr fontId="1" type="noConversion"/>
  </si>
  <si>
    <t>조호섭</t>
    <phoneticPr fontId="1" type="noConversion"/>
  </si>
  <si>
    <t>이미혜</t>
    <phoneticPr fontId="1" type="noConversion"/>
  </si>
  <si>
    <t>노현천</t>
    <phoneticPr fontId="1" type="noConversion"/>
  </si>
  <si>
    <t>김웅희</t>
    <phoneticPr fontId="1" type="noConversion"/>
  </si>
  <si>
    <t>손화성</t>
    <phoneticPr fontId="1" type="noConversion"/>
  </si>
  <si>
    <t>김진태</t>
    <phoneticPr fontId="1" type="noConversion"/>
  </si>
  <si>
    <t>정영욱</t>
    <phoneticPr fontId="1" type="noConversion"/>
  </si>
  <si>
    <t>현두환</t>
    <phoneticPr fontId="1" type="noConversion"/>
  </si>
  <si>
    <t>학생</t>
    <phoneticPr fontId="1" type="noConversion"/>
  </si>
  <si>
    <t>강사</t>
    <phoneticPr fontId="1" type="noConversion"/>
  </si>
  <si>
    <t>관리자</t>
    <phoneticPr fontId="1" type="noConversion"/>
  </si>
  <si>
    <t>학습지원</t>
    <phoneticPr fontId="1" type="noConversion"/>
  </si>
  <si>
    <t>학습관리</t>
  </si>
  <si>
    <t>학습관리</t>
    <phoneticPr fontId="1" type="noConversion"/>
  </si>
  <si>
    <t>학습자료</t>
    <phoneticPr fontId="1" type="noConversion"/>
  </si>
  <si>
    <t>공지사항</t>
    <phoneticPr fontId="1" type="noConversion"/>
  </si>
  <si>
    <t>수강신청 / 과정공지 / 일정</t>
    <phoneticPr fontId="1" type="noConversion"/>
  </si>
  <si>
    <t>수강목록 / 진도</t>
    <phoneticPr fontId="1" type="noConversion"/>
  </si>
  <si>
    <t>과제제출</t>
    <phoneticPr fontId="1" type="noConversion"/>
  </si>
  <si>
    <t>설문조사</t>
    <phoneticPr fontId="1" type="noConversion"/>
  </si>
  <si>
    <t>Q &amp; A</t>
    <phoneticPr fontId="1" type="noConversion"/>
  </si>
  <si>
    <t>황병운</t>
    <phoneticPr fontId="1" type="noConversion"/>
  </si>
  <si>
    <t>중</t>
    <phoneticPr fontId="1" type="noConversion"/>
  </si>
  <si>
    <t>상</t>
    <phoneticPr fontId="1" type="noConversion"/>
  </si>
  <si>
    <t>강사 올려준 학습자료 down 기능만</t>
    <phoneticPr fontId="1" type="noConversion"/>
  </si>
  <si>
    <t>강사가 등록한 강의를 학생이 수강신청 / 과정공지 / 일정</t>
    <phoneticPr fontId="1" type="noConversion"/>
  </si>
  <si>
    <t>학생이 강사의 해당 과제제출</t>
    <phoneticPr fontId="1" type="noConversion"/>
  </si>
  <si>
    <t>강의가 끝난 후 강의평가 / 설문조사 / 1번만</t>
    <phoneticPr fontId="1" type="noConversion"/>
  </si>
  <si>
    <t>Q &amp; A / 강사와 학생이 서로 자유롭게 질문 댓글이 가능</t>
    <phoneticPr fontId="1" type="noConversion"/>
  </si>
  <si>
    <t>학습지원</t>
    <phoneticPr fontId="1" type="noConversion"/>
  </si>
  <si>
    <t>공지사항</t>
    <phoneticPr fontId="1" type="noConversion"/>
  </si>
  <si>
    <t>수강목록관리</t>
    <phoneticPr fontId="1" type="noConversion"/>
  </si>
  <si>
    <t>설문관리</t>
    <phoneticPr fontId="1" type="noConversion"/>
  </si>
  <si>
    <t>인원관리</t>
  </si>
  <si>
    <t>학생관리</t>
    <phoneticPr fontId="1" type="noConversion"/>
  </si>
  <si>
    <t>강사관리</t>
    <phoneticPr fontId="1" type="noConversion"/>
  </si>
  <si>
    <t>취업관리</t>
    <phoneticPr fontId="1" type="noConversion"/>
  </si>
  <si>
    <t>취업정보</t>
    <phoneticPr fontId="1" type="noConversion"/>
  </si>
  <si>
    <t>하</t>
    <phoneticPr fontId="1" type="noConversion"/>
  </si>
  <si>
    <t>중</t>
    <phoneticPr fontId="1" type="noConversion"/>
  </si>
  <si>
    <t>상</t>
    <phoneticPr fontId="1" type="noConversion"/>
  </si>
  <si>
    <t>커뮤니티</t>
    <phoneticPr fontId="1" type="noConversion"/>
  </si>
  <si>
    <t>강의계획서 및 공지</t>
    <phoneticPr fontId="1" type="noConversion"/>
  </si>
  <si>
    <t>학습자료관리</t>
    <phoneticPr fontId="1" type="noConversion"/>
  </si>
  <si>
    <t>수강인원/강의목록/진도</t>
    <phoneticPr fontId="1" type="noConversion"/>
  </si>
  <si>
    <t>설문결과</t>
    <phoneticPr fontId="1" type="noConversion"/>
  </si>
  <si>
    <t>과제관리</t>
    <phoneticPr fontId="1" type="noConversion"/>
  </si>
  <si>
    <t>Q&amp;A</t>
    <phoneticPr fontId="1" type="noConversion"/>
  </si>
  <si>
    <t>자료 목록,검색/ 자료 등록 / 파일 업로드</t>
    <phoneticPr fontId="1" type="noConversion"/>
  </si>
  <si>
    <t>공지사항 보기</t>
    <phoneticPr fontId="1" type="noConversion"/>
  </si>
  <si>
    <t xml:space="preserve"> 목록,검색 / 평점 상세보기</t>
    <phoneticPr fontId="1" type="noConversion"/>
  </si>
  <si>
    <t>과제 목록,검색 / 다운로드</t>
    <phoneticPr fontId="1" type="noConversion"/>
  </si>
  <si>
    <t>보기 / 답변하기</t>
    <phoneticPr fontId="1" type="noConversion"/>
  </si>
  <si>
    <t>학생 / 강사 / 관리자 타입</t>
    <phoneticPr fontId="1" type="noConversion"/>
  </si>
  <si>
    <t>수강 상담 이력</t>
    <phoneticPr fontId="1" type="noConversion"/>
  </si>
  <si>
    <t>시험문제관리</t>
    <phoneticPr fontId="1" type="noConversion"/>
  </si>
  <si>
    <t>시험 대상자 관리</t>
    <phoneticPr fontId="1" type="noConversion"/>
  </si>
  <si>
    <t>과정별 시험문제 관리</t>
    <phoneticPr fontId="1" type="noConversion"/>
  </si>
  <si>
    <t>시험 응시</t>
    <phoneticPr fontId="1" type="noConversion"/>
  </si>
  <si>
    <t>상장 관리</t>
    <phoneticPr fontId="1" type="noConversion"/>
  </si>
  <si>
    <t>우수 학생 선별 하여 상장 수여</t>
    <phoneticPr fontId="1" type="noConversion"/>
  </si>
  <si>
    <t>물품 관리</t>
    <phoneticPr fontId="1" type="noConversion"/>
  </si>
  <si>
    <t>강의실 관리</t>
    <phoneticPr fontId="1" type="noConversion"/>
  </si>
  <si>
    <t>장비 관리</t>
    <phoneticPr fontId="1" type="noConversion"/>
  </si>
  <si>
    <t>이력서 관리</t>
    <phoneticPr fontId="1" type="noConversion"/>
  </si>
  <si>
    <t>학생별 이력서 출력 (팝업 처리)</t>
    <phoneticPr fontId="1" type="noConversion"/>
  </si>
  <si>
    <t>시험 결과 조회</t>
    <phoneticPr fontId="1" type="noConversion"/>
  </si>
  <si>
    <t>평가 관리</t>
    <phoneticPr fontId="1" type="noConversion"/>
  </si>
  <si>
    <t xml:space="preserve">처음은 전체 대상      60점 이하 과락    과락 대상으로 재시험 </t>
    <phoneticPr fontId="1" type="noConversion"/>
  </si>
  <si>
    <t>객관식 : 자동 채점
과락( 60점 이하 과락) 시 자동으로 재시험 대상자 등록</t>
    <phoneticPr fontId="1" type="noConversion"/>
  </si>
  <si>
    <t>수강 목록, 검색 / 진도,출석율 업데이트 처리</t>
    <phoneticPr fontId="1" type="noConversion"/>
  </si>
  <si>
    <t>통계</t>
    <phoneticPr fontId="1" type="noConversion"/>
  </si>
  <si>
    <t>과락 통계</t>
    <phoneticPr fontId="1" type="noConversion"/>
  </si>
  <si>
    <t xml:space="preserve">수강인원 </t>
    <phoneticPr fontId="1" type="noConversion"/>
  </si>
  <si>
    <t>기간별/과정별 수강인원 차트</t>
    <phoneticPr fontId="1" type="noConversion"/>
  </si>
  <si>
    <t>기간별/강의별 학생 만족도 차트</t>
    <phoneticPr fontId="1" type="noConversion"/>
  </si>
  <si>
    <t>기간/강사별 과락 비중 차트</t>
    <phoneticPr fontId="1" type="noConversion"/>
  </si>
  <si>
    <t>만족도</t>
    <phoneticPr fontId="1" type="noConversion"/>
  </si>
  <si>
    <t>강의실 신규등록/수정</t>
    <phoneticPr fontId="1" type="noConversion"/>
  </si>
  <si>
    <t>강의실 장비상세</t>
    <phoneticPr fontId="1" type="noConversion"/>
  </si>
  <si>
    <t>수강상담 입력 조회 및 입력</t>
    <phoneticPr fontId="1" type="noConversion"/>
  </si>
  <si>
    <t>시험 목록,시험 검색,응시자 목록상세</t>
    <phoneticPr fontId="1" type="noConversion"/>
  </si>
  <si>
    <t>강사 수강 목록/학생 목록/평가 조회</t>
    <phoneticPr fontId="1" type="noConversion"/>
  </si>
  <si>
    <t>수강목록 조회 및 휴강 등록</t>
    <phoneticPr fontId="1" type="noConversion"/>
  </si>
  <si>
    <t>관리자 학생등록/조회/선택승인/삭제</t>
    <phoneticPr fontId="1" type="noConversion"/>
  </si>
  <si>
    <t>관리자 강사등록/조회/선택승인/삭제</t>
    <phoneticPr fontId="1" type="noConversion"/>
  </si>
  <si>
    <t>조준근</t>
    <phoneticPr fontId="1" type="noConversion"/>
  </si>
  <si>
    <t>강의목록 및 학생 설문조사</t>
    <phoneticPr fontId="1" type="noConversion"/>
  </si>
  <si>
    <t>오류 수정</t>
    <phoneticPr fontId="1" type="noConversion"/>
  </si>
  <si>
    <t>테스트 담당자</t>
    <phoneticPr fontId="1" type="noConversion"/>
  </si>
  <si>
    <t>문제없음</t>
  </si>
  <si>
    <t xml:space="preserve"> 문제해결</t>
    <phoneticPr fontId="1" type="noConversion"/>
  </si>
  <si>
    <t>테스트 결과</t>
    <phoneticPr fontId="1" type="noConversion"/>
  </si>
  <si>
    <t xml:space="preserve"> </t>
    <phoneticPr fontId="1" type="noConversion"/>
  </si>
  <si>
    <t>강사가 등록한 강의를 select 수강목록 / 진도,출석 관련 삭제</t>
    <phoneticPr fontId="1" type="noConversion"/>
  </si>
  <si>
    <t>보류</t>
    <phoneticPr fontId="1" type="noConversion"/>
  </si>
  <si>
    <t>공지사항 검색 / 조회(메인 활용)</t>
    <phoneticPr fontId="1" type="noConversion"/>
  </si>
  <si>
    <t>공지사항 추가 수정 삭제(메인 활용)</t>
    <phoneticPr fontId="1" type="noConversion"/>
  </si>
  <si>
    <t>공통</t>
    <phoneticPr fontId="1" type="noConversion"/>
  </si>
  <si>
    <t>회원가입(로그인)</t>
    <phoneticPr fontId="1" type="noConversion"/>
  </si>
  <si>
    <t>강의 목록,검색/강의계획서 등록/강의 상세정보 (겅의계획서 Upload)</t>
    <phoneticPr fontId="1" type="noConversion"/>
  </si>
  <si>
    <t>류상준</t>
    <phoneticPr fontId="1" type="noConversion"/>
  </si>
  <si>
    <t>정유진</t>
    <phoneticPr fontId="1" type="noConversion"/>
  </si>
  <si>
    <t>학생
(STU)</t>
    <phoneticPr fontId="1" type="noConversion"/>
  </si>
  <si>
    <t>강사
(TCH)</t>
    <phoneticPr fontId="1" type="noConversion"/>
  </si>
  <si>
    <t>관리자(ADM)</t>
    <phoneticPr fontId="1" type="noConversion"/>
  </si>
  <si>
    <t>학습지원
(SUP)</t>
    <phoneticPr fontId="1" type="noConversion"/>
  </si>
  <si>
    <t>학습관리
(MNG)</t>
    <phoneticPr fontId="1" type="noConversion"/>
  </si>
  <si>
    <t>강의실 관리(RMG)</t>
    <phoneticPr fontId="1" type="noConversion"/>
  </si>
  <si>
    <t>강사관리(TMG)</t>
    <phoneticPr fontId="1" type="noConversion"/>
  </si>
  <si>
    <t>시험 응시(STE)</t>
    <phoneticPr fontId="1" type="noConversion"/>
  </si>
  <si>
    <t>수강목록(SCH)</t>
    <phoneticPr fontId="1" type="noConversion"/>
  </si>
  <si>
    <t>학습자료(SDA)</t>
    <phoneticPr fontId="1" type="noConversion"/>
  </si>
  <si>
    <t>공지사항(SOC)</t>
    <phoneticPr fontId="1" type="noConversion"/>
  </si>
  <si>
    <t>과정공지(CSO) / 일정(CUR)</t>
    <phoneticPr fontId="1" type="noConversion"/>
  </si>
  <si>
    <t>학습자료관리(TDA)</t>
    <phoneticPr fontId="1" type="noConversion"/>
  </si>
  <si>
    <t>수강인원(LPE)/강의목록(LIS)</t>
    <phoneticPr fontId="1" type="noConversion"/>
  </si>
  <si>
    <t>시험 결과 조회(TER)</t>
    <phoneticPr fontId="1" type="noConversion"/>
  </si>
  <si>
    <t>시험문제관리(TPR)</t>
    <phoneticPr fontId="1" type="noConversion"/>
  </si>
  <si>
    <t>시험 대상자 관리(TST)</t>
    <phoneticPr fontId="1" type="noConversion"/>
  </si>
  <si>
    <t>수강 상담 이력(SCS)</t>
    <phoneticPr fontId="1" type="noConversion"/>
  </si>
  <si>
    <t xml:space="preserve">과목 수강생 대상     </t>
    <phoneticPr fontId="1" type="noConversion"/>
  </si>
  <si>
    <t>강사가 등록한 강의계획서를 학생이 조회 수강신청</t>
    <phoneticPr fontId="1" type="noConversion"/>
  </si>
  <si>
    <t>수강 목록, 검색 / 수강생 조회</t>
    <phoneticPr fontId="1" type="noConversion"/>
  </si>
  <si>
    <t>로그인 수정 정리, 미승인 강사 부분 정리</t>
    <phoneticPr fontId="1" type="noConversion"/>
  </si>
  <si>
    <t>중간점검07/05</t>
    <phoneticPr fontId="1" type="noConversion"/>
  </si>
  <si>
    <t>중간점검07/09</t>
    <phoneticPr fontId="1" type="noConversion"/>
  </si>
  <si>
    <t>Q&amp;A(QNA)</t>
    <phoneticPr fontId="1" type="noConversion"/>
  </si>
  <si>
    <t>통계(STA)</t>
    <phoneticPr fontId="1" type="noConversion"/>
  </si>
  <si>
    <t>과락 통계(FAL)</t>
    <phoneticPr fontId="1" type="noConversion"/>
  </si>
  <si>
    <t>강재석</t>
    <phoneticPr fontId="1" type="noConversion"/>
  </si>
  <si>
    <r>
      <t xml:space="preserve">강사가 등록한 강의를 select 수강목록 </t>
    </r>
    <r>
      <rPr>
        <b/>
        <sz val="11"/>
        <color rgb="FFFF0000"/>
        <rFont val="맑은 고딕"/>
        <family val="3"/>
        <charset val="129"/>
        <scheme val="minor"/>
      </rPr>
      <t>/ 진도,출석 관련 삭제</t>
    </r>
    <phoneticPr fontId="1" type="noConversion"/>
  </si>
  <si>
    <t>설문조사</t>
    <phoneticPr fontId="1" type="noConversion"/>
  </si>
  <si>
    <t>학생이 수강중인 강의 평가</t>
    <phoneticPr fontId="1" type="noConversion"/>
  </si>
  <si>
    <t>Q &amp; A(QNA)</t>
    <phoneticPr fontId="1" type="noConversion"/>
  </si>
  <si>
    <r>
      <t xml:space="preserve">객관식 : 자동 채점
과락( 60점 이하 과락) 시 </t>
    </r>
    <r>
      <rPr>
        <b/>
        <sz val="11"/>
        <color rgb="FFFF0000"/>
        <rFont val="맑은 고딕"/>
        <family val="3"/>
        <charset val="129"/>
        <scheme val="minor"/>
      </rPr>
      <t>자동으로 재시험 대상자 등록 없음</t>
    </r>
    <phoneticPr fontId="1" type="noConversion"/>
  </si>
  <si>
    <t>강의관리</t>
    <phoneticPr fontId="1" type="noConversion"/>
  </si>
  <si>
    <t>강의 피드백</t>
    <phoneticPr fontId="1" type="noConversion"/>
  </si>
  <si>
    <t>설문조사 리스트 / 상세조회</t>
    <phoneticPr fontId="1" type="noConversion"/>
  </si>
  <si>
    <t>상장관리</t>
    <phoneticPr fontId="1" type="noConversion"/>
  </si>
  <si>
    <t>학생별 상장 수여</t>
    <phoneticPr fontId="1" type="noConversion"/>
  </si>
  <si>
    <t>관리자 강사등록/조회/삭제</t>
    <phoneticPr fontId="1" type="noConversion"/>
  </si>
  <si>
    <t>20, 21</t>
    <phoneticPr fontId="1" type="noConversion"/>
  </si>
  <si>
    <t>취업 관리</t>
    <phoneticPr fontId="1" type="noConversion"/>
  </si>
  <si>
    <t>최근 직장 / 상세 이력</t>
    <phoneticPr fontId="1" type="noConversion"/>
  </si>
  <si>
    <t>만족도 조사</t>
    <phoneticPr fontId="1" type="noConversion"/>
  </si>
  <si>
    <t>강의별 수강 만족도 조사</t>
    <phoneticPr fontId="1" type="noConversion"/>
  </si>
  <si>
    <t>강의별 수강인원 차트</t>
    <phoneticPr fontId="1" type="noConversion"/>
  </si>
  <si>
    <r>
      <t>강의별/</t>
    </r>
    <r>
      <rPr>
        <b/>
        <sz val="11"/>
        <color theme="1"/>
        <rFont val="맑은 고딕"/>
        <family val="3"/>
        <charset val="129"/>
        <scheme val="minor"/>
      </rPr>
      <t>강사별</t>
    </r>
    <r>
      <rPr>
        <sz val="11"/>
        <color theme="1"/>
        <rFont val="맑은 고딕"/>
        <family val="3"/>
        <charset val="129"/>
        <scheme val="minor"/>
      </rPr>
      <t xml:space="preserve"> 과락 비중 차트</t>
    </r>
    <phoneticPr fontId="1" type="noConversion"/>
  </si>
  <si>
    <t xml:space="preserve">강의계획서(LPN) </t>
    <phoneticPr fontId="1" type="noConversion"/>
  </si>
  <si>
    <t>27, 28</t>
    <phoneticPr fontId="1" type="noConversion"/>
  </si>
  <si>
    <t>강의 목록,검색/강의계획서 등록/강의 상세정보 (강의계획서 Upload)</t>
    <phoneticPr fontId="1" type="noConversion"/>
  </si>
  <si>
    <t>커뮤니티(QNA)</t>
    <phoneticPr fontId="1" type="noConversion"/>
  </si>
  <si>
    <t>평가 관리</t>
    <phoneticPr fontId="1" type="noConversion"/>
  </si>
  <si>
    <t xml:space="preserve">강의별 학생별 평가 내용 / 점수 확인  </t>
    <phoneticPr fontId="1" type="noConversion"/>
  </si>
  <si>
    <t>33, 34</t>
    <phoneticPr fontId="1" type="noConversion"/>
  </si>
  <si>
    <t>김경완</t>
    <phoneticPr fontId="1" type="noConversion"/>
  </si>
  <si>
    <t>물품관리</t>
    <phoneticPr fontId="1" type="noConversion"/>
  </si>
  <si>
    <t>인원관리</t>
    <phoneticPr fontId="1" type="noConversion"/>
  </si>
  <si>
    <t>학습관리
(MNG)</t>
    <phoneticPr fontId="1" type="noConversion"/>
  </si>
  <si>
    <t>이종화</t>
    <phoneticPr fontId="1" type="noConversion"/>
  </si>
  <si>
    <t>송초원</t>
    <phoneticPr fontId="1" type="noConversion"/>
  </si>
  <si>
    <t>박용수</t>
    <phoneticPr fontId="1" type="noConversion"/>
  </si>
  <si>
    <t>남기철</t>
    <phoneticPr fontId="1" type="noConversion"/>
  </si>
  <si>
    <t>이혜연</t>
    <phoneticPr fontId="1" type="noConversion"/>
  </si>
  <si>
    <t>강재석</t>
    <phoneticPr fontId="1" type="noConversion"/>
  </si>
  <si>
    <t>남기철</t>
    <phoneticPr fontId="1" type="noConversion"/>
  </si>
  <si>
    <t>이종화</t>
    <phoneticPr fontId="1" type="noConversion"/>
  </si>
  <si>
    <t>박용수</t>
    <phoneticPr fontId="1" type="noConversion"/>
  </si>
  <si>
    <t>송초원</t>
    <phoneticPr fontId="1" type="noConversion"/>
  </si>
  <si>
    <t>이혜연</t>
    <phoneticPr fontId="1" type="noConversion"/>
  </si>
  <si>
    <t>김경완</t>
    <phoneticPr fontId="1" type="noConversion"/>
  </si>
  <si>
    <t>이희진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</si>
</sst>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3" applyNumberFormat="0" applyFont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76" fontId="0" fillId="5" borderId="1" xfId="1" applyNumberFormat="1" applyFont="1" applyFill="1" applyBorder="1" applyAlignment="1">
      <alignment horizontal="center" vertical="center"/>
    </xf>
    <xf numFmtId="176" fontId="0" fillId="2" borderId="1" xfId="1" applyNumberFormat="1" applyFont="1" applyFill="1" applyBorder="1" applyAlignment="1">
      <alignment horizontal="center" vertical="center"/>
    </xf>
    <xf numFmtId="176" fontId="6" fillId="5" borderId="1" xfId="1" applyNumberFormat="1" applyFont="1" applyFill="1" applyBorder="1" applyAlignment="1">
      <alignment horizontal="center" vertical="center"/>
    </xf>
    <xf numFmtId="176" fontId="6" fillId="2" borderId="1" xfId="1" applyNumberFormat="1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6" borderId="2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7" fillId="2" borderId="1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1" fillId="7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1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1" borderId="0" xfId="0" applyNumberFormat="1" applyFill="1">
      <alignment vertical="center"/>
    </xf>
    <xf numFmtId="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176" fontId="6" fillId="7" borderId="1" xfId="1" applyNumberFormat="1" applyFont="1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0" fontId="6" fillId="7" borderId="1" xfId="3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176" fontId="6" fillId="7" borderId="1" xfId="0" applyNumberFormat="1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76" fontId="6" fillId="7" borderId="4" xfId="0" applyNumberFormat="1" applyFont="1" applyFill="1" applyBorder="1" applyAlignment="1">
      <alignment horizontal="center" vertical="center"/>
    </xf>
    <xf numFmtId="0" fontId="6" fillId="7" borderId="1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3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Fill="1" applyBorder="1" applyAlignment="1">
      <alignment horizontal="center" vertical="center"/>
    </xf>
  </cellXfs>
  <cellStyles count="4">
    <cellStyle name="경고문" xfId="2" builtinId="11"/>
    <cellStyle name="메모" xfId="3" builtinId="10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zoomScale="70" zoomScaleNormal="70" workbookViewId="0">
      <selection activeCell="M34" sqref="A1:M34"/>
    </sheetView>
  </sheetViews>
  <sheetFormatPr defaultRowHeight="16.5" x14ac:dyDescent="0.3"/>
  <cols>
    <col min="1" max="1" width="23.125" customWidth="1"/>
    <col min="2" max="2" width="25.25" customWidth="1"/>
    <col min="3" max="3" width="39.75" customWidth="1"/>
    <col min="4" max="4" width="12.875" customWidth="1"/>
    <col min="5" max="5" width="12.875" style="8" customWidth="1"/>
    <col min="6" max="6" width="56.5" customWidth="1"/>
    <col min="7" max="8" width="18.75" style="8" customWidth="1"/>
    <col min="9" max="9" width="17" customWidth="1"/>
    <col min="10" max="10" width="16.125" customWidth="1"/>
    <col min="11" max="11" width="18.5" style="8" customWidth="1"/>
    <col min="12" max="12" width="60.5" style="34" customWidth="1"/>
    <col min="13" max="13" width="18.5" style="8" customWidth="1"/>
  </cols>
  <sheetData>
    <row r="1" spans="1:27" ht="24.75" customHeight="1" x14ac:dyDescent="0.3">
      <c r="A1" s="2" t="s">
        <v>6</v>
      </c>
      <c r="B1" s="2" t="s">
        <v>0</v>
      </c>
      <c r="C1" s="2" t="s">
        <v>1</v>
      </c>
      <c r="D1" s="2" t="s">
        <v>2</v>
      </c>
      <c r="E1" s="2" t="s">
        <v>13</v>
      </c>
      <c r="F1" s="2" t="s">
        <v>3</v>
      </c>
      <c r="G1" s="2" t="s">
        <v>4</v>
      </c>
      <c r="H1" s="2" t="s">
        <v>105</v>
      </c>
      <c r="I1" s="2" t="s">
        <v>10</v>
      </c>
      <c r="J1" s="2" t="s">
        <v>11</v>
      </c>
      <c r="K1" s="2" t="s">
        <v>5</v>
      </c>
      <c r="L1" s="33" t="s">
        <v>108</v>
      </c>
      <c r="M1" s="56" t="s">
        <v>107</v>
      </c>
    </row>
    <row r="2" spans="1:27" ht="24.75" customHeight="1" x14ac:dyDescent="0.3">
      <c r="A2" s="81" t="s">
        <v>24</v>
      </c>
      <c r="B2" s="83" t="s">
        <v>27</v>
      </c>
      <c r="C2" s="31" t="s">
        <v>30</v>
      </c>
      <c r="D2" s="31">
        <v>5</v>
      </c>
      <c r="E2" s="24"/>
      <c r="F2" s="31" t="s">
        <v>40</v>
      </c>
      <c r="G2" s="31" t="s">
        <v>117</v>
      </c>
      <c r="H2" s="60" t="s">
        <v>117</v>
      </c>
      <c r="I2" s="31" t="s">
        <v>38</v>
      </c>
      <c r="J2" s="31">
        <v>2</v>
      </c>
      <c r="K2" s="19">
        <v>43853</v>
      </c>
      <c r="L2" s="39"/>
      <c r="M2" s="19"/>
    </row>
    <row r="3" spans="1:27" ht="24.75" customHeight="1" x14ac:dyDescent="0.3">
      <c r="A3" s="81"/>
      <c r="B3" s="83"/>
      <c r="C3" s="31" t="s">
        <v>31</v>
      </c>
      <c r="D3" s="31">
        <v>2</v>
      </c>
      <c r="E3" s="24"/>
      <c r="F3" s="31" t="s">
        <v>112</v>
      </c>
      <c r="G3" s="60" t="s">
        <v>117</v>
      </c>
      <c r="H3" s="60" t="s">
        <v>117</v>
      </c>
      <c r="I3" s="31" t="s">
        <v>38</v>
      </c>
      <c r="J3" s="31">
        <v>1</v>
      </c>
      <c r="K3" s="19">
        <v>43847</v>
      </c>
      <c r="L3" s="39"/>
      <c r="M3" s="19"/>
    </row>
    <row r="4" spans="1:27" ht="24.75" customHeight="1" x14ac:dyDescent="0.3">
      <c r="A4" s="81"/>
      <c r="B4" s="83"/>
      <c r="C4" s="31" t="s">
        <v>32</v>
      </c>
      <c r="D4" s="58">
        <v>4</v>
      </c>
      <c r="E4" s="24"/>
      <c r="F4" s="31" t="s">
        <v>41</v>
      </c>
      <c r="G4" s="60" t="s">
        <v>117</v>
      </c>
      <c r="H4" s="60" t="s">
        <v>117</v>
      </c>
      <c r="I4" s="31" t="s">
        <v>39</v>
      </c>
      <c r="J4" s="31">
        <v>1</v>
      </c>
      <c r="K4" s="19">
        <v>43852</v>
      </c>
      <c r="L4" s="39"/>
      <c r="M4" s="19"/>
    </row>
    <row r="5" spans="1:27" ht="24.75" customHeight="1" x14ac:dyDescent="0.3">
      <c r="A5" s="81"/>
      <c r="B5" s="83" t="s">
        <v>29</v>
      </c>
      <c r="C5" s="43" t="s">
        <v>33</v>
      </c>
      <c r="D5" s="44">
        <v>6</v>
      </c>
      <c r="E5" s="45"/>
      <c r="F5" s="44" t="s">
        <v>110</v>
      </c>
      <c r="G5" s="60" t="s">
        <v>117</v>
      </c>
      <c r="H5" s="60" t="s">
        <v>117</v>
      </c>
      <c r="I5" s="44" t="s">
        <v>39</v>
      </c>
      <c r="J5" s="44">
        <v>2</v>
      </c>
      <c r="K5" s="46">
        <v>43859</v>
      </c>
      <c r="L5" s="39"/>
      <c r="M5" s="46"/>
    </row>
    <row r="6" spans="1:27" ht="24.75" customHeight="1" x14ac:dyDescent="0.3">
      <c r="A6" s="81"/>
      <c r="B6" s="83"/>
      <c r="C6" s="31" t="s">
        <v>34</v>
      </c>
      <c r="D6" s="31" t="s">
        <v>111</v>
      </c>
      <c r="E6" s="24"/>
      <c r="F6" s="31" t="s">
        <v>42</v>
      </c>
      <c r="G6" s="60"/>
      <c r="H6" s="60"/>
      <c r="I6" s="31" t="s">
        <v>38</v>
      </c>
      <c r="J6" s="31">
        <v>1</v>
      </c>
      <c r="K6" s="19">
        <v>43852</v>
      </c>
      <c r="L6" s="39"/>
      <c r="M6" s="19"/>
    </row>
    <row r="7" spans="1:27" ht="24.6" customHeight="1" x14ac:dyDescent="0.3">
      <c r="A7" s="81"/>
      <c r="B7" s="83"/>
      <c r="C7" s="32" t="s">
        <v>35</v>
      </c>
      <c r="D7" s="32" t="s">
        <v>111</v>
      </c>
      <c r="E7" s="23"/>
      <c r="F7" s="32" t="s">
        <v>43</v>
      </c>
      <c r="G7" s="32"/>
      <c r="H7" s="52"/>
      <c r="I7" s="32" t="s">
        <v>38</v>
      </c>
      <c r="J7" s="32">
        <v>3</v>
      </c>
      <c r="K7" s="13">
        <v>43853</v>
      </c>
      <c r="L7" s="39"/>
      <c r="M7" s="13"/>
    </row>
    <row r="8" spans="1:27" ht="40.15" customHeight="1" x14ac:dyDescent="0.3">
      <c r="A8" s="81"/>
      <c r="B8" s="83"/>
      <c r="C8" s="35" t="s">
        <v>74</v>
      </c>
      <c r="D8" s="48">
        <v>9</v>
      </c>
      <c r="E8" s="24"/>
      <c r="F8" s="53" t="s">
        <v>85</v>
      </c>
      <c r="G8" s="60" t="s">
        <v>117</v>
      </c>
      <c r="H8" s="60" t="s">
        <v>117</v>
      </c>
      <c r="I8" s="48" t="s">
        <v>39</v>
      </c>
      <c r="J8" s="48">
        <v>3</v>
      </c>
      <c r="K8" s="19">
        <v>43860</v>
      </c>
      <c r="L8" s="39"/>
      <c r="M8" s="19"/>
    </row>
    <row r="9" spans="1:27" ht="24.75" customHeight="1" x14ac:dyDescent="0.3">
      <c r="A9" s="81"/>
      <c r="B9" s="83"/>
      <c r="C9" s="32" t="s">
        <v>36</v>
      </c>
      <c r="D9" s="59" t="s">
        <v>111</v>
      </c>
      <c r="E9" s="23"/>
      <c r="F9" s="32" t="s">
        <v>44</v>
      </c>
      <c r="G9" s="32"/>
      <c r="H9" s="52"/>
      <c r="I9" s="32" t="s">
        <v>39</v>
      </c>
      <c r="J9" s="32">
        <v>3</v>
      </c>
      <c r="K9" s="13">
        <v>43860</v>
      </c>
      <c r="L9" s="39"/>
      <c r="M9" s="13"/>
    </row>
    <row r="10" spans="1:27" s="30" customFormat="1" ht="24.75" customHeight="1" x14ac:dyDescent="0.3">
      <c r="A10" s="82" t="s">
        <v>25</v>
      </c>
      <c r="B10" s="83" t="s">
        <v>27</v>
      </c>
      <c r="C10" s="20" t="s">
        <v>58</v>
      </c>
      <c r="D10" s="20">
        <v>30</v>
      </c>
      <c r="E10" s="26"/>
      <c r="F10" s="21" t="s">
        <v>116</v>
      </c>
      <c r="G10" s="20" t="s">
        <v>118</v>
      </c>
      <c r="H10" s="20" t="s">
        <v>118</v>
      </c>
      <c r="I10" s="20" t="s">
        <v>54</v>
      </c>
      <c r="J10" s="20">
        <v>1</v>
      </c>
      <c r="K10" s="22">
        <v>43853</v>
      </c>
      <c r="L10" s="39"/>
      <c r="M10" s="22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7" s="30" customFormat="1" ht="24.75" customHeight="1" x14ac:dyDescent="0.3">
      <c r="A11" s="82"/>
      <c r="B11" s="83"/>
      <c r="C11" s="20" t="s">
        <v>59</v>
      </c>
      <c r="D11" s="20">
        <v>32</v>
      </c>
      <c r="E11" s="26"/>
      <c r="F11" s="21" t="s">
        <v>64</v>
      </c>
      <c r="G11" s="20" t="s">
        <v>118</v>
      </c>
      <c r="H11" s="20" t="s">
        <v>118</v>
      </c>
      <c r="I11" s="20" t="s">
        <v>39</v>
      </c>
      <c r="J11" s="20">
        <v>1</v>
      </c>
      <c r="K11" s="22">
        <v>43853</v>
      </c>
      <c r="L11" s="38"/>
      <c r="M11" s="22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27" ht="24.75" customHeight="1" x14ac:dyDescent="0.3">
      <c r="A12" s="82"/>
      <c r="B12" s="83"/>
      <c r="C12" s="20" t="s">
        <v>31</v>
      </c>
      <c r="D12" s="58" t="s">
        <v>111</v>
      </c>
      <c r="E12" s="26"/>
      <c r="F12" s="21" t="s">
        <v>65</v>
      </c>
      <c r="G12" s="20"/>
      <c r="H12" s="20"/>
      <c r="I12" s="20" t="s">
        <v>54</v>
      </c>
      <c r="J12" s="20"/>
      <c r="K12" s="22">
        <v>43847</v>
      </c>
      <c r="L12" s="38"/>
      <c r="M12" s="22"/>
    </row>
    <row r="13" spans="1:27" s="30" customFormat="1" ht="24.75" customHeight="1" x14ac:dyDescent="0.3">
      <c r="A13" s="82"/>
      <c r="B13" s="79" t="s">
        <v>29</v>
      </c>
      <c r="C13" s="20" t="s">
        <v>60</v>
      </c>
      <c r="D13" s="20">
        <v>33</v>
      </c>
      <c r="E13" s="26"/>
      <c r="F13" s="37" t="s">
        <v>86</v>
      </c>
      <c r="G13" s="20" t="s">
        <v>118</v>
      </c>
      <c r="H13" s="20" t="s">
        <v>118</v>
      </c>
      <c r="I13" s="20" t="s">
        <v>54</v>
      </c>
      <c r="J13" s="20"/>
      <c r="K13" s="22">
        <v>43853</v>
      </c>
      <c r="L13" s="38"/>
      <c r="M13" s="22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ht="24.75" customHeight="1" x14ac:dyDescent="0.3">
      <c r="A14" s="82"/>
      <c r="B14" s="84"/>
      <c r="C14" s="20" t="s">
        <v>61</v>
      </c>
      <c r="D14" s="58" t="s">
        <v>111</v>
      </c>
      <c r="E14" s="26"/>
      <c r="F14" s="37" t="s">
        <v>66</v>
      </c>
      <c r="G14" s="20"/>
      <c r="H14" s="20"/>
      <c r="I14" s="20" t="s">
        <v>54</v>
      </c>
      <c r="J14" s="20"/>
      <c r="K14" s="22">
        <v>43858</v>
      </c>
      <c r="L14" s="38"/>
      <c r="M14" s="22"/>
    </row>
    <row r="15" spans="1:27" ht="24.75" customHeight="1" x14ac:dyDescent="0.3">
      <c r="A15" s="82"/>
      <c r="B15" s="84"/>
      <c r="C15" s="20" t="s">
        <v>62</v>
      </c>
      <c r="D15" s="58" t="s">
        <v>111</v>
      </c>
      <c r="E15" s="26"/>
      <c r="F15" s="37" t="s">
        <v>67</v>
      </c>
      <c r="G15" s="20"/>
      <c r="H15" s="20"/>
      <c r="I15" s="20" t="s">
        <v>54</v>
      </c>
      <c r="J15" s="20">
        <v>2</v>
      </c>
      <c r="K15" s="22">
        <v>43853</v>
      </c>
      <c r="L15" s="39"/>
      <c r="M15" s="22"/>
    </row>
    <row r="16" spans="1:27" ht="24.75" customHeight="1" x14ac:dyDescent="0.3">
      <c r="A16" s="82"/>
      <c r="B16" s="84"/>
      <c r="C16" s="44" t="s">
        <v>82</v>
      </c>
      <c r="D16" s="20">
        <v>36</v>
      </c>
      <c r="E16" s="26"/>
      <c r="F16" s="37" t="s">
        <v>97</v>
      </c>
      <c r="G16" s="20" t="s">
        <v>118</v>
      </c>
      <c r="H16" s="20" t="s">
        <v>118</v>
      </c>
      <c r="I16" s="20" t="s">
        <v>54</v>
      </c>
      <c r="J16" s="20">
        <v>3</v>
      </c>
      <c r="K16" s="22">
        <v>43859</v>
      </c>
      <c r="L16" s="39"/>
      <c r="M16" s="22"/>
    </row>
    <row r="17" spans="1:13" ht="24.75" customHeight="1" x14ac:dyDescent="0.3">
      <c r="A17" s="82"/>
      <c r="B17" s="80"/>
      <c r="C17" s="44" t="s">
        <v>83</v>
      </c>
      <c r="D17" s="58" t="s">
        <v>111</v>
      </c>
      <c r="E17" s="26"/>
      <c r="F17" s="37" t="s">
        <v>98</v>
      </c>
      <c r="G17" s="20"/>
      <c r="H17" s="20"/>
      <c r="I17" s="20" t="s">
        <v>54</v>
      </c>
      <c r="J17" s="20">
        <v>3</v>
      </c>
      <c r="K17" s="22">
        <v>43859</v>
      </c>
      <c r="L17" s="38"/>
      <c r="M17" s="22"/>
    </row>
    <row r="18" spans="1:13" ht="24.75" customHeight="1" x14ac:dyDescent="0.3">
      <c r="A18" s="82"/>
      <c r="B18" s="12" t="s">
        <v>57</v>
      </c>
      <c r="C18" s="17" t="s">
        <v>63</v>
      </c>
      <c r="D18" s="17"/>
      <c r="E18" s="25"/>
      <c r="F18" s="14" t="s">
        <v>68</v>
      </c>
      <c r="G18" s="17"/>
      <c r="H18" s="17"/>
      <c r="I18" s="17" t="s">
        <v>54</v>
      </c>
      <c r="J18" s="17">
        <v>3</v>
      </c>
      <c r="K18" s="15">
        <v>43859</v>
      </c>
      <c r="L18" s="38"/>
      <c r="M18" s="15"/>
    </row>
    <row r="19" spans="1:13" ht="24.75" customHeight="1" x14ac:dyDescent="0.3">
      <c r="A19" s="85" t="s">
        <v>26</v>
      </c>
      <c r="B19" s="79" t="s">
        <v>45</v>
      </c>
      <c r="C19" s="31" t="s">
        <v>46</v>
      </c>
      <c r="D19" s="58">
        <v>2</v>
      </c>
      <c r="E19" s="24"/>
      <c r="F19" s="31" t="s">
        <v>113</v>
      </c>
      <c r="G19" s="31"/>
      <c r="H19" s="51"/>
      <c r="I19" s="31" t="s">
        <v>54</v>
      </c>
      <c r="J19" s="31">
        <v>1</v>
      </c>
      <c r="K19" s="19">
        <v>43853</v>
      </c>
      <c r="L19" s="55"/>
      <c r="M19" s="57"/>
    </row>
    <row r="20" spans="1:13" ht="24.75" customHeight="1" x14ac:dyDescent="0.3">
      <c r="A20" s="86"/>
      <c r="B20" s="84"/>
      <c r="C20" s="35" t="s">
        <v>70</v>
      </c>
      <c r="D20" s="31">
        <v>15</v>
      </c>
      <c r="E20" s="24"/>
      <c r="F20" s="31" t="s">
        <v>96</v>
      </c>
      <c r="G20" s="31"/>
      <c r="H20" s="51"/>
      <c r="I20" s="31" t="s">
        <v>38</v>
      </c>
      <c r="J20" s="31">
        <v>2</v>
      </c>
      <c r="K20" s="22">
        <v>43859</v>
      </c>
      <c r="L20" s="38"/>
      <c r="M20" s="22"/>
    </row>
    <row r="21" spans="1:13" ht="24.75" customHeight="1" x14ac:dyDescent="0.3">
      <c r="A21" s="86"/>
      <c r="B21" s="80"/>
      <c r="C21" s="35" t="s">
        <v>75</v>
      </c>
      <c r="D21" s="31" t="s">
        <v>111</v>
      </c>
      <c r="E21" s="24"/>
      <c r="F21" s="31" t="s">
        <v>76</v>
      </c>
      <c r="G21" s="31"/>
      <c r="H21" s="51"/>
      <c r="I21" s="31" t="s">
        <v>38</v>
      </c>
      <c r="J21" s="31">
        <v>3</v>
      </c>
      <c r="K21" s="22">
        <v>43860</v>
      </c>
      <c r="L21" s="38"/>
      <c r="M21" s="22"/>
    </row>
    <row r="22" spans="1:13" ht="24.75" customHeight="1" x14ac:dyDescent="0.3">
      <c r="A22" s="86"/>
      <c r="B22" s="79" t="s">
        <v>28</v>
      </c>
      <c r="C22" s="42" t="s">
        <v>47</v>
      </c>
      <c r="D22" s="42">
        <v>12</v>
      </c>
      <c r="E22" s="24"/>
      <c r="F22" s="42" t="s">
        <v>99</v>
      </c>
      <c r="G22" s="42"/>
      <c r="H22" s="51"/>
      <c r="I22" s="42" t="s">
        <v>55</v>
      </c>
      <c r="J22" s="42">
        <v>4</v>
      </c>
      <c r="K22" s="19">
        <v>43860</v>
      </c>
      <c r="L22" s="38"/>
      <c r="M22" s="19"/>
    </row>
    <row r="23" spans="1:13" ht="24.75" customHeight="1" x14ac:dyDescent="0.3">
      <c r="A23" s="86"/>
      <c r="B23" s="84"/>
      <c r="C23" s="31" t="s">
        <v>48</v>
      </c>
      <c r="D23" s="31" t="s">
        <v>111</v>
      </c>
      <c r="E23" s="36"/>
      <c r="F23" s="31" t="s">
        <v>103</v>
      </c>
      <c r="G23" s="31"/>
      <c r="H23" s="51"/>
      <c r="I23" s="31" t="s">
        <v>56</v>
      </c>
      <c r="J23" s="31">
        <v>1</v>
      </c>
      <c r="K23" s="19">
        <v>43853</v>
      </c>
      <c r="L23" s="38"/>
      <c r="M23" s="19"/>
    </row>
    <row r="24" spans="1:13" ht="24.75" customHeight="1" x14ac:dyDescent="0.3">
      <c r="A24" s="86"/>
      <c r="B24" s="84"/>
      <c r="C24" s="16" t="s">
        <v>71</v>
      </c>
      <c r="D24" s="32">
        <v>17</v>
      </c>
      <c r="E24" s="27"/>
      <c r="F24" s="32" t="s">
        <v>73</v>
      </c>
      <c r="G24" s="32"/>
      <c r="H24" s="52"/>
      <c r="I24" s="32" t="s">
        <v>39</v>
      </c>
      <c r="J24" s="32">
        <v>1</v>
      </c>
      <c r="K24" s="15">
        <v>43861</v>
      </c>
      <c r="L24" s="39"/>
      <c r="M24" s="15"/>
    </row>
    <row r="25" spans="1:13" ht="24.75" customHeight="1" x14ac:dyDescent="0.3">
      <c r="A25" s="86"/>
      <c r="B25" s="80"/>
      <c r="C25" s="16" t="s">
        <v>72</v>
      </c>
      <c r="D25" s="28">
        <v>18</v>
      </c>
      <c r="E25" s="29"/>
      <c r="F25" s="28" t="s">
        <v>84</v>
      </c>
      <c r="G25" s="28"/>
      <c r="H25" s="28"/>
      <c r="I25" s="28" t="s">
        <v>39</v>
      </c>
      <c r="J25" s="28">
        <v>2</v>
      </c>
      <c r="K25" s="13">
        <v>43860</v>
      </c>
      <c r="L25" s="40"/>
      <c r="M25" s="13"/>
    </row>
    <row r="26" spans="1:13" ht="24.75" customHeight="1" x14ac:dyDescent="0.3">
      <c r="A26" s="86"/>
      <c r="B26" s="83" t="s">
        <v>49</v>
      </c>
      <c r="C26" s="32" t="s">
        <v>50</v>
      </c>
      <c r="D26" s="28" t="s">
        <v>111</v>
      </c>
      <c r="E26" s="29"/>
      <c r="F26" s="28" t="s">
        <v>100</v>
      </c>
      <c r="G26" s="28"/>
      <c r="H26" s="28"/>
      <c r="I26" s="28" t="s">
        <v>55</v>
      </c>
      <c r="J26" s="28">
        <v>1</v>
      </c>
      <c r="K26" s="13">
        <v>43861</v>
      </c>
      <c r="L26" s="39"/>
      <c r="M26" s="13"/>
    </row>
    <row r="27" spans="1:13" ht="24.75" customHeight="1" x14ac:dyDescent="0.3">
      <c r="A27" s="86"/>
      <c r="B27" s="83"/>
      <c r="C27" s="32" t="s">
        <v>51</v>
      </c>
      <c r="D27" s="28">
        <v>21</v>
      </c>
      <c r="E27" s="29"/>
      <c r="F27" s="28" t="s">
        <v>101</v>
      </c>
      <c r="G27" s="28"/>
      <c r="H27" s="28"/>
      <c r="I27" s="28" t="s">
        <v>55</v>
      </c>
      <c r="J27" s="28">
        <v>1</v>
      </c>
      <c r="K27" s="13">
        <v>43861</v>
      </c>
      <c r="L27" s="38"/>
      <c r="M27" s="13"/>
    </row>
    <row r="28" spans="1:13" ht="24.75" customHeight="1" x14ac:dyDescent="0.3">
      <c r="A28" s="86"/>
      <c r="B28" s="77" t="s">
        <v>77</v>
      </c>
      <c r="C28" s="35" t="s">
        <v>78</v>
      </c>
      <c r="D28" s="48">
        <v>22</v>
      </c>
      <c r="E28" s="36"/>
      <c r="F28" s="48" t="s">
        <v>94</v>
      </c>
      <c r="G28" s="48"/>
      <c r="H28" s="51"/>
      <c r="I28" s="48" t="s">
        <v>54</v>
      </c>
      <c r="J28" s="48">
        <v>1</v>
      </c>
      <c r="K28" s="22">
        <v>43859</v>
      </c>
      <c r="L28" s="38"/>
      <c r="M28" s="22"/>
    </row>
    <row r="29" spans="1:13" ht="24.75" customHeight="1" x14ac:dyDescent="0.3">
      <c r="A29" s="86"/>
      <c r="B29" s="78"/>
      <c r="C29" s="35" t="s">
        <v>79</v>
      </c>
      <c r="D29" s="48" t="s">
        <v>111</v>
      </c>
      <c r="E29" s="36"/>
      <c r="F29" s="48" t="s">
        <v>95</v>
      </c>
      <c r="G29" s="48"/>
      <c r="H29" s="51"/>
      <c r="I29" s="48" t="s">
        <v>54</v>
      </c>
      <c r="J29" s="48">
        <v>2</v>
      </c>
      <c r="K29" s="22">
        <v>43859</v>
      </c>
      <c r="L29" s="38"/>
      <c r="M29" s="22"/>
    </row>
    <row r="30" spans="1:13" ht="24.75" customHeight="1" x14ac:dyDescent="0.3">
      <c r="A30" s="86"/>
      <c r="B30" s="79" t="s">
        <v>52</v>
      </c>
      <c r="C30" s="35" t="s">
        <v>80</v>
      </c>
      <c r="D30" s="47" t="s">
        <v>111</v>
      </c>
      <c r="E30" s="36"/>
      <c r="F30" s="47" t="s">
        <v>81</v>
      </c>
      <c r="G30" s="47"/>
      <c r="H30" s="51"/>
      <c r="I30" s="47" t="s">
        <v>39</v>
      </c>
      <c r="J30" s="47">
        <v>2</v>
      </c>
      <c r="K30" s="22">
        <v>43861</v>
      </c>
      <c r="L30" s="39"/>
      <c r="M30" s="22"/>
    </row>
    <row r="31" spans="1:13" ht="24.75" customHeight="1" x14ac:dyDescent="0.3">
      <c r="A31" s="86"/>
      <c r="B31" s="80"/>
      <c r="C31" s="42" t="s">
        <v>53</v>
      </c>
      <c r="D31" s="58" t="s">
        <v>111</v>
      </c>
      <c r="E31" s="36"/>
      <c r="F31" s="42"/>
      <c r="G31" s="42"/>
      <c r="H31" s="51"/>
      <c r="I31" s="42" t="s">
        <v>54</v>
      </c>
      <c r="J31" s="42"/>
      <c r="K31" s="19">
        <v>43853</v>
      </c>
      <c r="L31" s="39"/>
      <c r="M31" s="19"/>
    </row>
    <row r="32" spans="1:13" ht="24.75" customHeight="1" x14ac:dyDescent="0.3">
      <c r="A32" s="86"/>
      <c r="B32" s="87" t="s">
        <v>87</v>
      </c>
      <c r="C32" s="18" t="s">
        <v>93</v>
      </c>
      <c r="D32" s="32" t="s">
        <v>111</v>
      </c>
      <c r="E32" s="27"/>
      <c r="F32" s="32" t="s">
        <v>91</v>
      </c>
      <c r="G32" s="32"/>
      <c r="H32" s="54"/>
      <c r="I32" s="39" t="s">
        <v>106</v>
      </c>
      <c r="J32" s="32"/>
      <c r="K32" s="13"/>
      <c r="L32" s="39"/>
      <c r="M32" s="13"/>
    </row>
    <row r="33" spans="1:13" ht="24.75" customHeight="1" x14ac:dyDescent="0.3">
      <c r="A33" s="86"/>
      <c r="B33" s="88"/>
      <c r="C33" s="18" t="s">
        <v>89</v>
      </c>
      <c r="D33" s="32" t="s">
        <v>111</v>
      </c>
      <c r="E33" s="27"/>
      <c r="F33" s="32" t="s">
        <v>90</v>
      </c>
      <c r="G33" s="32"/>
      <c r="H33" s="54"/>
      <c r="I33" s="32"/>
      <c r="J33" s="32"/>
      <c r="K33" s="13"/>
      <c r="L33" s="39"/>
      <c r="M33" s="13"/>
    </row>
    <row r="34" spans="1:13" ht="24.75" customHeight="1" x14ac:dyDescent="0.3">
      <c r="A34" s="86"/>
      <c r="B34" s="89"/>
      <c r="C34" s="18" t="s">
        <v>88</v>
      </c>
      <c r="D34" s="12" t="s">
        <v>111</v>
      </c>
      <c r="E34" s="27"/>
      <c r="F34" s="12" t="s">
        <v>92</v>
      </c>
      <c r="G34" s="32"/>
      <c r="H34" s="54"/>
      <c r="I34" s="12"/>
      <c r="J34" s="12"/>
      <c r="K34" s="13"/>
      <c r="L34" s="39"/>
      <c r="M34" s="13"/>
    </row>
    <row r="35" spans="1:13" x14ac:dyDescent="0.3">
      <c r="A35" t="s">
        <v>114</v>
      </c>
      <c r="B35" t="s">
        <v>115</v>
      </c>
      <c r="D35">
        <v>19</v>
      </c>
    </row>
    <row r="36" spans="1:13" x14ac:dyDescent="0.3">
      <c r="E36"/>
    </row>
    <row r="37" spans="1:13" x14ac:dyDescent="0.3">
      <c r="B37" s="9"/>
      <c r="E37"/>
    </row>
    <row r="38" spans="1:13" x14ac:dyDescent="0.3">
      <c r="B38" s="3"/>
      <c r="C38" s="41"/>
      <c r="D38" s="4"/>
      <c r="E38"/>
      <c r="F38" t="s">
        <v>109</v>
      </c>
      <c r="G38" s="7" t="s">
        <v>9</v>
      </c>
      <c r="H38" s="7"/>
      <c r="I38" s="7"/>
      <c r="J38" s="7"/>
      <c r="K38" s="10"/>
      <c r="L38" s="49"/>
      <c r="M38" s="10"/>
    </row>
    <row r="39" spans="1:13" x14ac:dyDescent="0.3">
      <c r="B39" s="6"/>
      <c r="C39" s="5"/>
      <c r="D39" s="5"/>
      <c r="E39" s="11"/>
      <c r="K39" s="8" t="s">
        <v>12</v>
      </c>
      <c r="L39" s="50" t="s">
        <v>104</v>
      </c>
    </row>
    <row r="40" spans="1:13" x14ac:dyDescent="0.3">
      <c r="B40" s="1" t="s">
        <v>69</v>
      </c>
      <c r="C40" s="1" t="s">
        <v>7</v>
      </c>
      <c r="D40" s="1" t="s">
        <v>8</v>
      </c>
      <c r="E40" s="11"/>
    </row>
    <row r="43" spans="1:13" x14ac:dyDescent="0.3">
      <c r="G43" s="8" t="s">
        <v>14</v>
      </c>
    </row>
    <row r="44" spans="1:13" x14ac:dyDescent="0.3">
      <c r="G44" s="8" t="s">
        <v>15</v>
      </c>
    </row>
    <row r="45" spans="1:13" x14ac:dyDescent="0.3">
      <c r="G45" s="8" t="s">
        <v>16</v>
      </c>
    </row>
    <row r="46" spans="1:13" x14ac:dyDescent="0.3">
      <c r="G46" s="8" t="s">
        <v>37</v>
      </c>
    </row>
    <row r="47" spans="1:13" x14ac:dyDescent="0.3">
      <c r="G47" s="8" t="s">
        <v>17</v>
      </c>
    </row>
    <row r="48" spans="1:13" x14ac:dyDescent="0.3">
      <c r="G48" s="8" t="s">
        <v>18</v>
      </c>
    </row>
    <row r="49" spans="7:7" x14ac:dyDescent="0.3">
      <c r="G49" s="8" t="s">
        <v>19</v>
      </c>
    </row>
    <row r="50" spans="7:7" x14ac:dyDescent="0.3">
      <c r="G50" s="8" t="s">
        <v>20</v>
      </c>
    </row>
    <row r="51" spans="7:7" x14ac:dyDescent="0.3">
      <c r="G51" s="8" t="s">
        <v>21</v>
      </c>
    </row>
    <row r="52" spans="7:7" x14ac:dyDescent="0.3">
      <c r="G52" s="8" t="s">
        <v>22</v>
      </c>
    </row>
    <row r="53" spans="7:7" x14ac:dyDescent="0.3">
      <c r="G53" s="8" t="s">
        <v>23</v>
      </c>
    </row>
    <row r="54" spans="7:7" x14ac:dyDescent="0.3">
      <c r="G54" s="8" t="s">
        <v>102</v>
      </c>
    </row>
  </sheetData>
  <mergeCells count="13">
    <mergeCell ref="B28:B29"/>
    <mergeCell ref="B30:B31"/>
    <mergeCell ref="A2:A9"/>
    <mergeCell ref="A10:A18"/>
    <mergeCell ref="B2:B4"/>
    <mergeCell ref="B5:B9"/>
    <mergeCell ref="B26:B27"/>
    <mergeCell ref="B10:B12"/>
    <mergeCell ref="B19:B21"/>
    <mergeCell ref="B22:B25"/>
    <mergeCell ref="B13:B17"/>
    <mergeCell ref="A19:A34"/>
    <mergeCell ref="B32:B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abSelected="1" zoomScale="85" zoomScaleNormal="85" workbookViewId="0">
      <selection activeCell="D3" sqref="D3"/>
    </sheetView>
  </sheetViews>
  <sheetFormatPr defaultRowHeight="16.5" x14ac:dyDescent="0.3"/>
  <cols>
    <col min="1" max="1" width="23.125" customWidth="1"/>
    <col min="2" max="2" width="25.25" customWidth="1"/>
    <col min="3" max="3" width="39.75" customWidth="1"/>
    <col min="4" max="4" width="12.875" customWidth="1"/>
    <col min="5" max="5" width="12.875" style="8" customWidth="1"/>
    <col min="6" max="6" width="56.5" customWidth="1"/>
    <col min="7" max="8" width="18.75" style="8" customWidth="1"/>
    <col min="9" max="9" width="17" customWidth="1"/>
    <col min="10" max="10" width="16.125" customWidth="1"/>
    <col min="11" max="13" width="18.5" style="8" customWidth="1"/>
    <col min="14" max="14" width="60.5" style="34" customWidth="1"/>
    <col min="15" max="15" width="18.5" style="8" customWidth="1"/>
  </cols>
  <sheetData>
    <row r="1" spans="1:29" ht="24.75" customHeight="1" x14ac:dyDescent="0.3">
      <c r="A1" s="2" t="s">
        <v>6</v>
      </c>
      <c r="B1" s="2" t="s">
        <v>0</v>
      </c>
      <c r="C1" s="2" t="s">
        <v>1</v>
      </c>
      <c r="D1" s="2" t="s">
        <v>2</v>
      </c>
      <c r="E1" s="2" t="s">
        <v>13</v>
      </c>
      <c r="F1" s="2" t="s">
        <v>3</v>
      </c>
      <c r="G1" s="2" t="s">
        <v>4</v>
      </c>
      <c r="H1" s="2" t="s">
        <v>105</v>
      </c>
      <c r="I1" s="2" t="s">
        <v>10</v>
      </c>
      <c r="J1" s="2" t="s">
        <v>11</v>
      </c>
      <c r="K1" s="2" t="s">
        <v>5</v>
      </c>
      <c r="L1" s="56" t="s">
        <v>141</v>
      </c>
      <c r="M1" s="56" t="s">
        <v>142</v>
      </c>
      <c r="N1" s="33" t="s">
        <v>108</v>
      </c>
      <c r="O1" s="56" t="s">
        <v>107</v>
      </c>
    </row>
    <row r="2" spans="1:29" ht="24.75" customHeight="1" x14ac:dyDescent="0.3">
      <c r="A2" s="94" t="s">
        <v>119</v>
      </c>
      <c r="B2" s="90" t="s">
        <v>122</v>
      </c>
      <c r="C2" s="71" t="s">
        <v>128</v>
      </c>
      <c r="D2" s="71">
        <v>5</v>
      </c>
      <c r="E2" s="67"/>
      <c r="F2" s="71" t="s">
        <v>40</v>
      </c>
      <c r="G2" s="71" t="s">
        <v>146</v>
      </c>
      <c r="H2" s="71"/>
      <c r="I2" s="71"/>
      <c r="J2" s="71"/>
      <c r="K2" s="69">
        <v>44596</v>
      </c>
      <c r="L2" s="69"/>
      <c r="M2" s="69"/>
      <c r="N2" s="39"/>
      <c r="O2" s="69"/>
    </row>
    <row r="3" spans="1:29" ht="24.75" customHeight="1" x14ac:dyDescent="0.3">
      <c r="A3" s="81"/>
      <c r="B3" s="83"/>
      <c r="C3" s="71" t="s">
        <v>129</v>
      </c>
      <c r="D3" s="71">
        <v>3</v>
      </c>
      <c r="E3" s="67"/>
      <c r="F3" s="71" t="s">
        <v>112</v>
      </c>
      <c r="G3" s="71" t="s">
        <v>178</v>
      </c>
      <c r="H3" s="71"/>
      <c r="I3" s="71"/>
      <c r="J3" s="71"/>
      <c r="K3" s="69">
        <v>44596</v>
      </c>
      <c r="L3" s="69"/>
      <c r="M3" s="69"/>
      <c r="N3" s="39"/>
      <c r="O3" s="69"/>
    </row>
    <row r="4" spans="1:29" ht="24.75" customHeight="1" x14ac:dyDescent="0.3">
      <c r="A4" s="81"/>
      <c r="B4" s="83"/>
      <c r="C4" s="71" t="s">
        <v>130</v>
      </c>
      <c r="D4" s="71">
        <v>4</v>
      </c>
      <c r="E4" s="67"/>
      <c r="F4" s="71" t="s">
        <v>138</v>
      </c>
      <c r="G4" s="71" t="s">
        <v>180</v>
      </c>
      <c r="H4" s="71"/>
      <c r="I4" s="71"/>
      <c r="J4" s="71"/>
      <c r="K4" s="69">
        <v>44596</v>
      </c>
      <c r="L4" s="69"/>
      <c r="M4" s="69"/>
      <c r="N4" s="39"/>
      <c r="O4" s="69"/>
    </row>
    <row r="5" spans="1:29" ht="24.75" customHeight="1" x14ac:dyDescent="0.3">
      <c r="A5" s="81"/>
      <c r="B5" s="90" t="s">
        <v>123</v>
      </c>
      <c r="C5" s="66" t="s">
        <v>127</v>
      </c>
      <c r="D5" s="66">
        <v>6</v>
      </c>
      <c r="E5" s="67"/>
      <c r="F5" s="66" t="s">
        <v>147</v>
      </c>
      <c r="G5" s="71" t="s">
        <v>178</v>
      </c>
      <c r="H5" s="71"/>
      <c r="I5" s="66"/>
      <c r="J5" s="66"/>
      <c r="K5" s="69">
        <v>44596</v>
      </c>
      <c r="L5" s="69"/>
      <c r="M5" s="69"/>
      <c r="N5" s="39"/>
      <c r="O5" s="69"/>
    </row>
    <row r="6" spans="1:29" s="97" customFormat="1" ht="24.75" customHeight="1" x14ac:dyDescent="0.3">
      <c r="A6" s="81"/>
      <c r="B6" s="83"/>
      <c r="C6" s="71" t="s">
        <v>34</v>
      </c>
      <c r="D6" s="71">
        <v>7</v>
      </c>
      <c r="E6" s="67"/>
      <c r="F6" s="71" t="s">
        <v>42</v>
      </c>
      <c r="G6" s="71" t="s">
        <v>178</v>
      </c>
      <c r="H6" s="71"/>
      <c r="I6" s="71"/>
      <c r="J6" s="71"/>
      <c r="K6" s="69">
        <v>44596</v>
      </c>
      <c r="L6" s="69"/>
      <c r="M6" s="69"/>
      <c r="N6" s="39"/>
      <c r="O6" s="69"/>
    </row>
    <row r="7" spans="1:29" ht="24.6" customHeight="1" x14ac:dyDescent="0.3">
      <c r="A7" s="81"/>
      <c r="B7" s="83"/>
      <c r="C7" s="71" t="s">
        <v>148</v>
      </c>
      <c r="D7" s="71">
        <v>8</v>
      </c>
      <c r="E7" s="67"/>
      <c r="F7" s="71" t="s">
        <v>149</v>
      </c>
      <c r="G7" s="71" t="s">
        <v>179</v>
      </c>
      <c r="H7" s="71"/>
      <c r="I7" s="71"/>
      <c r="J7" s="71"/>
      <c r="K7" s="69">
        <v>44596</v>
      </c>
      <c r="L7" s="69"/>
      <c r="M7" s="69"/>
      <c r="N7" s="39"/>
      <c r="O7" s="69"/>
    </row>
    <row r="8" spans="1:29" s="96" customFormat="1" ht="40.15" customHeight="1" x14ac:dyDescent="0.3">
      <c r="A8" s="81"/>
      <c r="B8" s="83"/>
      <c r="C8" s="66" t="s">
        <v>126</v>
      </c>
      <c r="D8" s="71">
        <v>9</v>
      </c>
      <c r="E8" s="67"/>
      <c r="F8" s="72" t="s">
        <v>151</v>
      </c>
      <c r="G8" s="71" t="s">
        <v>172</v>
      </c>
      <c r="H8" s="71"/>
      <c r="I8" s="71"/>
      <c r="J8" s="71"/>
      <c r="K8" s="69">
        <v>44596</v>
      </c>
      <c r="L8" s="69"/>
      <c r="M8" s="69"/>
      <c r="N8" s="39"/>
      <c r="O8" s="69"/>
    </row>
    <row r="9" spans="1:29" ht="24.75" customHeight="1" x14ac:dyDescent="0.3">
      <c r="A9" s="81"/>
      <c r="B9" s="83"/>
      <c r="C9" s="71" t="s">
        <v>150</v>
      </c>
      <c r="D9" s="71">
        <v>10</v>
      </c>
      <c r="E9" s="67"/>
      <c r="F9" s="71" t="s">
        <v>44</v>
      </c>
      <c r="G9" s="71" t="s">
        <v>178</v>
      </c>
      <c r="H9" s="71"/>
      <c r="I9" s="71"/>
      <c r="J9" s="71"/>
      <c r="K9" s="69">
        <v>44596</v>
      </c>
      <c r="L9" s="69"/>
      <c r="M9" s="69"/>
      <c r="N9" s="39"/>
      <c r="O9" s="69"/>
    </row>
    <row r="10" spans="1:29" s="97" customFormat="1" ht="24.75" customHeight="1" x14ac:dyDescent="0.3">
      <c r="A10" s="95" t="s">
        <v>120</v>
      </c>
      <c r="B10" s="90" t="s">
        <v>122</v>
      </c>
      <c r="C10" s="66" t="s">
        <v>165</v>
      </c>
      <c r="D10" s="66" t="s">
        <v>166</v>
      </c>
      <c r="E10" s="67"/>
      <c r="F10" s="68" t="s">
        <v>167</v>
      </c>
      <c r="G10" s="71" t="s">
        <v>146</v>
      </c>
      <c r="H10" s="71"/>
      <c r="I10" s="66"/>
      <c r="J10" s="66"/>
      <c r="K10" s="69">
        <v>44596</v>
      </c>
      <c r="L10" s="69"/>
      <c r="M10" s="69"/>
      <c r="N10" s="39"/>
      <c r="O10" s="69"/>
    </row>
    <row r="11" spans="1:29" s="30" customFormat="1" ht="24.75" customHeight="1" x14ac:dyDescent="0.3">
      <c r="A11" s="82"/>
      <c r="B11" s="83"/>
      <c r="C11" s="66" t="s">
        <v>131</v>
      </c>
      <c r="D11" s="66">
        <v>29</v>
      </c>
      <c r="E11" s="67"/>
      <c r="F11" s="68" t="s">
        <v>64</v>
      </c>
      <c r="G11" s="71" t="s">
        <v>146</v>
      </c>
      <c r="H11" s="71"/>
      <c r="I11" s="66"/>
      <c r="J11" s="66"/>
      <c r="K11" s="69">
        <v>44596</v>
      </c>
      <c r="L11" s="69"/>
      <c r="M11" s="69"/>
      <c r="N11" s="38"/>
      <c r="O11" s="69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29" s="97" customFormat="1" ht="24.75" customHeight="1" x14ac:dyDescent="0.3">
      <c r="A12" s="82"/>
      <c r="B12" s="83"/>
      <c r="C12" s="66" t="s">
        <v>62</v>
      </c>
      <c r="D12" s="66">
        <v>31</v>
      </c>
      <c r="E12" s="67"/>
      <c r="F12" s="70" t="s">
        <v>67</v>
      </c>
      <c r="G12" s="71" t="s">
        <v>178</v>
      </c>
      <c r="H12" s="71"/>
      <c r="I12" s="66"/>
      <c r="J12" s="66"/>
      <c r="K12" s="69">
        <v>44596</v>
      </c>
      <c r="L12" s="69"/>
      <c r="M12" s="69"/>
      <c r="N12" s="38"/>
      <c r="O12" s="69"/>
    </row>
    <row r="13" spans="1:29" s="30" customFormat="1" ht="24.75" customHeight="1" x14ac:dyDescent="0.3">
      <c r="A13" s="82"/>
      <c r="B13" s="90" t="s">
        <v>123</v>
      </c>
      <c r="C13" s="66" t="s">
        <v>132</v>
      </c>
      <c r="D13" s="66">
        <v>30</v>
      </c>
      <c r="E13" s="67"/>
      <c r="F13" s="70" t="s">
        <v>139</v>
      </c>
      <c r="G13" s="71" t="s">
        <v>178</v>
      </c>
      <c r="H13" s="71"/>
      <c r="I13" s="66"/>
      <c r="J13" s="66"/>
      <c r="K13" s="69">
        <v>44596</v>
      </c>
      <c r="L13" s="69"/>
      <c r="M13" s="69"/>
      <c r="N13" s="38"/>
      <c r="O13" s="69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29" s="96" customFormat="1" ht="24.75" customHeight="1" x14ac:dyDescent="0.3">
      <c r="A14" s="82"/>
      <c r="B14" s="83"/>
      <c r="C14" s="66" t="s">
        <v>133</v>
      </c>
      <c r="D14" s="66">
        <v>32</v>
      </c>
      <c r="E14" s="67"/>
      <c r="F14" s="70" t="s">
        <v>97</v>
      </c>
      <c r="G14" s="71" t="s">
        <v>172</v>
      </c>
      <c r="H14" s="71"/>
      <c r="I14" s="71"/>
      <c r="J14" s="66"/>
      <c r="K14" s="69">
        <v>44596</v>
      </c>
      <c r="L14" s="69"/>
      <c r="M14" s="69"/>
      <c r="N14" s="39"/>
      <c r="O14" s="69"/>
    </row>
    <row r="15" spans="1:29" ht="24.75" customHeight="1" x14ac:dyDescent="0.3">
      <c r="A15" s="82"/>
      <c r="B15" s="83"/>
      <c r="C15" s="66" t="s">
        <v>169</v>
      </c>
      <c r="D15" s="71" t="s">
        <v>171</v>
      </c>
      <c r="E15" s="67"/>
      <c r="F15" s="70" t="s">
        <v>170</v>
      </c>
      <c r="G15" s="71" t="s">
        <v>179</v>
      </c>
      <c r="H15" s="71"/>
      <c r="I15" s="66"/>
      <c r="J15" s="66"/>
      <c r="K15" s="69">
        <v>44596</v>
      </c>
      <c r="L15" s="69"/>
      <c r="M15" s="69"/>
      <c r="N15" s="38"/>
      <c r="O15" s="69"/>
    </row>
    <row r="16" spans="1:29" ht="24.75" customHeight="1" x14ac:dyDescent="0.3">
      <c r="A16" s="82"/>
      <c r="B16" s="65" t="s">
        <v>168</v>
      </c>
      <c r="C16" s="66" t="s">
        <v>143</v>
      </c>
      <c r="D16" s="66">
        <v>10</v>
      </c>
      <c r="E16" s="67"/>
      <c r="F16" s="68" t="s">
        <v>44</v>
      </c>
      <c r="G16" s="71" t="s">
        <v>178</v>
      </c>
      <c r="H16" s="71"/>
      <c r="I16" s="66"/>
      <c r="J16" s="66"/>
      <c r="K16" s="69">
        <v>44596</v>
      </c>
      <c r="L16" s="69"/>
      <c r="M16" s="69"/>
      <c r="N16" s="38"/>
      <c r="O16" s="69"/>
    </row>
    <row r="17" spans="1:15" ht="24.75" customHeight="1" x14ac:dyDescent="0.3">
      <c r="A17" s="85" t="s">
        <v>121</v>
      </c>
      <c r="B17" s="90" t="s">
        <v>122</v>
      </c>
      <c r="C17" s="71" t="s">
        <v>129</v>
      </c>
      <c r="D17" s="71">
        <v>13</v>
      </c>
      <c r="E17" s="67"/>
      <c r="F17" s="71" t="s">
        <v>113</v>
      </c>
      <c r="G17" s="71" t="s">
        <v>178</v>
      </c>
      <c r="H17" s="71"/>
      <c r="I17" s="71"/>
      <c r="J17" s="71"/>
      <c r="K17" s="69">
        <v>44596</v>
      </c>
      <c r="L17" s="69"/>
      <c r="M17" s="69"/>
      <c r="N17" s="76"/>
      <c r="O17" s="69"/>
    </row>
    <row r="18" spans="1:15" ht="24.75" customHeight="1" x14ac:dyDescent="0.3">
      <c r="A18" s="86"/>
      <c r="B18" s="83"/>
      <c r="C18" s="66" t="s">
        <v>136</v>
      </c>
      <c r="D18" s="71">
        <v>14</v>
      </c>
      <c r="E18" s="67"/>
      <c r="F18" s="71" t="s">
        <v>96</v>
      </c>
      <c r="G18" s="71" t="s">
        <v>180</v>
      </c>
      <c r="H18" s="71"/>
      <c r="I18" s="71"/>
      <c r="J18" s="71"/>
      <c r="K18" s="69">
        <v>44596</v>
      </c>
      <c r="L18" s="69"/>
      <c r="M18" s="69"/>
      <c r="N18" s="38"/>
      <c r="O18" s="69"/>
    </row>
    <row r="19" spans="1:15" ht="24.75" customHeight="1" x14ac:dyDescent="0.3">
      <c r="A19" s="86"/>
      <c r="B19" s="83"/>
      <c r="C19" s="66" t="s">
        <v>155</v>
      </c>
      <c r="D19" s="71">
        <v>15</v>
      </c>
      <c r="E19" s="67"/>
      <c r="F19" s="71" t="s">
        <v>156</v>
      </c>
      <c r="G19" s="71" t="s">
        <v>180</v>
      </c>
      <c r="H19" s="71"/>
      <c r="I19" s="71"/>
      <c r="J19" s="71"/>
      <c r="K19" s="69">
        <v>44596</v>
      </c>
      <c r="L19" s="69"/>
      <c r="M19" s="69"/>
      <c r="N19" s="38"/>
      <c r="O19" s="69"/>
    </row>
    <row r="20" spans="1:15" s="96" customFormat="1" ht="24.75" customHeight="1" x14ac:dyDescent="0.3">
      <c r="A20" s="86"/>
      <c r="B20" s="91" t="s">
        <v>175</v>
      </c>
      <c r="C20" s="66" t="s">
        <v>134</v>
      </c>
      <c r="D20" s="71">
        <v>16</v>
      </c>
      <c r="E20" s="73"/>
      <c r="F20" s="71" t="s">
        <v>73</v>
      </c>
      <c r="G20" s="71" t="s">
        <v>172</v>
      </c>
      <c r="H20" s="71"/>
      <c r="I20" s="71"/>
      <c r="J20" s="71"/>
      <c r="K20" s="69">
        <v>44596</v>
      </c>
      <c r="L20" s="69"/>
      <c r="M20" s="69"/>
      <c r="N20" s="39"/>
      <c r="O20" s="69"/>
    </row>
    <row r="21" spans="1:15" s="96" customFormat="1" ht="24.75" customHeight="1" x14ac:dyDescent="0.3">
      <c r="A21" s="86"/>
      <c r="B21" s="80"/>
      <c r="C21" s="66" t="s">
        <v>135</v>
      </c>
      <c r="D21" s="66">
        <v>17</v>
      </c>
      <c r="E21" s="73"/>
      <c r="F21" s="66" t="s">
        <v>137</v>
      </c>
      <c r="G21" s="71" t="s">
        <v>172</v>
      </c>
      <c r="H21" s="71"/>
      <c r="I21" s="71"/>
      <c r="J21" s="66"/>
      <c r="K21" s="69">
        <v>44596</v>
      </c>
      <c r="L21" s="69"/>
      <c r="M21" s="69"/>
      <c r="N21" s="38"/>
      <c r="O21" s="69"/>
    </row>
    <row r="22" spans="1:15" ht="24.75" customHeight="1" x14ac:dyDescent="0.3">
      <c r="A22" s="86"/>
      <c r="B22" s="64" t="s">
        <v>152</v>
      </c>
      <c r="C22" s="66" t="s">
        <v>153</v>
      </c>
      <c r="D22" s="66">
        <v>12</v>
      </c>
      <c r="E22" s="73"/>
      <c r="F22" s="66" t="s">
        <v>154</v>
      </c>
      <c r="G22" s="71" t="s">
        <v>179</v>
      </c>
      <c r="H22" s="71"/>
      <c r="I22" s="66"/>
      <c r="J22" s="66"/>
      <c r="K22" s="69">
        <v>44596</v>
      </c>
      <c r="L22" s="69"/>
      <c r="M22" s="69"/>
      <c r="N22" s="38"/>
      <c r="O22" s="69"/>
    </row>
    <row r="23" spans="1:15" ht="24.75" customHeight="1" x14ac:dyDescent="0.3">
      <c r="A23" s="86"/>
      <c r="B23" s="65" t="s">
        <v>174</v>
      </c>
      <c r="C23" s="66" t="s">
        <v>125</v>
      </c>
      <c r="D23" s="66">
        <v>19</v>
      </c>
      <c r="E23" s="73"/>
      <c r="F23" s="66" t="s">
        <v>157</v>
      </c>
      <c r="G23" s="71" t="s">
        <v>146</v>
      </c>
      <c r="H23" s="71"/>
      <c r="I23" s="66"/>
      <c r="J23" s="66"/>
      <c r="K23" s="69">
        <v>44596</v>
      </c>
      <c r="L23" s="69"/>
      <c r="M23" s="69"/>
      <c r="N23" s="38"/>
      <c r="O23" s="69"/>
    </row>
    <row r="24" spans="1:15" ht="24.75" customHeight="1" x14ac:dyDescent="0.3">
      <c r="A24" s="86"/>
      <c r="B24" s="65" t="s">
        <v>173</v>
      </c>
      <c r="C24" s="66" t="s">
        <v>124</v>
      </c>
      <c r="D24" s="71" t="s">
        <v>158</v>
      </c>
      <c r="E24" s="73"/>
      <c r="F24" s="71" t="s">
        <v>94</v>
      </c>
      <c r="G24" s="71" t="s">
        <v>177</v>
      </c>
      <c r="H24" s="71"/>
      <c r="I24" s="71"/>
      <c r="J24" s="71"/>
      <c r="K24" s="69">
        <v>44596</v>
      </c>
      <c r="L24" s="69"/>
      <c r="M24" s="69"/>
      <c r="N24" s="38"/>
      <c r="O24" s="69"/>
    </row>
    <row r="25" spans="1:15" ht="24.75" customHeight="1" x14ac:dyDescent="0.3">
      <c r="A25" s="86"/>
      <c r="B25" s="79" t="s">
        <v>52</v>
      </c>
      <c r="C25" s="66" t="s">
        <v>159</v>
      </c>
      <c r="D25" s="71">
        <v>22</v>
      </c>
      <c r="E25" s="73"/>
      <c r="F25" s="71" t="s">
        <v>160</v>
      </c>
      <c r="G25" s="71" t="s">
        <v>177</v>
      </c>
      <c r="H25" s="71"/>
      <c r="I25" s="71"/>
      <c r="J25" s="71"/>
      <c r="K25" s="69">
        <v>44596</v>
      </c>
      <c r="L25" s="69"/>
      <c r="M25" s="69"/>
      <c r="N25" s="39"/>
      <c r="O25" s="69"/>
    </row>
    <row r="26" spans="1:15" ht="24.75" customHeight="1" x14ac:dyDescent="0.3">
      <c r="A26" s="86"/>
      <c r="B26" s="80"/>
      <c r="C26" s="66" t="s">
        <v>80</v>
      </c>
      <c r="D26" s="71">
        <v>23</v>
      </c>
      <c r="E26" s="73"/>
      <c r="F26" s="71" t="s">
        <v>81</v>
      </c>
      <c r="G26" s="71" t="s">
        <v>177</v>
      </c>
      <c r="H26" s="71"/>
      <c r="I26" s="71"/>
      <c r="J26" s="71"/>
      <c r="K26" s="69">
        <v>44596</v>
      </c>
      <c r="L26" s="69"/>
      <c r="M26" s="69"/>
      <c r="N26" s="39"/>
      <c r="O26" s="69"/>
    </row>
    <row r="27" spans="1:15" ht="24.75" customHeight="1" x14ac:dyDescent="0.3">
      <c r="A27" s="86"/>
      <c r="B27" s="92" t="s">
        <v>144</v>
      </c>
      <c r="C27" s="66" t="s">
        <v>161</v>
      </c>
      <c r="D27" s="71">
        <v>24</v>
      </c>
      <c r="E27" s="73"/>
      <c r="F27" s="71" t="s">
        <v>162</v>
      </c>
      <c r="G27" s="71" t="s">
        <v>176</v>
      </c>
      <c r="H27" s="71"/>
      <c r="I27" s="39"/>
      <c r="J27" s="71"/>
      <c r="K27" s="69">
        <v>44596</v>
      </c>
      <c r="L27" s="69"/>
      <c r="M27" s="69"/>
      <c r="N27" s="39"/>
      <c r="O27" s="69"/>
    </row>
    <row r="28" spans="1:15" ht="24.75" customHeight="1" x14ac:dyDescent="0.3">
      <c r="A28" s="86"/>
      <c r="B28" s="93"/>
      <c r="C28" s="66" t="s">
        <v>89</v>
      </c>
      <c r="D28" s="71">
        <v>25</v>
      </c>
      <c r="E28" s="73"/>
      <c r="F28" s="71" t="s">
        <v>163</v>
      </c>
      <c r="G28" s="71" t="s">
        <v>176</v>
      </c>
      <c r="H28" s="71"/>
      <c r="I28" s="71"/>
      <c r="J28" s="71"/>
      <c r="K28" s="69">
        <v>44596</v>
      </c>
      <c r="L28" s="69"/>
      <c r="M28" s="69"/>
      <c r="N28" s="39"/>
      <c r="O28" s="69"/>
    </row>
    <row r="29" spans="1:15" ht="24.75" customHeight="1" x14ac:dyDescent="0.3">
      <c r="A29" s="86"/>
      <c r="B29" s="93"/>
      <c r="C29" s="74" t="s">
        <v>145</v>
      </c>
      <c r="D29" s="74">
        <v>26</v>
      </c>
      <c r="E29" s="75"/>
      <c r="F29" s="74" t="s">
        <v>164</v>
      </c>
      <c r="G29" s="71" t="s">
        <v>176</v>
      </c>
      <c r="H29" s="71"/>
      <c r="I29" s="71"/>
      <c r="J29" s="71"/>
      <c r="K29" s="69">
        <v>44596</v>
      </c>
      <c r="L29" s="69"/>
      <c r="M29" s="69"/>
      <c r="N29" s="39"/>
      <c r="O29" s="69"/>
    </row>
    <row r="30" spans="1:15" x14ac:dyDescent="0.3">
      <c r="A30" s="63" t="s">
        <v>114</v>
      </c>
      <c r="B30" s="63" t="s">
        <v>115</v>
      </c>
      <c r="C30" s="63"/>
      <c r="D30" s="62">
        <v>18</v>
      </c>
      <c r="E30" s="62"/>
      <c r="F30" s="63" t="s">
        <v>140</v>
      </c>
      <c r="G30" s="8" t="s">
        <v>146</v>
      </c>
    </row>
    <row r="31" spans="1:15" x14ac:dyDescent="0.3">
      <c r="E31"/>
    </row>
    <row r="32" spans="1:15" x14ac:dyDescent="0.3">
      <c r="B32" s="9"/>
      <c r="E32"/>
    </row>
    <row r="33" spans="2:15" x14ac:dyDescent="0.3">
      <c r="B33" s="3"/>
      <c r="C33" s="41"/>
      <c r="D33" s="4"/>
      <c r="E33"/>
      <c r="F33" t="s">
        <v>109</v>
      </c>
      <c r="G33" s="7" t="s">
        <v>9</v>
      </c>
      <c r="H33" s="7"/>
      <c r="I33" s="7"/>
      <c r="J33" s="7"/>
      <c r="K33" s="10"/>
      <c r="L33" s="10"/>
      <c r="M33" s="10"/>
      <c r="N33" s="49"/>
      <c r="O33" s="10"/>
    </row>
    <row r="34" spans="2:15" x14ac:dyDescent="0.3">
      <c r="B34" s="6"/>
      <c r="C34" s="5"/>
      <c r="D34" s="5"/>
      <c r="E34" s="11"/>
      <c r="K34" s="8" t="s">
        <v>12</v>
      </c>
      <c r="N34" s="50" t="s">
        <v>104</v>
      </c>
    </row>
    <row r="35" spans="2:15" x14ac:dyDescent="0.3">
      <c r="B35" s="1" t="s">
        <v>69</v>
      </c>
      <c r="C35" s="1" t="s">
        <v>7</v>
      </c>
      <c r="D35" s="1" t="s">
        <v>8</v>
      </c>
      <c r="E35" s="11"/>
      <c r="G35" s="8" t="s">
        <v>181</v>
      </c>
      <c r="H35" s="8" t="s">
        <v>182</v>
      </c>
      <c r="I35" s="98" t="s">
        <v>183</v>
      </c>
      <c r="J35" s="98" t="s">
        <v>184</v>
      </c>
    </row>
    <row r="36" spans="2:15" x14ac:dyDescent="0.3">
      <c r="G36" s="8">
        <f>COUNTIF(G2:G30,"강재석")</f>
        <v>5</v>
      </c>
      <c r="H36" s="8">
        <f>COUNTIF(G2:G30,"남기철")</f>
        <v>3</v>
      </c>
      <c r="I36" s="8">
        <f>COUNTIF(G2:G30,"이종화")</f>
        <v>3</v>
      </c>
      <c r="J36" s="8">
        <f>COUNTIF(G2:G30,"박용수")</f>
        <v>8</v>
      </c>
    </row>
    <row r="37" spans="2:15" x14ac:dyDescent="0.3">
      <c r="G37" s="8" t="s">
        <v>185</v>
      </c>
      <c r="H37" s="8" t="s">
        <v>186</v>
      </c>
      <c r="I37" s="8" t="s">
        <v>187</v>
      </c>
      <c r="J37" s="8" t="s">
        <v>188</v>
      </c>
    </row>
    <row r="38" spans="2:15" x14ac:dyDescent="0.3">
      <c r="G38" s="8">
        <f>COUNTIF(G2:G30,"송초원")</f>
        <v>3</v>
      </c>
      <c r="H38" s="8">
        <f>COUNTIF(G2:G30,"이혜연")</f>
        <v>3</v>
      </c>
      <c r="I38" s="8">
        <f>COUNTIF(G2:G30,"김경완")</f>
        <v>4</v>
      </c>
      <c r="J38" s="8">
        <f>COUNTIF(G2:G30,"이희진")</f>
        <v>0</v>
      </c>
    </row>
  </sheetData>
  <mergeCells count="11">
    <mergeCell ref="A2:A9"/>
    <mergeCell ref="B2:B4"/>
    <mergeCell ref="B5:B9"/>
    <mergeCell ref="A10:A16"/>
    <mergeCell ref="B10:B12"/>
    <mergeCell ref="B13:B15"/>
    <mergeCell ref="A17:A29"/>
    <mergeCell ref="B17:B19"/>
    <mergeCell ref="B20:B21"/>
    <mergeCell ref="B25:B26"/>
    <mergeCell ref="B27:B2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7" workbookViewId="0">
      <selection activeCell="P9" sqref="P9"/>
    </sheetView>
  </sheetViews>
  <sheetFormatPr defaultRowHeight="16.5" x14ac:dyDescent="0.3"/>
  <cols>
    <col min="1" max="1" width="7.125" bestFit="1" customWidth="1"/>
  </cols>
  <sheetData>
    <row r="1" spans="1:13" x14ac:dyDescent="0.3">
      <c r="A1" s="2" t="s">
        <v>6</v>
      </c>
      <c r="B1" s="2" t="s">
        <v>0</v>
      </c>
      <c r="C1" s="2" t="s">
        <v>1</v>
      </c>
      <c r="D1" s="2" t="s">
        <v>2</v>
      </c>
      <c r="E1" s="2" t="s">
        <v>13</v>
      </c>
      <c r="F1" s="2" t="s">
        <v>3</v>
      </c>
      <c r="G1" s="2" t="s">
        <v>4</v>
      </c>
      <c r="H1" s="2" t="s">
        <v>105</v>
      </c>
      <c r="I1" s="2" t="s">
        <v>10</v>
      </c>
      <c r="J1" s="2" t="s">
        <v>11</v>
      </c>
      <c r="K1" s="2" t="s">
        <v>5</v>
      </c>
      <c r="L1" s="33" t="s">
        <v>108</v>
      </c>
      <c r="M1" s="56" t="s">
        <v>107</v>
      </c>
    </row>
    <row r="2" spans="1:13" x14ac:dyDescent="0.3">
      <c r="A2" s="81" t="s">
        <v>24</v>
      </c>
      <c r="B2" s="83" t="s">
        <v>27</v>
      </c>
      <c r="C2" s="60" t="s">
        <v>30</v>
      </c>
      <c r="D2" s="60">
        <v>5</v>
      </c>
      <c r="E2" s="24"/>
      <c r="F2" s="60" t="s">
        <v>40</v>
      </c>
      <c r="G2" s="60" t="s">
        <v>117</v>
      </c>
      <c r="H2" s="60" t="s">
        <v>117</v>
      </c>
      <c r="I2" s="60" t="s">
        <v>38</v>
      </c>
      <c r="J2" s="60">
        <v>2</v>
      </c>
      <c r="K2" s="19">
        <v>43853</v>
      </c>
      <c r="L2" s="39"/>
      <c r="M2" s="19"/>
    </row>
    <row r="3" spans="1:13" x14ac:dyDescent="0.3">
      <c r="A3" s="81"/>
      <c r="B3" s="83"/>
      <c r="C3" s="60" t="s">
        <v>31</v>
      </c>
      <c r="D3" s="60">
        <v>2</v>
      </c>
      <c r="E3" s="24"/>
      <c r="F3" s="60" t="s">
        <v>112</v>
      </c>
      <c r="G3" s="60" t="s">
        <v>117</v>
      </c>
      <c r="H3" s="60" t="s">
        <v>117</v>
      </c>
      <c r="I3" s="60" t="s">
        <v>38</v>
      </c>
      <c r="J3" s="60">
        <v>1</v>
      </c>
      <c r="K3" s="19">
        <v>43847</v>
      </c>
      <c r="L3" s="39"/>
      <c r="M3" s="19"/>
    </row>
    <row r="4" spans="1:13" x14ac:dyDescent="0.3">
      <c r="A4" s="81"/>
      <c r="B4" s="83"/>
      <c r="C4" s="60" t="s">
        <v>32</v>
      </c>
      <c r="D4" s="60">
        <v>4</v>
      </c>
      <c r="E4" s="24"/>
      <c r="F4" s="60" t="s">
        <v>41</v>
      </c>
      <c r="G4" s="60" t="s">
        <v>117</v>
      </c>
      <c r="H4" s="60" t="s">
        <v>117</v>
      </c>
      <c r="I4" s="60" t="s">
        <v>39</v>
      </c>
      <c r="J4" s="60">
        <v>1</v>
      </c>
      <c r="K4" s="19">
        <v>43852</v>
      </c>
      <c r="L4" s="39"/>
      <c r="M4" s="19"/>
    </row>
    <row r="5" spans="1:13" x14ac:dyDescent="0.3">
      <c r="A5" s="81"/>
      <c r="B5" s="83" t="s">
        <v>29</v>
      </c>
      <c r="C5" s="43" t="s">
        <v>33</v>
      </c>
      <c r="D5" s="44">
        <v>6</v>
      </c>
      <c r="E5" s="45"/>
      <c r="F5" s="44" t="s">
        <v>110</v>
      </c>
      <c r="G5" s="60" t="s">
        <v>117</v>
      </c>
      <c r="H5" s="60" t="s">
        <v>117</v>
      </c>
      <c r="I5" s="44" t="s">
        <v>39</v>
      </c>
      <c r="J5" s="44">
        <v>2</v>
      </c>
      <c r="K5" s="46">
        <v>43859</v>
      </c>
      <c r="L5" s="39"/>
      <c r="M5" s="46"/>
    </row>
    <row r="6" spans="1:13" x14ac:dyDescent="0.3">
      <c r="A6" s="81"/>
      <c r="B6" s="83"/>
      <c r="C6" s="60" t="s">
        <v>34</v>
      </c>
      <c r="D6" s="60" t="s">
        <v>111</v>
      </c>
      <c r="E6" s="24"/>
      <c r="F6" s="60" t="s">
        <v>42</v>
      </c>
      <c r="G6" s="60"/>
      <c r="H6" s="60"/>
      <c r="I6" s="60" t="s">
        <v>38</v>
      </c>
      <c r="J6" s="60">
        <v>1</v>
      </c>
      <c r="K6" s="19">
        <v>43852</v>
      </c>
      <c r="L6" s="39"/>
      <c r="M6" s="19"/>
    </row>
    <row r="7" spans="1:13" x14ac:dyDescent="0.3">
      <c r="A7" s="81"/>
      <c r="B7" s="83"/>
      <c r="C7" s="61" t="s">
        <v>35</v>
      </c>
      <c r="D7" s="61" t="s">
        <v>111</v>
      </c>
      <c r="E7" s="23"/>
      <c r="F7" s="61" t="s">
        <v>43</v>
      </c>
      <c r="G7" s="61"/>
      <c r="H7" s="61"/>
      <c r="I7" s="61" t="s">
        <v>38</v>
      </c>
      <c r="J7" s="61">
        <v>3</v>
      </c>
      <c r="K7" s="13">
        <v>43853</v>
      </c>
      <c r="L7" s="39"/>
      <c r="M7" s="13"/>
    </row>
    <row r="8" spans="1:13" ht="132" x14ac:dyDescent="0.3">
      <c r="A8" s="81"/>
      <c r="B8" s="83"/>
      <c r="C8" s="35" t="s">
        <v>74</v>
      </c>
      <c r="D8" s="60">
        <v>9</v>
      </c>
      <c r="E8" s="24"/>
      <c r="F8" s="53" t="s">
        <v>85</v>
      </c>
      <c r="G8" s="60" t="s">
        <v>117</v>
      </c>
      <c r="H8" s="60" t="s">
        <v>117</v>
      </c>
      <c r="I8" s="60" t="s">
        <v>39</v>
      </c>
      <c r="J8" s="60">
        <v>3</v>
      </c>
      <c r="K8" s="19">
        <v>43860</v>
      </c>
      <c r="L8" s="39"/>
      <c r="M8" s="19"/>
    </row>
    <row r="9" spans="1:13" x14ac:dyDescent="0.3">
      <c r="A9" s="81"/>
      <c r="B9" s="83"/>
      <c r="C9" s="61" t="s">
        <v>36</v>
      </c>
      <c r="D9" s="61" t="s">
        <v>111</v>
      </c>
      <c r="E9" s="23"/>
      <c r="F9" s="61" t="s">
        <v>44</v>
      </c>
      <c r="G9" s="61"/>
      <c r="H9" s="61"/>
      <c r="I9" s="61" t="s">
        <v>39</v>
      </c>
      <c r="J9" s="61">
        <v>3</v>
      </c>
      <c r="K9" s="13">
        <v>43860</v>
      </c>
      <c r="L9" s="39"/>
      <c r="M9" s="13"/>
    </row>
    <row r="10" spans="1:13" x14ac:dyDescent="0.3">
      <c r="A10" s="82" t="s">
        <v>25</v>
      </c>
      <c r="B10" s="83" t="s">
        <v>27</v>
      </c>
      <c r="C10" s="20" t="s">
        <v>58</v>
      </c>
      <c r="D10" s="20">
        <v>30</v>
      </c>
      <c r="E10" s="26"/>
      <c r="F10" s="21" t="s">
        <v>116</v>
      </c>
      <c r="G10" s="20" t="s">
        <v>118</v>
      </c>
      <c r="H10" s="20" t="s">
        <v>118</v>
      </c>
      <c r="I10" s="20" t="s">
        <v>54</v>
      </c>
      <c r="J10" s="20">
        <v>1</v>
      </c>
      <c r="K10" s="22">
        <v>43853</v>
      </c>
      <c r="L10" s="39"/>
      <c r="M10" s="22"/>
    </row>
    <row r="11" spans="1:13" x14ac:dyDescent="0.3">
      <c r="A11" s="82"/>
      <c r="B11" s="83"/>
      <c r="C11" s="20" t="s">
        <v>59</v>
      </c>
      <c r="D11" s="20">
        <v>32</v>
      </c>
      <c r="E11" s="26"/>
      <c r="F11" s="21" t="s">
        <v>64</v>
      </c>
      <c r="G11" s="20" t="s">
        <v>118</v>
      </c>
      <c r="H11" s="20" t="s">
        <v>118</v>
      </c>
      <c r="I11" s="20" t="s">
        <v>39</v>
      </c>
      <c r="J11" s="20">
        <v>1</v>
      </c>
      <c r="K11" s="22">
        <v>43853</v>
      </c>
      <c r="L11" s="38"/>
      <c r="M11" s="22"/>
    </row>
    <row r="12" spans="1:13" x14ac:dyDescent="0.3">
      <c r="A12" s="82"/>
      <c r="B12" s="83"/>
      <c r="C12" s="20" t="s">
        <v>31</v>
      </c>
      <c r="D12" s="60" t="s">
        <v>111</v>
      </c>
      <c r="E12" s="26"/>
      <c r="F12" s="21" t="s">
        <v>65</v>
      </c>
      <c r="G12" s="20"/>
      <c r="H12" s="20"/>
      <c r="I12" s="20" t="s">
        <v>54</v>
      </c>
      <c r="J12" s="20"/>
      <c r="K12" s="22">
        <v>43847</v>
      </c>
      <c r="L12" s="38"/>
      <c r="M12" s="22"/>
    </row>
    <row r="13" spans="1:13" x14ac:dyDescent="0.3">
      <c r="A13" s="82"/>
      <c r="B13" s="79" t="s">
        <v>29</v>
      </c>
      <c r="C13" s="20" t="s">
        <v>60</v>
      </c>
      <c r="D13" s="20">
        <v>33</v>
      </c>
      <c r="E13" s="26"/>
      <c r="F13" s="37" t="s">
        <v>86</v>
      </c>
      <c r="G13" s="20" t="s">
        <v>118</v>
      </c>
      <c r="H13" s="20" t="s">
        <v>118</v>
      </c>
      <c r="I13" s="20" t="s">
        <v>54</v>
      </c>
      <c r="J13" s="20"/>
      <c r="K13" s="22">
        <v>43853</v>
      </c>
      <c r="L13" s="38"/>
      <c r="M13" s="22"/>
    </row>
    <row r="14" spans="1:13" x14ac:dyDescent="0.3">
      <c r="A14" s="82"/>
      <c r="B14" s="84"/>
      <c r="C14" s="20" t="s">
        <v>61</v>
      </c>
      <c r="D14" s="60" t="s">
        <v>111</v>
      </c>
      <c r="E14" s="26"/>
      <c r="F14" s="37" t="s">
        <v>66</v>
      </c>
      <c r="G14" s="20"/>
      <c r="H14" s="20"/>
      <c r="I14" s="20" t="s">
        <v>54</v>
      </c>
      <c r="J14" s="20"/>
      <c r="K14" s="22">
        <v>43858</v>
      </c>
      <c r="L14" s="38"/>
      <c r="M14" s="22"/>
    </row>
    <row r="15" spans="1:13" x14ac:dyDescent="0.3">
      <c r="A15" s="82"/>
      <c r="B15" s="84"/>
      <c r="C15" s="20" t="s">
        <v>62</v>
      </c>
      <c r="D15" s="60" t="s">
        <v>111</v>
      </c>
      <c r="E15" s="26"/>
      <c r="F15" s="37" t="s">
        <v>67</v>
      </c>
      <c r="G15" s="20"/>
      <c r="H15" s="20"/>
      <c r="I15" s="20" t="s">
        <v>54</v>
      </c>
      <c r="J15" s="20">
        <v>2</v>
      </c>
      <c r="K15" s="22">
        <v>43853</v>
      </c>
      <c r="L15" s="39"/>
      <c r="M15" s="22"/>
    </row>
    <row r="16" spans="1:13" x14ac:dyDescent="0.3">
      <c r="A16" s="82"/>
      <c r="B16" s="84"/>
      <c r="C16" s="44" t="s">
        <v>82</v>
      </c>
      <c r="D16" s="20">
        <v>36</v>
      </c>
      <c r="E16" s="26"/>
      <c r="F16" s="37" t="s">
        <v>97</v>
      </c>
      <c r="G16" s="20" t="s">
        <v>118</v>
      </c>
      <c r="H16" s="20" t="s">
        <v>118</v>
      </c>
      <c r="I16" s="20" t="s">
        <v>54</v>
      </c>
      <c r="J16" s="20">
        <v>3</v>
      </c>
      <c r="K16" s="22">
        <v>43859</v>
      </c>
      <c r="L16" s="39"/>
      <c r="M16" s="22"/>
    </row>
    <row r="17" spans="1:13" x14ac:dyDescent="0.3">
      <c r="A17" s="82"/>
      <c r="B17" s="80"/>
      <c r="C17" s="44" t="s">
        <v>83</v>
      </c>
      <c r="D17" s="60" t="s">
        <v>111</v>
      </c>
      <c r="E17" s="26"/>
      <c r="F17" s="37" t="s">
        <v>98</v>
      </c>
      <c r="G17" s="20"/>
      <c r="H17" s="20"/>
      <c r="I17" s="20" t="s">
        <v>54</v>
      </c>
      <c r="J17" s="20">
        <v>3</v>
      </c>
      <c r="K17" s="22">
        <v>43859</v>
      </c>
      <c r="L17" s="38"/>
      <c r="M17" s="22"/>
    </row>
    <row r="18" spans="1:13" x14ac:dyDescent="0.3">
      <c r="A18" s="82"/>
      <c r="B18" s="61" t="s">
        <v>57</v>
      </c>
      <c r="C18" s="17" t="s">
        <v>63</v>
      </c>
      <c r="D18" s="17"/>
      <c r="E18" s="25"/>
      <c r="F18" s="14" t="s">
        <v>68</v>
      </c>
      <c r="G18" s="17"/>
      <c r="H18" s="17"/>
      <c r="I18" s="17" t="s">
        <v>54</v>
      </c>
      <c r="J18" s="17">
        <v>3</v>
      </c>
      <c r="K18" s="15">
        <v>43859</v>
      </c>
      <c r="L18" s="38"/>
      <c r="M18" s="15"/>
    </row>
    <row r="19" spans="1:13" x14ac:dyDescent="0.3">
      <c r="A19" s="85" t="s">
        <v>26</v>
      </c>
      <c r="B19" s="79" t="s">
        <v>27</v>
      </c>
      <c r="C19" s="60" t="s">
        <v>31</v>
      </c>
      <c r="D19" s="60">
        <v>2</v>
      </c>
      <c r="E19" s="24"/>
      <c r="F19" s="60" t="s">
        <v>113</v>
      </c>
      <c r="G19" s="60"/>
      <c r="H19" s="60"/>
      <c r="I19" s="60" t="s">
        <v>54</v>
      </c>
      <c r="J19" s="60">
        <v>1</v>
      </c>
      <c r="K19" s="19">
        <v>43853</v>
      </c>
      <c r="L19" s="55"/>
      <c r="M19" s="57"/>
    </row>
    <row r="20" spans="1:13" x14ac:dyDescent="0.3">
      <c r="A20" s="86"/>
      <c r="B20" s="84"/>
      <c r="C20" s="35" t="s">
        <v>70</v>
      </c>
      <c r="D20" s="60">
        <v>15</v>
      </c>
      <c r="E20" s="24"/>
      <c r="F20" s="60" t="s">
        <v>96</v>
      </c>
      <c r="G20" s="60"/>
      <c r="H20" s="60"/>
      <c r="I20" s="60" t="s">
        <v>38</v>
      </c>
      <c r="J20" s="60">
        <v>2</v>
      </c>
      <c r="K20" s="22">
        <v>43859</v>
      </c>
      <c r="L20" s="38"/>
      <c r="M20" s="22"/>
    </row>
    <row r="21" spans="1:13" x14ac:dyDescent="0.3">
      <c r="A21" s="86"/>
      <c r="B21" s="80"/>
      <c r="C21" s="35" t="s">
        <v>75</v>
      </c>
      <c r="D21" s="60" t="s">
        <v>111</v>
      </c>
      <c r="E21" s="24"/>
      <c r="F21" s="60" t="s">
        <v>76</v>
      </c>
      <c r="G21" s="60"/>
      <c r="H21" s="60"/>
      <c r="I21" s="60" t="s">
        <v>38</v>
      </c>
      <c r="J21" s="60">
        <v>3</v>
      </c>
      <c r="K21" s="22">
        <v>43860</v>
      </c>
      <c r="L21" s="38"/>
      <c r="M21" s="22"/>
    </row>
    <row r="22" spans="1:13" x14ac:dyDescent="0.3">
      <c r="A22" s="86"/>
      <c r="B22" s="79" t="s">
        <v>28</v>
      </c>
      <c r="C22" s="60" t="s">
        <v>47</v>
      </c>
      <c r="D22" s="60">
        <v>12</v>
      </c>
      <c r="E22" s="24"/>
      <c r="F22" s="60" t="s">
        <v>99</v>
      </c>
      <c r="G22" s="60"/>
      <c r="H22" s="60"/>
      <c r="I22" s="60" t="s">
        <v>38</v>
      </c>
      <c r="J22" s="60">
        <v>4</v>
      </c>
      <c r="K22" s="19">
        <v>43860</v>
      </c>
      <c r="L22" s="38"/>
      <c r="M22" s="19"/>
    </row>
    <row r="23" spans="1:13" x14ac:dyDescent="0.3">
      <c r="A23" s="86"/>
      <c r="B23" s="84"/>
      <c r="C23" s="60" t="s">
        <v>48</v>
      </c>
      <c r="D23" s="60" t="s">
        <v>111</v>
      </c>
      <c r="E23" s="36"/>
      <c r="F23" s="60" t="s">
        <v>103</v>
      </c>
      <c r="G23" s="60"/>
      <c r="H23" s="60"/>
      <c r="I23" s="60" t="s">
        <v>39</v>
      </c>
      <c r="J23" s="60">
        <v>1</v>
      </c>
      <c r="K23" s="19">
        <v>43853</v>
      </c>
      <c r="L23" s="38"/>
      <c r="M23" s="19"/>
    </row>
    <row r="24" spans="1:13" x14ac:dyDescent="0.3">
      <c r="A24" s="86"/>
      <c r="B24" s="84"/>
      <c r="C24" s="16" t="s">
        <v>71</v>
      </c>
      <c r="D24" s="61">
        <v>17</v>
      </c>
      <c r="E24" s="27"/>
      <c r="F24" s="61" t="s">
        <v>73</v>
      </c>
      <c r="G24" s="61"/>
      <c r="H24" s="61"/>
      <c r="I24" s="61" t="s">
        <v>39</v>
      </c>
      <c r="J24" s="61">
        <v>1</v>
      </c>
      <c r="K24" s="15">
        <v>43861</v>
      </c>
      <c r="L24" s="39"/>
      <c r="M24" s="15"/>
    </row>
    <row r="25" spans="1:13" x14ac:dyDescent="0.3">
      <c r="A25" s="86"/>
      <c r="B25" s="80"/>
      <c r="C25" s="16" t="s">
        <v>72</v>
      </c>
      <c r="D25" s="28">
        <v>18</v>
      </c>
      <c r="E25" s="29"/>
      <c r="F25" s="28" t="s">
        <v>84</v>
      </c>
      <c r="G25" s="28"/>
      <c r="H25" s="28"/>
      <c r="I25" s="28" t="s">
        <v>39</v>
      </c>
      <c r="J25" s="28">
        <v>2</v>
      </c>
      <c r="K25" s="13">
        <v>43860</v>
      </c>
      <c r="L25" s="40"/>
      <c r="M25" s="13"/>
    </row>
    <row r="26" spans="1:13" x14ac:dyDescent="0.3">
      <c r="A26" s="86"/>
      <c r="B26" s="83" t="s">
        <v>49</v>
      </c>
      <c r="C26" s="61" t="s">
        <v>50</v>
      </c>
      <c r="D26" s="28" t="s">
        <v>111</v>
      </c>
      <c r="E26" s="29"/>
      <c r="F26" s="28" t="s">
        <v>100</v>
      </c>
      <c r="G26" s="28"/>
      <c r="H26" s="28"/>
      <c r="I26" s="28" t="s">
        <v>38</v>
      </c>
      <c r="J26" s="28">
        <v>1</v>
      </c>
      <c r="K26" s="13">
        <v>43861</v>
      </c>
      <c r="L26" s="39"/>
      <c r="M26" s="13"/>
    </row>
    <row r="27" spans="1:13" x14ac:dyDescent="0.3">
      <c r="A27" s="86"/>
      <c r="B27" s="83"/>
      <c r="C27" s="61" t="s">
        <v>51</v>
      </c>
      <c r="D27" s="28">
        <v>21</v>
      </c>
      <c r="E27" s="29"/>
      <c r="F27" s="28" t="s">
        <v>101</v>
      </c>
      <c r="G27" s="28"/>
      <c r="H27" s="28"/>
      <c r="I27" s="28" t="s">
        <v>38</v>
      </c>
      <c r="J27" s="28">
        <v>1</v>
      </c>
      <c r="K27" s="13">
        <v>43861</v>
      </c>
      <c r="L27" s="38"/>
      <c r="M27" s="13"/>
    </row>
    <row r="28" spans="1:13" x14ac:dyDescent="0.3">
      <c r="A28" s="86"/>
      <c r="B28" s="77" t="s">
        <v>77</v>
      </c>
      <c r="C28" s="35" t="s">
        <v>78</v>
      </c>
      <c r="D28" s="60">
        <v>22</v>
      </c>
      <c r="E28" s="36"/>
      <c r="F28" s="60" t="s">
        <v>94</v>
      </c>
      <c r="G28" s="60"/>
      <c r="H28" s="60"/>
      <c r="I28" s="60" t="s">
        <v>54</v>
      </c>
      <c r="J28" s="60">
        <v>1</v>
      </c>
      <c r="K28" s="22">
        <v>43859</v>
      </c>
      <c r="L28" s="38"/>
      <c r="M28" s="22"/>
    </row>
    <row r="29" spans="1:13" x14ac:dyDescent="0.3">
      <c r="A29" s="86"/>
      <c r="B29" s="78"/>
      <c r="C29" s="35" t="s">
        <v>79</v>
      </c>
      <c r="D29" s="60" t="s">
        <v>111</v>
      </c>
      <c r="E29" s="36"/>
      <c r="F29" s="60" t="s">
        <v>95</v>
      </c>
      <c r="G29" s="60"/>
      <c r="H29" s="60"/>
      <c r="I29" s="60" t="s">
        <v>54</v>
      </c>
      <c r="J29" s="60">
        <v>2</v>
      </c>
      <c r="K29" s="22">
        <v>43859</v>
      </c>
      <c r="L29" s="38"/>
      <c r="M29" s="22"/>
    </row>
    <row r="30" spans="1:13" x14ac:dyDescent="0.3">
      <c r="A30" s="86"/>
      <c r="B30" s="79" t="s">
        <v>52</v>
      </c>
      <c r="C30" s="35" t="s">
        <v>80</v>
      </c>
      <c r="D30" s="60" t="s">
        <v>111</v>
      </c>
      <c r="E30" s="36"/>
      <c r="F30" s="60" t="s">
        <v>81</v>
      </c>
      <c r="G30" s="60"/>
      <c r="H30" s="60"/>
      <c r="I30" s="60" t="s">
        <v>39</v>
      </c>
      <c r="J30" s="60">
        <v>2</v>
      </c>
      <c r="K30" s="22">
        <v>43861</v>
      </c>
      <c r="L30" s="39"/>
      <c r="M30" s="22"/>
    </row>
    <row r="31" spans="1:13" x14ac:dyDescent="0.3">
      <c r="A31" s="86"/>
      <c r="B31" s="80"/>
      <c r="C31" s="60" t="s">
        <v>53</v>
      </c>
      <c r="D31" s="60" t="s">
        <v>111</v>
      </c>
      <c r="E31" s="36"/>
      <c r="F31" s="60"/>
      <c r="G31" s="60"/>
      <c r="H31" s="60"/>
      <c r="I31" s="60" t="s">
        <v>54</v>
      </c>
      <c r="J31" s="60"/>
      <c r="K31" s="19">
        <v>43853</v>
      </c>
      <c r="L31" s="39"/>
      <c r="M31" s="19"/>
    </row>
    <row r="32" spans="1:13" x14ac:dyDescent="0.3">
      <c r="A32" s="86"/>
      <c r="B32" s="87" t="s">
        <v>87</v>
      </c>
      <c r="C32" s="18" t="s">
        <v>93</v>
      </c>
      <c r="D32" s="61" t="s">
        <v>111</v>
      </c>
      <c r="E32" s="27"/>
      <c r="F32" s="61" t="s">
        <v>91</v>
      </c>
      <c r="G32" s="61"/>
      <c r="H32" s="60"/>
      <c r="I32" s="39" t="s">
        <v>106</v>
      </c>
      <c r="J32" s="61"/>
      <c r="K32" s="13"/>
      <c r="L32" s="39"/>
      <c r="M32" s="13"/>
    </row>
    <row r="33" spans="1:13" x14ac:dyDescent="0.3">
      <c r="A33" s="86"/>
      <c r="B33" s="88"/>
      <c r="C33" s="18" t="s">
        <v>89</v>
      </c>
      <c r="D33" s="61" t="s">
        <v>111</v>
      </c>
      <c r="E33" s="27"/>
      <c r="F33" s="61" t="s">
        <v>90</v>
      </c>
      <c r="G33" s="61"/>
      <c r="H33" s="60"/>
      <c r="I33" s="61"/>
      <c r="J33" s="61"/>
      <c r="K33" s="13"/>
      <c r="L33" s="39"/>
      <c r="M33" s="13"/>
    </row>
    <row r="34" spans="1:13" x14ac:dyDescent="0.3">
      <c r="A34" s="86"/>
      <c r="B34" s="89"/>
      <c r="C34" s="18" t="s">
        <v>88</v>
      </c>
      <c r="D34" s="61" t="s">
        <v>111</v>
      </c>
      <c r="E34" s="27"/>
      <c r="F34" s="61" t="s">
        <v>92</v>
      </c>
      <c r="G34" s="61"/>
      <c r="H34" s="60"/>
      <c r="I34" s="61"/>
      <c r="J34" s="61"/>
      <c r="K34" s="13"/>
      <c r="L34" s="39"/>
      <c r="M34" s="13"/>
    </row>
  </sheetData>
  <mergeCells count="13">
    <mergeCell ref="A2:A9"/>
    <mergeCell ref="B2:B4"/>
    <mergeCell ref="B5:B9"/>
    <mergeCell ref="A10:A18"/>
    <mergeCell ref="B10:B12"/>
    <mergeCell ref="B13:B17"/>
    <mergeCell ref="A19:A34"/>
    <mergeCell ref="B19:B21"/>
    <mergeCell ref="B22:B25"/>
    <mergeCell ref="B26:B27"/>
    <mergeCell ref="B28:B29"/>
    <mergeCell ref="B30:B31"/>
    <mergeCell ref="B32:B3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lmsjune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YHS</dc:creator>
  <cp:lastModifiedBy>i</cp:lastModifiedBy>
  <dcterms:created xsi:type="dcterms:W3CDTF">2019-12-05T03:50:25Z</dcterms:created>
  <dcterms:modified xsi:type="dcterms:W3CDTF">2022-01-14T00:27:01Z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f047a3f7-f2c4-46dc-aaf7-994bc22e788c</vt:lpwstr>
  </property>
</Properties>
</file>