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esktop\DATA ANALYTICS\"/>
    </mc:Choice>
  </mc:AlternateContent>
  <xr:revisionPtr revIDLastSave="0" documentId="8_{B08FA44B-A523-4932-BE96-83E8B8230CCE}" xr6:coauthVersionLast="47" xr6:coauthVersionMax="47" xr10:uidLastSave="{00000000-0000-0000-0000-000000000000}"/>
  <bookViews>
    <workbookView xWindow="-110" yWindow="-110" windowWidth="19420" windowHeight="10420" activeTab="1" xr2:uid="{00000000-000D-0000-FFFF-FFFF00000000}"/>
  </bookViews>
  <sheets>
    <sheet name="Bike Sales" sheetId="1" r:id="rId1"/>
    <sheet name="Dashboard" sheetId="4" r:id="rId2"/>
    <sheet name="Working Sheet" sheetId="2" r:id="rId3"/>
    <sheet name="Pivot Table" sheetId="3" r:id="rId4"/>
  </sheets>
  <definedNames>
    <definedName name="_xlnm._FilterDatabase" localSheetId="2" hidden="1">'Working Sheet'!$A$1:$U$89</definedName>
    <definedName name="Slicer_Product_Description">#N/A</definedName>
    <definedName name="Slicer_State">#N/A</definedName>
  </definedNames>
  <calcPr calcId="191028"/>
  <pivotCaches>
    <pivotCache cacheId="4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9" i="2" l="1"/>
  <c r="T89" i="2"/>
  <c r="U88" i="2"/>
  <c r="T88" i="2"/>
  <c r="U87" i="2"/>
  <c r="T87" i="2"/>
  <c r="U86" i="2"/>
  <c r="T86" i="2"/>
  <c r="U85" i="2"/>
  <c r="T85" i="2"/>
  <c r="U84" i="2"/>
  <c r="T84" i="2"/>
  <c r="U83" i="2"/>
  <c r="T83" i="2"/>
  <c r="U82" i="2"/>
  <c r="T82" i="2"/>
  <c r="U81" i="2"/>
  <c r="T81" i="2"/>
  <c r="U80" i="2"/>
  <c r="T80" i="2"/>
  <c r="U79" i="2"/>
  <c r="T79" i="2"/>
  <c r="U78" i="2"/>
  <c r="T78" i="2"/>
  <c r="U77" i="2"/>
  <c r="T77" i="2"/>
  <c r="U76" i="2"/>
  <c r="T76" i="2"/>
  <c r="U75" i="2"/>
  <c r="T75" i="2"/>
  <c r="U74" i="2"/>
  <c r="T74" i="2"/>
  <c r="U73" i="2"/>
  <c r="T73" i="2"/>
  <c r="U72" i="2"/>
  <c r="T72" i="2"/>
  <c r="U71" i="2"/>
  <c r="T71" i="2"/>
  <c r="U70" i="2"/>
  <c r="T70" i="2"/>
  <c r="U69" i="2"/>
  <c r="T69" i="2"/>
  <c r="U68" i="2"/>
  <c r="T68" i="2"/>
  <c r="U67" i="2"/>
  <c r="T67" i="2"/>
  <c r="U66" i="2"/>
  <c r="T66" i="2"/>
  <c r="U65" i="2"/>
  <c r="T65" i="2"/>
  <c r="U64" i="2"/>
  <c r="T64" i="2"/>
  <c r="U63" i="2"/>
  <c r="T63" i="2"/>
  <c r="U62" i="2"/>
  <c r="T62" i="2"/>
  <c r="U61" i="2"/>
  <c r="T61" i="2"/>
  <c r="U60" i="2"/>
  <c r="T60" i="2"/>
  <c r="U59" i="2"/>
  <c r="T59" i="2"/>
  <c r="U58" i="2"/>
  <c r="T58" i="2"/>
  <c r="U57" i="2"/>
  <c r="T57" i="2"/>
  <c r="U56" i="2"/>
  <c r="T56" i="2"/>
  <c r="U55" i="2"/>
  <c r="T55" i="2"/>
  <c r="U54" i="2"/>
  <c r="T54" i="2"/>
  <c r="U53" i="2"/>
  <c r="T53" i="2"/>
  <c r="U52" i="2"/>
  <c r="T52" i="2"/>
  <c r="U51" i="2"/>
  <c r="T51" i="2"/>
  <c r="U50" i="2"/>
  <c r="T50" i="2"/>
  <c r="U49" i="2"/>
  <c r="T49" i="2"/>
  <c r="U48" i="2"/>
  <c r="T48" i="2"/>
  <c r="U47" i="2"/>
  <c r="T47" i="2"/>
  <c r="U46" i="2"/>
  <c r="T46" i="2"/>
  <c r="U45" i="2"/>
  <c r="T45" i="2"/>
  <c r="U44" i="2"/>
  <c r="T44" i="2"/>
  <c r="U43" i="2"/>
  <c r="T43" i="2"/>
  <c r="U42" i="2"/>
  <c r="T42" i="2"/>
  <c r="U41" i="2"/>
  <c r="T41" i="2"/>
  <c r="U40" i="2"/>
  <c r="T40" i="2"/>
  <c r="U39" i="2"/>
  <c r="T39" i="2"/>
  <c r="U38" i="2"/>
  <c r="T38" i="2"/>
  <c r="U37" i="2"/>
  <c r="T37" i="2"/>
  <c r="U36" i="2"/>
  <c r="T36" i="2"/>
  <c r="U35" i="2"/>
  <c r="T35" i="2"/>
  <c r="U34" i="2"/>
  <c r="T34" i="2"/>
  <c r="U33" i="2"/>
  <c r="T33" i="2"/>
  <c r="U32" i="2"/>
  <c r="T32" i="2"/>
  <c r="U31" i="2"/>
  <c r="T31" i="2"/>
  <c r="U30" i="2"/>
  <c r="T30" i="2"/>
  <c r="U29" i="2"/>
  <c r="T29" i="2"/>
  <c r="U28" i="2"/>
  <c r="T28" i="2"/>
  <c r="U27" i="2"/>
  <c r="T27" i="2"/>
  <c r="U26" i="2"/>
  <c r="T26" i="2"/>
  <c r="U25" i="2"/>
  <c r="T25" i="2"/>
  <c r="U24" i="2"/>
  <c r="T24" i="2"/>
  <c r="U23" i="2"/>
  <c r="T23" i="2"/>
  <c r="U22" i="2"/>
  <c r="T22" i="2"/>
  <c r="U21" i="2"/>
  <c r="T21" i="2"/>
  <c r="U20" i="2"/>
  <c r="T20" i="2"/>
  <c r="U19" i="2"/>
  <c r="T19" i="2"/>
  <c r="U18" i="2"/>
  <c r="T18" i="2"/>
  <c r="U17" i="2"/>
  <c r="T17" i="2"/>
  <c r="U16" i="2"/>
  <c r="T16" i="2"/>
  <c r="U15" i="2"/>
  <c r="T15" i="2"/>
  <c r="U14" i="2"/>
  <c r="T14" i="2"/>
  <c r="U13" i="2"/>
  <c r="T13" i="2"/>
  <c r="U12" i="2"/>
  <c r="T12" i="2"/>
  <c r="U11" i="2"/>
  <c r="T11" i="2"/>
  <c r="U10" i="2"/>
  <c r="T10" i="2"/>
  <c r="U9" i="2"/>
  <c r="T9" i="2"/>
  <c r="U8" i="2"/>
  <c r="T8" i="2"/>
  <c r="U7" i="2"/>
  <c r="T7" i="2"/>
  <c r="U6" i="2"/>
  <c r="T6" i="2"/>
  <c r="U5" i="2"/>
  <c r="T5" i="2"/>
  <c r="U4" i="2"/>
  <c r="T4" i="2"/>
  <c r="U3" i="2"/>
  <c r="T3" i="2"/>
  <c r="U2" i="2"/>
  <c r="T2"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2" i="1"/>
</calcChain>
</file>

<file path=xl/sharedStrings.xml><?xml version="1.0" encoding="utf-8"?>
<sst xmlns="http://schemas.openxmlformats.org/spreadsheetml/2006/main" count="1762" uniqueCount="176">
  <si>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</si>
  <si>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</si>
  <si>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</si>
  <si>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</si>
  <si>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</si>
  <si>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</si>
  <si>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</si>
  <si>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</si>
  <si>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</si>
  <si>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</si>
  <si>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</si>
  <si>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</si>
  <si>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</si>
  <si>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</si>
  <si>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</si>
  <si>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</si>
  <si>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</si>
  <si>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</si>
  <si>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</si>
  <si>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</si>
  <si>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</si>
  <si>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Adults (35-64)</t>
  </si>
  <si>
    <t>F</t>
  </si>
  <si>
    <t>United States</t>
  </si>
  <si>
    <t>California</t>
  </si>
  <si>
    <t>Bikes</t>
  </si>
  <si>
    <t>Mountain Bikes</t>
  </si>
  <si>
    <t>Mountain-200 Black, 46</t>
  </si>
  <si>
    <t>M</t>
  </si>
  <si>
    <t>United Kingdom</t>
  </si>
  <si>
    <t>England</t>
  </si>
  <si>
    <t>Mountain-200 Silver, 42</t>
  </si>
  <si>
    <t>000261697</t>
  </si>
  <si>
    <t>Mountain-400-W Silver, 46</t>
  </si>
  <si>
    <t>000261698</t>
  </si>
  <si>
    <t>Young Adults (25-34)</t>
  </si>
  <si>
    <t>Australia</t>
  </si>
  <si>
    <t>New South Wales</t>
  </si>
  <si>
    <t>Mountain-400-W Silver, 42</t>
  </si>
  <si>
    <t>000261699</t>
  </si>
  <si>
    <t>United  States</t>
  </si>
  <si>
    <t>000261700</t>
  </si>
  <si>
    <t>Youth (&lt;25)</t>
  </si>
  <si>
    <t>Mountain-200 Black, 38</t>
  </si>
  <si>
    <t>000261701</t>
  </si>
  <si>
    <t xml:space="preserve">United States </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</si>
  <si>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</si>
  <si>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</si>
  <si>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</si>
  <si>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</si>
  <si>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</si>
  <si>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</si>
  <si>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</si>
  <si>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</si>
  <si>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</si>
  <si>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</si>
  <si>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</si>
  <si>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</si>
  <si>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</si>
  <si>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</si>
  <si>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</si>
  <si>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</si>
  <si>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</si>
  <si>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</si>
  <si>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</si>
  <si>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</si>
  <si>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</si>
  <si>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</si>
  <si>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</si>
  <si>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</si>
  <si>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</si>
  <si>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</si>
  <si>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</si>
  <si>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</si>
  <si>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</si>
  <si>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</si>
  <si>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</si>
  <si>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</si>
  <si>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</si>
  <si>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</si>
  <si>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</si>
  <si>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</si>
  <si>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</si>
  <si>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</si>
  <si>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</si>
  <si>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</si>
  <si>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</si>
  <si>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</si>
  <si>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</si>
  <si>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</si>
  <si>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</si>
  <si>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</si>
  <si>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</si>
  <si>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</si>
  <si>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</si>
  <si>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</si>
  <si>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</si>
  <si>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</si>
  <si>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</si>
  <si>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</si>
  <si>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</si>
  <si>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</si>
  <si>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</si>
  <si>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</si>
  <si>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</si>
  <si>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</si>
  <si>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</si>
  <si>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</si>
  <si>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</si>
  <si>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</si>
  <si>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</si>
  <si>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</si>
  <si>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</si>
  <si>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</si>
  <si>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</si>
  <si>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</si>
  <si>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</si>
  <si>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</si>
  <si>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</si>
  <si>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</si>
  <si>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</si>
  <si>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</si>
  <si>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</si>
  <si>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</si>
  <si>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</si>
  <si>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</si>
  <si>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</si>
  <si>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</si>
  <si>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</si>
  <si>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</si>
  <si>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</si>
  <si>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</si>
  <si>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</si>
  <si>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</si>
  <si>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</si>
  <si>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</si>
  <si>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</si>
  <si>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</si>
  <si>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</si>
  <si>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</si>
  <si>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</si>
  <si>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</si>
  <si>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</si>
  <si>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</si>
  <si>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</si>
  <si>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</si>
  <si>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</si>
  <si>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</si>
  <si>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</si>
  <si>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</si>
  <si>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</si>
  <si>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</si>
  <si>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</si>
  <si>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</si>
  <si>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</si>
  <si>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</si>
  <si>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</si>
  <si>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000261696</t>
  </si>
  <si>
    <t>Female</t>
  </si>
  <si>
    <t>Male</t>
  </si>
  <si>
    <t>Size</t>
  </si>
  <si>
    <t>Color</t>
  </si>
  <si>
    <t>Mountain-200</t>
  </si>
  <si>
    <t>Black</t>
  </si>
  <si>
    <t>Silver</t>
  </si>
  <si>
    <t>Mountain-400-W</t>
  </si>
  <si>
    <t>Mountain-500</t>
  </si>
  <si>
    <t>Mountain-100</t>
  </si>
  <si>
    <t>Sum of Order_Quantity</t>
  </si>
  <si>
    <t>Column Labels</t>
  </si>
  <si>
    <t>Grand Total</t>
  </si>
  <si>
    <t>Row Labels</t>
  </si>
  <si>
    <t xml:space="preserve">Average of  Profit </t>
  </si>
  <si>
    <t>(All)</t>
  </si>
  <si>
    <t>Count of Color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</si>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</sst>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8" fontId="0" fillId="0" borderId="0" xfId="0" applyNumberFormat="1"/>
    <xf numFmtId="49" fontId="0" fillId="0" borderId="0" xfId="0" applyNumberFormat="1" applyAlignment="1">
      <alignment horizontal="right"/>
    </xf>
    <xf numFmtId="0" fontId="16" fillId="0" borderId="0" xfId="0" applyFont="1"/>
    <xf numFmtId="0" fontId="19" fillId="0" borderId="0" xfId="0" applyFont="1"/>
    <xf numFmtId="0" fontId="20" fillId="0" borderId="0" xfId="0" applyFont="1"/>
    <xf numFmtId="0" fontId="16" fillId="0" borderId="0" xfId="0" applyFont="1" applyAlignment="1">
      <alignment horizontal="left"/>
    </xf>
    <xf numFmtId="0" fontId="0" fillId="0" borderId="0" xfId="0" applyAlignment="1">
      <alignment horizontal="left"/>
    </xf>
    <xf numFmtId="0" fontId="0" fillId="0" borderId="0" xfId="0" applyAlignment="1"/>
    <xf numFmtId="0" fontId="0" fillId="0" borderId="0" xfId="0" applyNumberFormat="1"/>
    <xf numFmtId="0" fontId="0" fillId="0" borderId="0" xfId="0" pivotButton="1"/>
    <xf numFmtId="14" fontId="0" fillId="0" borderId="0" xfId="0" applyNumberFormat="1" applyAlignment="1">
      <alignment horizontal="left"/>
    </xf>
    <xf numFmtId="0" fontId="0" fillId="33" borderId="0" xfId="0" applyFill="1" applyAlignment="1">
      <alignment horizontal="center"/>
    </xf>
    <xf numFmtId="0" fontId="21" fillId="33" borderId="0" xfId="0" applyFont="1" applyFill="1" applyAlignment="1">
      <alignment horizont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Order_Quantity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Table'!$C$63:$C$64</c:f>
              <c:strCache>
                <c:ptCount val="1"/>
                <c:pt idx="0">
                  <c:v>1</c:v>
                </c:pt>
              </c:strCache>
            </c:strRef>
          </c:tx>
          <c:spPr>
            <a:solidFill>
              <a:schemeClr val="accent1"/>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Table'!$C$65:$C$89</c:f>
              <c:numCache>
                <c:formatCode>General</c:formatCode>
                <c:ptCount val="24"/>
                <c:pt idx="0">
                  <c:v>1</c:v>
                </c:pt>
                <c:pt idx="1">
                  <c:v>1</c:v>
                </c:pt>
                <c:pt idx="2">
                  <c:v>2</c:v>
                </c:pt>
                <c:pt idx="4">
                  <c:v>2</c:v>
                </c:pt>
                <c:pt idx="5">
                  <c:v>3</c:v>
                </c:pt>
                <c:pt idx="7">
                  <c:v>1</c:v>
                </c:pt>
                <c:pt idx="8">
                  <c:v>1</c:v>
                </c:pt>
                <c:pt idx="9">
                  <c:v>4</c:v>
                </c:pt>
                <c:pt idx="10">
                  <c:v>3</c:v>
                </c:pt>
                <c:pt idx="11">
                  <c:v>2</c:v>
                </c:pt>
                <c:pt idx="12">
                  <c:v>3</c:v>
                </c:pt>
                <c:pt idx="13">
                  <c:v>2</c:v>
                </c:pt>
                <c:pt idx="14">
                  <c:v>1</c:v>
                </c:pt>
                <c:pt idx="15">
                  <c:v>1</c:v>
                </c:pt>
                <c:pt idx="16">
                  <c:v>2</c:v>
                </c:pt>
                <c:pt idx="17">
                  <c:v>2</c:v>
                </c:pt>
                <c:pt idx="18">
                  <c:v>1</c:v>
                </c:pt>
                <c:pt idx="19">
                  <c:v>2</c:v>
                </c:pt>
                <c:pt idx="21">
                  <c:v>4</c:v>
                </c:pt>
                <c:pt idx="22">
                  <c:v>3</c:v>
                </c:pt>
              </c:numCache>
            </c:numRef>
          </c:val>
          <c:extLst>
            <c:ext xmlns:c16="http://schemas.microsoft.com/office/drawing/2014/chart" uri="{C3380CC4-5D6E-409C-BE32-E72D297353CC}">
              <c16:uniqueId val="{00000000-CFDD-467D-8919-3D91E2D7197D}"/>
            </c:ext>
          </c:extLst>
        </c:ser>
        <c:ser>
          <c:idx val="1"/>
          <c:order val="1"/>
          <c:tx>
            <c:strRef>
              <c:f>'Pivot Table'!$D$63:$D$64</c:f>
              <c:strCache>
                <c:ptCount val="1"/>
                <c:pt idx="0">
                  <c:v>2</c:v>
                </c:pt>
              </c:strCache>
            </c:strRef>
          </c:tx>
          <c:spPr>
            <a:solidFill>
              <a:schemeClr val="accent2"/>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Table'!$D$65:$D$89</c:f>
              <c:numCache>
                <c:formatCode>General</c:formatCode>
                <c:ptCount val="24"/>
                <c:pt idx="1">
                  <c:v>2</c:v>
                </c:pt>
                <c:pt idx="2">
                  <c:v>2</c:v>
                </c:pt>
                <c:pt idx="6">
                  <c:v>2</c:v>
                </c:pt>
                <c:pt idx="7">
                  <c:v>2</c:v>
                </c:pt>
                <c:pt idx="8">
                  <c:v>2</c:v>
                </c:pt>
                <c:pt idx="9">
                  <c:v>4</c:v>
                </c:pt>
                <c:pt idx="10">
                  <c:v>2</c:v>
                </c:pt>
                <c:pt idx="11">
                  <c:v>2</c:v>
                </c:pt>
                <c:pt idx="13">
                  <c:v>2</c:v>
                </c:pt>
                <c:pt idx="15">
                  <c:v>4</c:v>
                </c:pt>
                <c:pt idx="16">
                  <c:v>2</c:v>
                </c:pt>
                <c:pt idx="18">
                  <c:v>4</c:v>
                </c:pt>
                <c:pt idx="20">
                  <c:v>2</c:v>
                </c:pt>
              </c:numCache>
            </c:numRef>
          </c:val>
          <c:extLst>
            <c:ext xmlns:c16="http://schemas.microsoft.com/office/drawing/2014/chart" uri="{C3380CC4-5D6E-409C-BE32-E72D297353CC}">
              <c16:uniqueId val="{00000006-CFDD-467D-8919-3D91E2D7197D}"/>
            </c:ext>
          </c:extLst>
        </c:ser>
        <c:ser>
          <c:idx val="2"/>
          <c:order val="2"/>
          <c:tx>
            <c:strRef>
              <c:f>'Pivot Table'!$E$63:$E$64</c:f>
              <c:strCache>
                <c:ptCount val="1"/>
                <c:pt idx="0">
                  <c:v>3</c:v>
                </c:pt>
              </c:strCache>
            </c:strRef>
          </c:tx>
          <c:spPr>
            <a:solidFill>
              <a:schemeClr val="accent3"/>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Table'!$E$65:$E$89</c:f>
              <c:numCache>
                <c:formatCode>General</c:formatCode>
                <c:ptCount val="24"/>
                <c:pt idx="5">
                  <c:v>3</c:v>
                </c:pt>
                <c:pt idx="10">
                  <c:v>3</c:v>
                </c:pt>
                <c:pt idx="12">
                  <c:v>3</c:v>
                </c:pt>
                <c:pt idx="17">
                  <c:v>9</c:v>
                </c:pt>
                <c:pt idx="19">
                  <c:v>3</c:v>
                </c:pt>
                <c:pt idx="20">
                  <c:v>3</c:v>
                </c:pt>
                <c:pt idx="21">
                  <c:v>6</c:v>
                </c:pt>
              </c:numCache>
            </c:numRef>
          </c:val>
          <c:extLst>
            <c:ext xmlns:c16="http://schemas.microsoft.com/office/drawing/2014/chart" uri="{C3380CC4-5D6E-409C-BE32-E72D297353CC}">
              <c16:uniqueId val="{00000007-CFDD-467D-8919-3D91E2D7197D}"/>
            </c:ext>
          </c:extLst>
        </c:ser>
        <c:ser>
          <c:idx val="3"/>
          <c:order val="3"/>
          <c:tx>
            <c:strRef>
              <c:f>'Pivot Table'!$F$63:$F$64</c:f>
              <c:strCache>
                <c:ptCount val="1"/>
                <c:pt idx="0">
                  <c:v>4</c:v>
                </c:pt>
              </c:strCache>
            </c:strRef>
          </c:tx>
          <c:spPr>
            <a:solidFill>
              <a:schemeClr val="accent4"/>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Table'!$F$65:$F$89</c:f>
              <c:numCache>
                <c:formatCode>General</c:formatCode>
                <c:ptCount val="24"/>
                <c:pt idx="0">
                  <c:v>4</c:v>
                </c:pt>
                <c:pt idx="3">
                  <c:v>4</c:v>
                </c:pt>
                <c:pt idx="4">
                  <c:v>8</c:v>
                </c:pt>
                <c:pt idx="6">
                  <c:v>4</c:v>
                </c:pt>
                <c:pt idx="7">
                  <c:v>8</c:v>
                </c:pt>
                <c:pt idx="11">
                  <c:v>8</c:v>
                </c:pt>
                <c:pt idx="17">
                  <c:v>8</c:v>
                </c:pt>
                <c:pt idx="18">
                  <c:v>28</c:v>
                </c:pt>
                <c:pt idx="19">
                  <c:v>8</c:v>
                </c:pt>
                <c:pt idx="23">
                  <c:v>4</c:v>
                </c:pt>
              </c:numCache>
            </c:numRef>
          </c:val>
          <c:extLst>
            <c:ext xmlns:c16="http://schemas.microsoft.com/office/drawing/2014/chart" uri="{C3380CC4-5D6E-409C-BE32-E72D297353CC}">
              <c16:uniqueId val="{00000008-CFDD-467D-8919-3D91E2D7197D}"/>
            </c:ext>
          </c:extLst>
        </c:ser>
        <c:dLbls>
          <c:showLegendKey val="0"/>
          <c:showVal val="0"/>
          <c:showCatName val="0"/>
          <c:showSerName val="0"/>
          <c:showPercent val="0"/>
          <c:showBubbleSize val="0"/>
        </c:dLbls>
        <c:gapWidth val="219"/>
        <c:overlap val="-27"/>
        <c:axId val="471004208"/>
        <c:axId val="495827360"/>
      </c:barChart>
      <c:catAx>
        <c:axId val="4710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27360"/>
        <c:crosses val="autoZero"/>
        <c:auto val="1"/>
        <c:lblAlgn val="ctr"/>
        <c:lblOffset val="100"/>
        <c:noMultiLvlLbl val="0"/>
      </c:catAx>
      <c:valAx>
        <c:axId val="49582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0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Profit by Customer_Gender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Australia</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1867.3529411764705</c:v>
                </c:pt>
                <c:pt idx="1">
                  <c:v>1858.1</c:v>
                </c:pt>
              </c:numCache>
            </c:numRef>
          </c:val>
          <c:extLst>
            <c:ext xmlns:c16="http://schemas.microsoft.com/office/drawing/2014/chart" uri="{C3380CC4-5D6E-409C-BE32-E72D297353CC}">
              <c16:uniqueId val="{00000000-66D1-4D7E-8770-AA88B89D0596}"/>
            </c:ext>
          </c:extLst>
        </c:ser>
        <c:ser>
          <c:idx val="1"/>
          <c:order val="1"/>
          <c:tx>
            <c:strRef>
              <c:f>'Pivot Table'!$C$3:$C$4</c:f>
              <c:strCache>
                <c:ptCount val="1"/>
                <c:pt idx="0">
                  <c:v>Canada</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2100.6666666666665</c:v>
                </c:pt>
                <c:pt idx="1">
                  <c:v>940.33333333333337</c:v>
                </c:pt>
              </c:numCache>
            </c:numRef>
          </c:val>
          <c:extLst>
            <c:ext xmlns:c16="http://schemas.microsoft.com/office/drawing/2014/chart" uri="{C3380CC4-5D6E-409C-BE32-E72D297353CC}">
              <c16:uniqueId val="{00000017-66D1-4D7E-8770-AA88B89D0596}"/>
            </c:ext>
          </c:extLst>
        </c:ser>
        <c:ser>
          <c:idx val="2"/>
          <c:order val="2"/>
          <c:tx>
            <c:strRef>
              <c:f>'Pivot Table'!$D$3:$D$4</c:f>
              <c:strCache>
                <c:ptCount val="1"/>
                <c:pt idx="0">
                  <c:v>France</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Table'!$D$5:$D$7</c:f>
              <c:numCache>
                <c:formatCode>General</c:formatCode>
                <c:ptCount val="2"/>
                <c:pt idx="0">
                  <c:v>2448.3333333333335</c:v>
                </c:pt>
                <c:pt idx="1">
                  <c:v>2727.2</c:v>
                </c:pt>
              </c:numCache>
            </c:numRef>
          </c:val>
          <c:extLst>
            <c:ext xmlns:c16="http://schemas.microsoft.com/office/drawing/2014/chart" uri="{C3380CC4-5D6E-409C-BE32-E72D297353CC}">
              <c16:uniqueId val="{00000018-66D1-4D7E-8770-AA88B89D0596}"/>
            </c:ext>
          </c:extLst>
        </c:ser>
        <c:ser>
          <c:idx val="3"/>
          <c:order val="3"/>
          <c:tx>
            <c:strRef>
              <c:f>'Pivot Table'!$E$3:$E$4</c:f>
              <c:strCache>
                <c:ptCount val="1"/>
                <c:pt idx="0">
                  <c:v>Germany</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Table'!$E$5:$E$7</c:f>
              <c:numCache>
                <c:formatCode>General</c:formatCode>
                <c:ptCount val="2"/>
                <c:pt idx="0">
                  <c:v>2102.5</c:v>
                </c:pt>
                <c:pt idx="1">
                  <c:v>2613</c:v>
                </c:pt>
              </c:numCache>
            </c:numRef>
          </c:val>
          <c:extLst>
            <c:ext xmlns:c16="http://schemas.microsoft.com/office/drawing/2014/chart" uri="{C3380CC4-5D6E-409C-BE32-E72D297353CC}">
              <c16:uniqueId val="{00000019-66D1-4D7E-8770-AA88B89D0596}"/>
            </c:ext>
          </c:extLst>
        </c:ser>
        <c:ser>
          <c:idx val="4"/>
          <c:order val="4"/>
          <c:tx>
            <c:strRef>
              <c:f>'Pivot Table'!$F$3:$F$4</c:f>
              <c:strCache>
                <c:ptCount val="1"/>
                <c:pt idx="0">
                  <c:v>United  States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Table'!$F$5:$F$7</c:f>
              <c:numCache>
                <c:formatCode>General</c:formatCode>
                <c:ptCount val="2"/>
                <c:pt idx="0">
                  <c:v>2086</c:v>
                </c:pt>
              </c:numCache>
            </c:numRef>
          </c:val>
          <c:extLst>
            <c:ext xmlns:c16="http://schemas.microsoft.com/office/drawing/2014/chart" uri="{C3380CC4-5D6E-409C-BE32-E72D297353CC}">
              <c16:uniqueId val="{0000001A-66D1-4D7E-8770-AA88B89D0596}"/>
            </c:ext>
          </c:extLst>
        </c:ser>
        <c:ser>
          <c:idx val="5"/>
          <c:order val="5"/>
          <c:tx>
            <c:strRef>
              <c:f>'Pivot Table'!$G$3:$G$4</c:f>
              <c:strCache>
                <c:ptCount val="1"/>
                <c:pt idx="0">
                  <c:v>United Kingdom</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Table'!$G$5:$G$7</c:f>
              <c:numCache>
                <c:formatCode>General</c:formatCode>
                <c:ptCount val="2"/>
                <c:pt idx="0">
                  <c:v>1044.3333333333333</c:v>
                </c:pt>
                <c:pt idx="1">
                  <c:v>989.83333333333337</c:v>
                </c:pt>
              </c:numCache>
            </c:numRef>
          </c:val>
          <c:extLst>
            <c:ext xmlns:c16="http://schemas.microsoft.com/office/drawing/2014/chart" uri="{C3380CC4-5D6E-409C-BE32-E72D297353CC}">
              <c16:uniqueId val="{0000001B-66D1-4D7E-8770-AA88B89D0596}"/>
            </c:ext>
          </c:extLst>
        </c:ser>
        <c:ser>
          <c:idx val="6"/>
          <c:order val="6"/>
          <c:tx>
            <c:strRef>
              <c:f>'Pivot Table'!$H$3:$H$4</c:f>
              <c:strCache>
                <c:ptCount val="1"/>
                <c:pt idx="0">
                  <c:v>United States</c:v>
                </c:pt>
              </c:strCache>
            </c:strRef>
          </c:tx>
          <c:spPr>
            <a:solidFill>
              <a:schemeClr val="accent1">
                <a:lumMod val="60000"/>
              </a:schemeClr>
            </a:solidFill>
            <a:ln>
              <a:noFill/>
            </a:ln>
            <a:effectLst/>
          </c:spPr>
          <c:invertIfNegative val="0"/>
          <c:cat>
            <c:strRef>
              <c:f>'Pivot Table'!$A$5:$A$7</c:f>
              <c:strCache>
                <c:ptCount val="2"/>
                <c:pt idx="0">
                  <c:v>Female</c:v>
                </c:pt>
                <c:pt idx="1">
                  <c:v>Male</c:v>
                </c:pt>
              </c:strCache>
            </c:strRef>
          </c:cat>
          <c:val>
            <c:numRef>
              <c:f>'Pivot Table'!$H$5:$H$7</c:f>
              <c:numCache>
                <c:formatCode>General</c:formatCode>
                <c:ptCount val="2"/>
                <c:pt idx="0">
                  <c:v>2027.4736842105262</c:v>
                </c:pt>
                <c:pt idx="1">
                  <c:v>1701.7272727272727</c:v>
                </c:pt>
              </c:numCache>
            </c:numRef>
          </c:val>
          <c:extLst>
            <c:ext xmlns:c16="http://schemas.microsoft.com/office/drawing/2014/chart" uri="{C3380CC4-5D6E-409C-BE32-E72D297353CC}">
              <c16:uniqueId val="{0000001C-66D1-4D7E-8770-AA88B89D0596}"/>
            </c:ext>
          </c:extLst>
        </c:ser>
        <c:ser>
          <c:idx val="7"/>
          <c:order val="7"/>
          <c:tx>
            <c:strRef>
              <c:f>'Pivot Table'!$I$3:$I$4</c:f>
              <c:strCache>
                <c:ptCount val="1"/>
                <c:pt idx="0">
                  <c:v>United States </c:v>
                </c:pt>
              </c:strCache>
            </c:strRef>
          </c:tx>
          <c:spPr>
            <a:solidFill>
              <a:schemeClr val="accent2">
                <a:lumMod val="60000"/>
              </a:schemeClr>
            </a:solidFill>
            <a:ln>
              <a:noFill/>
            </a:ln>
            <a:effectLst/>
          </c:spPr>
          <c:invertIfNegative val="0"/>
          <c:cat>
            <c:strRef>
              <c:f>'Pivot Table'!$A$5:$A$7</c:f>
              <c:strCache>
                <c:ptCount val="2"/>
                <c:pt idx="0">
                  <c:v>Female</c:v>
                </c:pt>
                <c:pt idx="1">
                  <c:v>Male</c:v>
                </c:pt>
              </c:strCache>
            </c:strRef>
          </c:cat>
          <c:val>
            <c:numRef>
              <c:f>'Pivot Table'!$I$5:$I$7</c:f>
              <c:numCache>
                <c:formatCode>General</c:formatCode>
                <c:ptCount val="2"/>
                <c:pt idx="1">
                  <c:v>1043</c:v>
                </c:pt>
              </c:numCache>
            </c:numRef>
          </c:val>
          <c:extLst>
            <c:ext xmlns:c16="http://schemas.microsoft.com/office/drawing/2014/chart" uri="{C3380CC4-5D6E-409C-BE32-E72D297353CC}">
              <c16:uniqueId val="{0000001D-66D1-4D7E-8770-AA88B89D0596}"/>
            </c:ext>
          </c:extLst>
        </c:ser>
        <c:dLbls>
          <c:showLegendKey val="0"/>
          <c:showVal val="0"/>
          <c:showCatName val="0"/>
          <c:showSerName val="0"/>
          <c:showPercent val="0"/>
          <c:showBubbleSize val="0"/>
        </c:dLbls>
        <c:gapWidth val="219"/>
        <c:overlap val="-27"/>
        <c:axId val="218256416"/>
        <c:axId val="146692544"/>
      </c:barChart>
      <c:catAx>
        <c:axId val="21825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2544"/>
        <c:crosses val="autoZero"/>
        <c:auto val="1"/>
        <c:lblAlgn val="ctr"/>
        <c:lblOffset val="100"/>
        <c:noMultiLvlLbl val="0"/>
      </c:catAx>
      <c:valAx>
        <c:axId val="14669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25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Order_Quantity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82570624760701E-2"/>
          <c:y val="0.26328484981044037"/>
          <c:w val="0.83651989590096165"/>
          <c:h val="0.5251851851851852"/>
        </c:manualLayout>
      </c:layout>
      <c:barChart>
        <c:barDir val="col"/>
        <c:grouping val="clustered"/>
        <c:varyColors val="0"/>
        <c:ser>
          <c:idx val="0"/>
          <c:order val="0"/>
          <c:tx>
            <c:strRef>
              <c:f>'Pivot Table'!$C$63:$C$64</c:f>
              <c:strCache>
                <c:ptCount val="1"/>
                <c:pt idx="0">
                  <c:v>1</c:v>
                </c:pt>
              </c:strCache>
            </c:strRef>
          </c:tx>
          <c:spPr>
            <a:solidFill>
              <a:schemeClr val="accent1"/>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Table'!$C$65:$C$89</c:f>
              <c:numCache>
                <c:formatCode>General</c:formatCode>
                <c:ptCount val="24"/>
                <c:pt idx="0">
                  <c:v>1</c:v>
                </c:pt>
                <c:pt idx="1">
                  <c:v>1</c:v>
                </c:pt>
                <c:pt idx="2">
                  <c:v>2</c:v>
                </c:pt>
                <c:pt idx="4">
                  <c:v>2</c:v>
                </c:pt>
                <c:pt idx="5">
                  <c:v>3</c:v>
                </c:pt>
                <c:pt idx="7">
                  <c:v>1</c:v>
                </c:pt>
                <c:pt idx="8">
                  <c:v>1</c:v>
                </c:pt>
                <c:pt idx="9">
                  <c:v>4</c:v>
                </c:pt>
                <c:pt idx="10">
                  <c:v>3</c:v>
                </c:pt>
                <c:pt idx="11">
                  <c:v>2</c:v>
                </c:pt>
                <c:pt idx="12">
                  <c:v>3</c:v>
                </c:pt>
                <c:pt idx="13">
                  <c:v>2</c:v>
                </c:pt>
                <c:pt idx="14">
                  <c:v>1</c:v>
                </c:pt>
                <c:pt idx="15">
                  <c:v>1</c:v>
                </c:pt>
                <c:pt idx="16">
                  <c:v>2</c:v>
                </c:pt>
                <c:pt idx="17">
                  <c:v>2</c:v>
                </c:pt>
                <c:pt idx="18">
                  <c:v>1</c:v>
                </c:pt>
                <c:pt idx="19">
                  <c:v>2</c:v>
                </c:pt>
                <c:pt idx="21">
                  <c:v>4</c:v>
                </c:pt>
                <c:pt idx="22">
                  <c:v>3</c:v>
                </c:pt>
              </c:numCache>
            </c:numRef>
          </c:val>
          <c:extLst>
            <c:ext xmlns:c16="http://schemas.microsoft.com/office/drawing/2014/chart" uri="{C3380CC4-5D6E-409C-BE32-E72D297353CC}">
              <c16:uniqueId val="{00000000-7779-49CC-87B4-93FCA720CA8B}"/>
            </c:ext>
          </c:extLst>
        </c:ser>
        <c:ser>
          <c:idx val="1"/>
          <c:order val="1"/>
          <c:tx>
            <c:strRef>
              <c:f>'Pivot Table'!$D$63:$D$64</c:f>
              <c:strCache>
                <c:ptCount val="1"/>
                <c:pt idx="0">
                  <c:v>2</c:v>
                </c:pt>
              </c:strCache>
            </c:strRef>
          </c:tx>
          <c:spPr>
            <a:solidFill>
              <a:schemeClr val="accent2"/>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Table'!$D$65:$D$89</c:f>
              <c:numCache>
                <c:formatCode>General</c:formatCode>
                <c:ptCount val="24"/>
                <c:pt idx="1">
                  <c:v>2</c:v>
                </c:pt>
                <c:pt idx="2">
                  <c:v>2</c:v>
                </c:pt>
                <c:pt idx="6">
                  <c:v>2</c:v>
                </c:pt>
                <c:pt idx="7">
                  <c:v>2</c:v>
                </c:pt>
                <c:pt idx="8">
                  <c:v>2</c:v>
                </c:pt>
                <c:pt idx="9">
                  <c:v>4</c:v>
                </c:pt>
                <c:pt idx="10">
                  <c:v>2</c:v>
                </c:pt>
                <c:pt idx="11">
                  <c:v>2</c:v>
                </c:pt>
                <c:pt idx="13">
                  <c:v>2</c:v>
                </c:pt>
                <c:pt idx="15">
                  <c:v>4</c:v>
                </c:pt>
                <c:pt idx="16">
                  <c:v>2</c:v>
                </c:pt>
                <c:pt idx="18">
                  <c:v>4</c:v>
                </c:pt>
                <c:pt idx="20">
                  <c:v>2</c:v>
                </c:pt>
              </c:numCache>
            </c:numRef>
          </c:val>
          <c:extLst>
            <c:ext xmlns:c16="http://schemas.microsoft.com/office/drawing/2014/chart" uri="{C3380CC4-5D6E-409C-BE32-E72D297353CC}">
              <c16:uniqueId val="{00000007-7779-49CC-87B4-93FCA720CA8B}"/>
            </c:ext>
          </c:extLst>
        </c:ser>
        <c:ser>
          <c:idx val="2"/>
          <c:order val="2"/>
          <c:tx>
            <c:strRef>
              <c:f>'Pivot Table'!$E$63:$E$64</c:f>
              <c:strCache>
                <c:ptCount val="1"/>
                <c:pt idx="0">
                  <c:v>3</c:v>
                </c:pt>
              </c:strCache>
            </c:strRef>
          </c:tx>
          <c:spPr>
            <a:solidFill>
              <a:schemeClr val="accent3"/>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Table'!$E$65:$E$89</c:f>
              <c:numCache>
                <c:formatCode>General</c:formatCode>
                <c:ptCount val="24"/>
                <c:pt idx="5">
                  <c:v>3</c:v>
                </c:pt>
                <c:pt idx="10">
                  <c:v>3</c:v>
                </c:pt>
                <c:pt idx="12">
                  <c:v>3</c:v>
                </c:pt>
                <c:pt idx="17">
                  <c:v>9</c:v>
                </c:pt>
                <c:pt idx="19">
                  <c:v>3</c:v>
                </c:pt>
                <c:pt idx="20">
                  <c:v>3</c:v>
                </c:pt>
                <c:pt idx="21">
                  <c:v>6</c:v>
                </c:pt>
              </c:numCache>
            </c:numRef>
          </c:val>
          <c:extLst>
            <c:ext xmlns:c16="http://schemas.microsoft.com/office/drawing/2014/chart" uri="{C3380CC4-5D6E-409C-BE32-E72D297353CC}">
              <c16:uniqueId val="{00000008-7779-49CC-87B4-93FCA720CA8B}"/>
            </c:ext>
          </c:extLst>
        </c:ser>
        <c:ser>
          <c:idx val="3"/>
          <c:order val="3"/>
          <c:tx>
            <c:strRef>
              <c:f>'Pivot Table'!$F$63:$F$64</c:f>
              <c:strCache>
                <c:ptCount val="1"/>
                <c:pt idx="0">
                  <c:v>4</c:v>
                </c:pt>
              </c:strCache>
            </c:strRef>
          </c:tx>
          <c:spPr>
            <a:solidFill>
              <a:schemeClr val="accent4"/>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Table'!$F$65:$F$89</c:f>
              <c:numCache>
                <c:formatCode>General</c:formatCode>
                <c:ptCount val="24"/>
                <c:pt idx="0">
                  <c:v>4</c:v>
                </c:pt>
                <c:pt idx="3">
                  <c:v>4</c:v>
                </c:pt>
                <c:pt idx="4">
                  <c:v>8</c:v>
                </c:pt>
                <c:pt idx="6">
                  <c:v>4</c:v>
                </c:pt>
                <c:pt idx="7">
                  <c:v>8</c:v>
                </c:pt>
                <c:pt idx="11">
                  <c:v>8</c:v>
                </c:pt>
                <c:pt idx="17">
                  <c:v>8</c:v>
                </c:pt>
                <c:pt idx="18">
                  <c:v>28</c:v>
                </c:pt>
                <c:pt idx="19">
                  <c:v>8</c:v>
                </c:pt>
                <c:pt idx="23">
                  <c:v>4</c:v>
                </c:pt>
              </c:numCache>
            </c:numRef>
          </c:val>
          <c:extLst>
            <c:ext xmlns:c16="http://schemas.microsoft.com/office/drawing/2014/chart" uri="{C3380CC4-5D6E-409C-BE32-E72D297353CC}">
              <c16:uniqueId val="{00000009-7779-49CC-87B4-93FCA720CA8B}"/>
            </c:ext>
          </c:extLst>
        </c:ser>
        <c:dLbls>
          <c:showLegendKey val="0"/>
          <c:showVal val="0"/>
          <c:showCatName val="0"/>
          <c:showSerName val="0"/>
          <c:showPercent val="0"/>
          <c:showBubbleSize val="0"/>
        </c:dLbls>
        <c:gapWidth val="219"/>
        <c:overlap val="-27"/>
        <c:axId val="471004208"/>
        <c:axId val="495827360"/>
      </c:barChart>
      <c:catAx>
        <c:axId val="4710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27360"/>
        <c:crosses val="autoZero"/>
        <c:auto val="1"/>
        <c:lblAlgn val="ctr"/>
        <c:lblOffset val="100"/>
        <c:noMultiLvlLbl val="0"/>
      </c:catAx>
      <c:valAx>
        <c:axId val="49582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04208"/>
        <c:crosses val="autoZero"/>
        <c:crossBetween val="between"/>
      </c:valAx>
      <c:spPr>
        <a:noFill/>
        <a:ln>
          <a:noFill/>
        </a:ln>
        <a:effectLst/>
      </c:spPr>
    </c:plotArea>
    <c:legend>
      <c:legendPos val="r"/>
      <c:layout>
        <c:manualLayout>
          <c:xMode val="edge"/>
          <c:yMode val="edge"/>
          <c:x val="0.91437632135306546"/>
          <c:y val="0.44863480606590844"/>
          <c:w val="7.7167019027484143E-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 Sales_Product_Color Description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Table'!$C$43:$C$44</c:f>
              <c:strCache>
                <c:ptCount val="1"/>
                <c:pt idx="0">
                  <c:v>Black</c:v>
                </c:pt>
              </c:strCache>
            </c:strRef>
          </c:tx>
          <c:spPr>
            <a:solidFill>
              <a:schemeClr val="accent1"/>
            </a:solidFill>
            <a:ln>
              <a:noFill/>
            </a:ln>
            <a:effectLst/>
          </c:spPr>
          <c:invertIfNegative val="0"/>
          <c:cat>
            <c:strRef>
              <c:f>'Pivot Table'!$B$45:$B$49</c:f>
              <c:strCache>
                <c:ptCount val="4"/>
                <c:pt idx="0">
                  <c:v>Mountain-100</c:v>
                </c:pt>
                <c:pt idx="1">
                  <c:v>Mountain-200</c:v>
                </c:pt>
                <c:pt idx="2">
                  <c:v>Mountain-400-W</c:v>
                </c:pt>
                <c:pt idx="3">
                  <c:v>Mountain-500</c:v>
                </c:pt>
              </c:strCache>
            </c:strRef>
          </c:cat>
          <c:val>
            <c:numRef>
              <c:f>'Pivot Table'!$C$45:$C$49</c:f>
              <c:numCache>
                <c:formatCode>General</c:formatCode>
                <c:ptCount val="4"/>
                <c:pt idx="0">
                  <c:v>3</c:v>
                </c:pt>
                <c:pt idx="1">
                  <c:v>34</c:v>
                </c:pt>
                <c:pt idx="3">
                  <c:v>7</c:v>
                </c:pt>
              </c:numCache>
            </c:numRef>
          </c:val>
          <c:extLst>
            <c:ext xmlns:c16="http://schemas.microsoft.com/office/drawing/2014/chart" uri="{C3380CC4-5D6E-409C-BE32-E72D297353CC}">
              <c16:uniqueId val="{00000000-8342-4FF9-B5D1-919D7C9B28B5}"/>
            </c:ext>
          </c:extLst>
        </c:ser>
        <c:ser>
          <c:idx val="1"/>
          <c:order val="1"/>
          <c:tx>
            <c:strRef>
              <c:f>'Pivot Table'!$D$43:$D$44</c:f>
              <c:strCache>
                <c:ptCount val="1"/>
                <c:pt idx="0">
                  <c:v>Silver</c:v>
                </c:pt>
              </c:strCache>
            </c:strRef>
          </c:tx>
          <c:spPr>
            <a:solidFill>
              <a:schemeClr val="accent2"/>
            </a:solidFill>
            <a:ln>
              <a:noFill/>
            </a:ln>
            <a:effectLst/>
          </c:spPr>
          <c:invertIfNegative val="0"/>
          <c:cat>
            <c:strRef>
              <c:f>'Pivot Table'!$B$45:$B$49</c:f>
              <c:strCache>
                <c:ptCount val="4"/>
                <c:pt idx="0">
                  <c:v>Mountain-100</c:v>
                </c:pt>
                <c:pt idx="1">
                  <c:v>Mountain-200</c:v>
                </c:pt>
                <c:pt idx="2">
                  <c:v>Mountain-400-W</c:v>
                </c:pt>
                <c:pt idx="3">
                  <c:v>Mountain-500</c:v>
                </c:pt>
              </c:strCache>
            </c:strRef>
          </c:cat>
          <c:val>
            <c:numRef>
              <c:f>'Pivot Table'!$D$45:$D$49</c:f>
              <c:numCache>
                <c:formatCode>General</c:formatCode>
                <c:ptCount val="4"/>
                <c:pt idx="0">
                  <c:v>1</c:v>
                </c:pt>
                <c:pt idx="1">
                  <c:v>27</c:v>
                </c:pt>
                <c:pt idx="2">
                  <c:v>12</c:v>
                </c:pt>
                <c:pt idx="3">
                  <c:v>4</c:v>
                </c:pt>
              </c:numCache>
            </c:numRef>
          </c:val>
          <c:extLst>
            <c:ext xmlns:c16="http://schemas.microsoft.com/office/drawing/2014/chart" uri="{C3380CC4-5D6E-409C-BE32-E72D297353CC}">
              <c16:uniqueId val="{00000005-8342-4FF9-B5D1-919D7C9B28B5}"/>
            </c:ext>
          </c:extLst>
        </c:ser>
        <c:dLbls>
          <c:showLegendKey val="0"/>
          <c:showVal val="0"/>
          <c:showCatName val="0"/>
          <c:showSerName val="0"/>
          <c:showPercent val="0"/>
          <c:showBubbleSize val="0"/>
        </c:dLbls>
        <c:gapWidth val="219"/>
        <c:overlap val="-27"/>
        <c:axId val="471003248"/>
        <c:axId val="477170240"/>
      </c:barChart>
      <c:catAx>
        <c:axId val="47100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70240"/>
        <c:crosses val="autoZero"/>
        <c:auto val="1"/>
        <c:lblAlgn val="ctr"/>
        <c:lblOffset val="100"/>
        <c:noMultiLvlLbl val="0"/>
      </c:catAx>
      <c:valAx>
        <c:axId val="47717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0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Profit by Age_Group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Australia</c:v>
                </c:pt>
              </c:strCache>
            </c:strRef>
          </c:tx>
          <c:spPr>
            <a:solidFill>
              <a:schemeClr val="accent1"/>
            </a:solidFill>
            <a:ln>
              <a:noFill/>
            </a:ln>
            <a:effectLst/>
          </c:spPr>
          <c:invertIfNegative val="0"/>
          <c:cat>
            <c:strRef>
              <c:f>'Pivot Table'!$A$25:$A$28</c:f>
              <c:strCache>
                <c:ptCount val="3"/>
                <c:pt idx="0">
                  <c:v>Adults (35-64)</c:v>
                </c:pt>
                <c:pt idx="1">
                  <c:v>Young Adults (25-34)</c:v>
                </c:pt>
                <c:pt idx="2">
                  <c:v>Youth (&lt;25)</c:v>
                </c:pt>
              </c:strCache>
            </c:strRef>
          </c:cat>
          <c:val>
            <c:numRef>
              <c:f>'Pivot Table'!$B$25:$B$28</c:f>
              <c:numCache>
                <c:formatCode>General</c:formatCode>
                <c:ptCount val="3"/>
                <c:pt idx="0">
                  <c:v>2066.5714285714284</c:v>
                </c:pt>
                <c:pt idx="1">
                  <c:v>2071</c:v>
                </c:pt>
                <c:pt idx="2">
                  <c:v>688.75</c:v>
                </c:pt>
              </c:numCache>
            </c:numRef>
          </c:val>
          <c:extLst>
            <c:ext xmlns:c16="http://schemas.microsoft.com/office/drawing/2014/chart" uri="{C3380CC4-5D6E-409C-BE32-E72D297353CC}">
              <c16:uniqueId val="{00000000-4BF3-4137-A17E-EBC4092019A9}"/>
            </c:ext>
          </c:extLst>
        </c:ser>
        <c:ser>
          <c:idx val="1"/>
          <c:order val="1"/>
          <c:tx>
            <c:strRef>
              <c:f>'Pivot Table'!$C$23:$C$24</c:f>
              <c:strCache>
                <c:ptCount val="1"/>
                <c:pt idx="0">
                  <c:v>Canada</c:v>
                </c:pt>
              </c:strCache>
            </c:strRef>
          </c:tx>
          <c:spPr>
            <a:solidFill>
              <a:schemeClr val="accent2"/>
            </a:solidFill>
            <a:ln>
              <a:noFill/>
            </a:ln>
            <a:effectLst/>
          </c:spPr>
          <c:invertIfNegative val="0"/>
          <c:cat>
            <c:strRef>
              <c:f>'Pivot Table'!$A$25:$A$28</c:f>
              <c:strCache>
                <c:ptCount val="3"/>
                <c:pt idx="0">
                  <c:v>Adults (35-64)</c:v>
                </c:pt>
                <c:pt idx="1">
                  <c:v>Young Adults (25-34)</c:v>
                </c:pt>
                <c:pt idx="2">
                  <c:v>Youth (&lt;25)</c:v>
                </c:pt>
              </c:strCache>
            </c:strRef>
          </c:cat>
          <c:val>
            <c:numRef>
              <c:f>'Pivot Table'!$C$25:$C$28</c:f>
              <c:numCache>
                <c:formatCode>General</c:formatCode>
                <c:ptCount val="3"/>
                <c:pt idx="1">
                  <c:v>1520.5</c:v>
                </c:pt>
              </c:numCache>
            </c:numRef>
          </c:val>
          <c:extLst>
            <c:ext xmlns:c16="http://schemas.microsoft.com/office/drawing/2014/chart" uri="{C3380CC4-5D6E-409C-BE32-E72D297353CC}">
              <c16:uniqueId val="{0000000D-4BF3-4137-A17E-EBC4092019A9}"/>
            </c:ext>
          </c:extLst>
        </c:ser>
        <c:ser>
          <c:idx val="2"/>
          <c:order val="2"/>
          <c:tx>
            <c:strRef>
              <c:f>'Pivot Table'!$D$23:$D$24</c:f>
              <c:strCache>
                <c:ptCount val="1"/>
                <c:pt idx="0">
                  <c:v>France</c:v>
                </c:pt>
              </c:strCache>
            </c:strRef>
          </c:tx>
          <c:spPr>
            <a:solidFill>
              <a:schemeClr val="accent3"/>
            </a:solidFill>
            <a:ln>
              <a:noFill/>
            </a:ln>
            <a:effectLst/>
          </c:spPr>
          <c:invertIfNegative val="0"/>
          <c:cat>
            <c:strRef>
              <c:f>'Pivot Table'!$A$25:$A$28</c:f>
              <c:strCache>
                <c:ptCount val="3"/>
                <c:pt idx="0">
                  <c:v>Adults (35-64)</c:v>
                </c:pt>
                <c:pt idx="1">
                  <c:v>Young Adults (25-34)</c:v>
                </c:pt>
                <c:pt idx="2">
                  <c:v>Youth (&lt;25)</c:v>
                </c:pt>
              </c:strCache>
            </c:strRef>
          </c:cat>
          <c:val>
            <c:numRef>
              <c:f>'Pivot Table'!$D$25:$D$28</c:f>
              <c:numCache>
                <c:formatCode>General</c:formatCode>
                <c:ptCount val="3"/>
                <c:pt idx="1">
                  <c:v>2094.8000000000002</c:v>
                </c:pt>
                <c:pt idx="2">
                  <c:v>3502.3333333333335</c:v>
                </c:pt>
              </c:numCache>
            </c:numRef>
          </c:val>
          <c:extLst>
            <c:ext xmlns:c16="http://schemas.microsoft.com/office/drawing/2014/chart" uri="{C3380CC4-5D6E-409C-BE32-E72D297353CC}">
              <c16:uniqueId val="{0000000E-4BF3-4137-A17E-EBC4092019A9}"/>
            </c:ext>
          </c:extLst>
        </c:ser>
        <c:ser>
          <c:idx val="3"/>
          <c:order val="3"/>
          <c:tx>
            <c:strRef>
              <c:f>'Pivot Table'!$E$23:$E$24</c:f>
              <c:strCache>
                <c:ptCount val="1"/>
                <c:pt idx="0">
                  <c:v>Germany</c:v>
                </c:pt>
              </c:strCache>
            </c:strRef>
          </c:tx>
          <c:spPr>
            <a:solidFill>
              <a:schemeClr val="accent4"/>
            </a:solidFill>
            <a:ln>
              <a:noFill/>
            </a:ln>
            <a:effectLst/>
          </c:spPr>
          <c:invertIfNegative val="0"/>
          <c:cat>
            <c:strRef>
              <c:f>'Pivot Table'!$A$25:$A$28</c:f>
              <c:strCache>
                <c:ptCount val="3"/>
                <c:pt idx="0">
                  <c:v>Adults (35-64)</c:v>
                </c:pt>
                <c:pt idx="1">
                  <c:v>Young Adults (25-34)</c:v>
                </c:pt>
                <c:pt idx="2">
                  <c:v>Youth (&lt;25)</c:v>
                </c:pt>
              </c:strCache>
            </c:strRef>
          </c:cat>
          <c:val>
            <c:numRef>
              <c:f>'Pivot Table'!$E$25:$E$28</c:f>
              <c:numCache>
                <c:formatCode>General</c:formatCode>
                <c:ptCount val="3"/>
                <c:pt idx="0">
                  <c:v>2272.6666666666665</c:v>
                </c:pt>
              </c:numCache>
            </c:numRef>
          </c:val>
          <c:extLst>
            <c:ext xmlns:c16="http://schemas.microsoft.com/office/drawing/2014/chart" uri="{C3380CC4-5D6E-409C-BE32-E72D297353CC}">
              <c16:uniqueId val="{0000000F-4BF3-4137-A17E-EBC4092019A9}"/>
            </c:ext>
          </c:extLst>
        </c:ser>
        <c:ser>
          <c:idx val="4"/>
          <c:order val="4"/>
          <c:tx>
            <c:strRef>
              <c:f>'Pivot Table'!$F$23:$F$24</c:f>
              <c:strCache>
                <c:ptCount val="1"/>
                <c:pt idx="0">
                  <c:v>United  States</c:v>
                </c:pt>
              </c:strCache>
            </c:strRef>
          </c:tx>
          <c:spPr>
            <a:solidFill>
              <a:schemeClr val="accent5"/>
            </a:solidFill>
            <a:ln>
              <a:noFill/>
            </a:ln>
            <a:effectLst/>
          </c:spPr>
          <c:invertIfNegative val="0"/>
          <c:cat>
            <c:strRef>
              <c:f>'Pivot Table'!$A$25:$A$28</c:f>
              <c:strCache>
                <c:ptCount val="3"/>
                <c:pt idx="0">
                  <c:v>Adults (35-64)</c:v>
                </c:pt>
                <c:pt idx="1">
                  <c:v>Young Adults (25-34)</c:v>
                </c:pt>
                <c:pt idx="2">
                  <c:v>Youth (&lt;25)</c:v>
                </c:pt>
              </c:strCache>
            </c:strRef>
          </c:cat>
          <c:val>
            <c:numRef>
              <c:f>'Pivot Table'!$F$25:$F$28</c:f>
              <c:numCache>
                <c:formatCode>General</c:formatCode>
                <c:ptCount val="3"/>
                <c:pt idx="0">
                  <c:v>2086</c:v>
                </c:pt>
              </c:numCache>
            </c:numRef>
          </c:val>
          <c:extLst>
            <c:ext xmlns:c16="http://schemas.microsoft.com/office/drawing/2014/chart" uri="{C3380CC4-5D6E-409C-BE32-E72D297353CC}">
              <c16:uniqueId val="{00000010-4BF3-4137-A17E-EBC4092019A9}"/>
            </c:ext>
          </c:extLst>
        </c:ser>
        <c:ser>
          <c:idx val="5"/>
          <c:order val="5"/>
          <c:tx>
            <c:strRef>
              <c:f>'Pivot Table'!$G$23:$G$24</c:f>
              <c:strCache>
                <c:ptCount val="1"/>
                <c:pt idx="0">
                  <c:v>United Kingdom</c:v>
                </c:pt>
              </c:strCache>
            </c:strRef>
          </c:tx>
          <c:spPr>
            <a:solidFill>
              <a:schemeClr val="accent6"/>
            </a:solidFill>
            <a:ln>
              <a:noFill/>
            </a:ln>
            <a:effectLst/>
          </c:spPr>
          <c:invertIfNegative val="0"/>
          <c:cat>
            <c:strRef>
              <c:f>'Pivot Table'!$A$25:$A$28</c:f>
              <c:strCache>
                <c:ptCount val="3"/>
                <c:pt idx="0">
                  <c:v>Adults (35-64)</c:v>
                </c:pt>
                <c:pt idx="1">
                  <c:v>Young Adults (25-34)</c:v>
                </c:pt>
                <c:pt idx="2">
                  <c:v>Youth (&lt;25)</c:v>
                </c:pt>
              </c:strCache>
            </c:strRef>
          </c:cat>
          <c:val>
            <c:numRef>
              <c:f>'Pivot Table'!$G$25:$G$28</c:f>
              <c:numCache>
                <c:formatCode>General</c:formatCode>
                <c:ptCount val="3"/>
                <c:pt idx="0">
                  <c:v>1048.5</c:v>
                </c:pt>
                <c:pt idx="1">
                  <c:v>1045</c:v>
                </c:pt>
                <c:pt idx="2">
                  <c:v>929.33333333333337</c:v>
                </c:pt>
              </c:numCache>
            </c:numRef>
          </c:val>
          <c:extLst>
            <c:ext xmlns:c16="http://schemas.microsoft.com/office/drawing/2014/chart" uri="{C3380CC4-5D6E-409C-BE32-E72D297353CC}">
              <c16:uniqueId val="{00000011-4BF3-4137-A17E-EBC4092019A9}"/>
            </c:ext>
          </c:extLst>
        </c:ser>
        <c:ser>
          <c:idx val="6"/>
          <c:order val="6"/>
          <c:tx>
            <c:strRef>
              <c:f>'Pivot Table'!$H$23:$H$24</c:f>
              <c:strCache>
                <c:ptCount val="1"/>
                <c:pt idx="0">
                  <c:v>United States</c:v>
                </c:pt>
              </c:strCache>
            </c:strRef>
          </c:tx>
          <c:spPr>
            <a:solidFill>
              <a:schemeClr val="accent1">
                <a:lumMod val="60000"/>
              </a:schemeClr>
            </a:solidFill>
            <a:ln>
              <a:noFill/>
            </a:ln>
            <a:effectLst/>
          </c:spPr>
          <c:invertIfNegative val="0"/>
          <c:cat>
            <c:strRef>
              <c:f>'Pivot Table'!$A$25:$A$28</c:f>
              <c:strCache>
                <c:ptCount val="3"/>
                <c:pt idx="0">
                  <c:v>Adults (35-64)</c:v>
                </c:pt>
                <c:pt idx="1">
                  <c:v>Young Adults (25-34)</c:v>
                </c:pt>
                <c:pt idx="2">
                  <c:v>Youth (&lt;25)</c:v>
                </c:pt>
              </c:strCache>
            </c:strRef>
          </c:cat>
          <c:val>
            <c:numRef>
              <c:f>'Pivot Table'!$H$25:$H$28</c:f>
              <c:numCache>
                <c:formatCode>General</c:formatCode>
                <c:ptCount val="3"/>
                <c:pt idx="0">
                  <c:v>2076.4285714285716</c:v>
                </c:pt>
                <c:pt idx="1">
                  <c:v>1515.1111111111111</c:v>
                </c:pt>
              </c:numCache>
            </c:numRef>
          </c:val>
          <c:extLst>
            <c:ext xmlns:c16="http://schemas.microsoft.com/office/drawing/2014/chart" uri="{C3380CC4-5D6E-409C-BE32-E72D297353CC}">
              <c16:uniqueId val="{00000012-4BF3-4137-A17E-EBC4092019A9}"/>
            </c:ext>
          </c:extLst>
        </c:ser>
        <c:ser>
          <c:idx val="7"/>
          <c:order val="7"/>
          <c:tx>
            <c:strRef>
              <c:f>'Pivot Table'!$I$23:$I$24</c:f>
              <c:strCache>
                <c:ptCount val="1"/>
                <c:pt idx="0">
                  <c:v>United States </c:v>
                </c:pt>
              </c:strCache>
            </c:strRef>
          </c:tx>
          <c:spPr>
            <a:solidFill>
              <a:schemeClr val="accent2">
                <a:lumMod val="60000"/>
              </a:schemeClr>
            </a:solidFill>
            <a:ln>
              <a:noFill/>
            </a:ln>
            <a:effectLst/>
          </c:spPr>
          <c:invertIfNegative val="0"/>
          <c:cat>
            <c:strRef>
              <c:f>'Pivot Table'!$A$25:$A$28</c:f>
              <c:strCache>
                <c:ptCount val="3"/>
                <c:pt idx="0">
                  <c:v>Adults (35-64)</c:v>
                </c:pt>
                <c:pt idx="1">
                  <c:v>Young Adults (25-34)</c:v>
                </c:pt>
                <c:pt idx="2">
                  <c:v>Youth (&lt;25)</c:v>
                </c:pt>
              </c:strCache>
            </c:strRef>
          </c:cat>
          <c:val>
            <c:numRef>
              <c:f>'Pivot Table'!$I$25:$I$28</c:f>
              <c:numCache>
                <c:formatCode>General</c:formatCode>
                <c:ptCount val="3"/>
                <c:pt idx="0">
                  <c:v>1043</c:v>
                </c:pt>
              </c:numCache>
            </c:numRef>
          </c:val>
          <c:extLst>
            <c:ext xmlns:c16="http://schemas.microsoft.com/office/drawing/2014/chart" uri="{C3380CC4-5D6E-409C-BE32-E72D297353CC}">
              <c16:uniqueId val="{00000013-4BF3-4137-A17E-EBC4092019A9}"/>
            </c:ext>
          </c:extLst>
        </c:ser>
        <c:dLbls>
          <c:showLegendKey val="0"/>
          <c:showVal val="0"/>
          <c:showCatName val="0"/>
          <c:showSerName val="0"/>
          <c:showPercent val="0"/>
          <c:showBubbleSize val="0"/>
        </c:dLbls>
        <c:gapWidth val="219"/>
        <c:overlap val="-27"/>
        <c:axId val="471002288"/>
        <c:axId val="369224848"/>
      </c:barChart>
      <c:catAx>
        <c:axId val="4710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24848"/>
        <c:crosses val="autoZero"/>
        <c:auto val="1"/>
        <c:lblAlgn val="ctr"/>
        <c:lblOffset val="100"/>
        <c:noMultiLvlLbl val="0"/>
      </c:catAx>
      <c:valAx>
        <c:axId val="3692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0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Profit by Customer_Gender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Australia</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1867.3529411764705</c:v>
                </c:pt>
                <c:pt idx="1">
                  <c:v>1858.1</c:v>
                </c:pt>
              </c:numCache>
            </c:numRef>
          </c:val>
          <c:extLst>
            <c:ext xmlns:c16="http://schemas.microsoft.com/office/drawing/2014/chart" uri="{C3380CC4-5D6E-409C-BE32-E72D297353CC}">
              <c16:uniqueId val="{00000000-D48B-4DD9-9B84-0E7C7FF5B1CD}"/>
            </c:ext>
          </c:extLst>
        </c:ser>
        <c:ser>
          <c:idx val="1"/>
          <c:order val="1"/>
          <c:tx>
            <c:strRef>
              <c:f>'Pivot Table'!$C$3:$C$4</c:f>
              <c:strCache>
                <c:ptCount val="1"/>
                <c:pt idx="0">
                  <c:v>Canada</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2100.6666666666665</c:v>
                </c:pt>
                <c:pt idx="1">
                  <c:v>940.33333333333337</c:v>
                </c:pt>
              </c:numCache>
            </c:numRef>
          </c:val>
          <c:extLst>
            <c:ext xmlns:c16="http://schemas.microsoft.com/office/drawing/2014/chart" uri="{C3380CC4-5D6E-409C-BE32-E72D297353CC}">
              <c16:uniqueId val="{00000017-D48B-4DD9-9B84-0E7C7FF5B1CD}"/>
            </c:ext>
          </c:extLst>
        </c:ser>
        <c:ser>
          <c:idx val="2"/>
          <c:order val="2"/>
          <c:tx>
            <c:strRef>
              <c:f>'Pivot Table'!$D$3:$D$4</c:f>
              <c:strCache>
                <c:ptCount val="1"/>
                <c:pt idx="0">
                  <c:v>France</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Table'!$D$5:$D$7</c:f>
              <c:numCache>
                <c:formatCode>General</c:formatCode>
                <c:ptCount val="2"/>
                <c:pt idx="0">
                  <c:v>2448.3333333333335</c:v>
                </c:pt>
                <c:pt idx="1">
                  <c:v>2727.2</c:v>
                </c:pt>
              </c:numCache>
            </c:numRef>
          </c:val>
          <c:extLst>
            <c:ext xmlns:c16="http://schemas.microsoft.com/office/drawing/2014/chart" uri="{C3380CC4-5D6E-409C-BE32-E72D297353CC}">
              <c16:uniqueId val="{00000018-D48B-4DD9-9B84-0E7C7FF5B1CD}"/>
            </c:ext>
          </c:extLst>
        </c:ser>
        <c:ser>
          <c:idx val="3"/>
          <c:order val="3"/>
          <c:tx>
            <c:strRef>
              <c:f>'Pivot Table'!$E$3:$E$4</c:f>
              <c:strCache>
                <c:ptCount val="1"/>
                <c:pt idx="0">
                  <c:v>Germany</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Table'!$E$5:$E$7</c:f>
              <c:numCache>
                <c:formatCode>General</c:formatCode>
                <c:ptCount val="2"/>
                <c:pt idx="0">
                  <c:v>2102.5</c:v>
                </c:pt>
                <c:pt idx="1">
                  <c:v>2613</c:v>
                </c:pt>
              </c:numCache>
            </c:numRef>
          </c:val>
          <c:extLst>
            <c:ext xmlns:c16="http://schemas.microsoft.com/office/drawing/2014/chart" uri="{C3380CC4-5D6E-409C-BE32-E72D297353CC}">
              <c16:uniqueId val="{00000019-D48B-4DD9-9B84-0E7C7FF5B1CD}"/>
            </c:ext>
          </c:extLst>
        </c:ser>
        <c:ser>
          <c:idx val="4"/>
          <c:order val="4"/>
          <c:tx>
            <c:strRef>
              <c:f>'Pivot Table'!$F$3:$F$4</c:f>
              <c:strCache>
                <c:ptCount val="1"/>
                <c:pt idx="0">
                  <c:v>United  States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Table'!$F$5:$F$7</c:f>
              <c:numCache>
                <c:formatCode>General</c:formatCode>
                <c:ptCount val="2"/>
                <c:pt idx="0">
                  <c:v>2086</c:v>
                </c:pt>
              </c:numCache>
            </c:numRef>
          </c:val>
          <c:extLst>
            <c:ext xmlns:c16="http://schemas.microsoft.com/office/drawing/2014/chart" uri="{C3380CC4-5D6E-409C-BE32-E72D297353CC}">
              <c16:uniqueId val="{0000001A-D48B-4DD9-9B84-0E7C7FF5B1CD}"/>
            </c:ext>
          </c:extLst>
        </c:ser>
        <c:ser>
          <c:idx val="5"/>
          <c:order val="5"/>
          <c:tx>
            <c:strRef>
              <c:f>'Pivot Table'!$G$3:$G$4</c:f>
              <c:strCache>
                <c:ptCount val="1"/>
                <c:pt idx="0">
                  <c:v>United Kingdom</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Table'!$G$5:$G$7</c:f>
              <c:numCache>
                <c:formatCode>General</c:formatCode>
                <c:ptCount val="2"/>
                <c:pt idx="0">
                  <c:v>1044.3333333333333</c:v>
                </c:pt>
                <c:pt idx="1">
                  <c:v>989.83333333333337</c:v>
                </c:pt>
              </c:numCache>
            </c:numRef>
          </c:val>
          <c:extLst>
            <c:ext xmlns:c16="http://schemas.microsoft.com/office/drawing/2014/chart" uri="{C3380CC4-5D6E-409C-BE32-E72D297353CC}">
              <c16:uniqueId val="{0000001B-D48B-4DD9-9B84-0E7C7FF5B1CD}"/>
            </c:ext>
          </c:extLst>
        </c:ser>
        <c:ser>
          <c:idx val="6"/>
          <c:order val="6"/>
          <c:tx>
            <c:strRef>
              <c:f>'Pivot Table'!$H$3:$H$4</c:f>
              <c:strCache>
                <c:ptCount val="1"/>
                <c:pt idx="0">
                  <c:v>United States</c:v>
                </c:pt>
              </c:strCache>
            </c:strRef>
          </c:tx>
          <c:spPr>
            <a:solidFill>
              <a:schemeClr val="accent1">
                <a:lumMod val="60000"/>
              </a:schemeClr>
            </a:solidFill>
            <a:ln>
              <a:noFill/>
            </a:ln>
            <a:effectLst/>
          </c:spPr>
          <c:invertIfNegative val="0"/>
          <c:cat>
            <c:strRef>
              <c:f>'Pivot Table'!$A$5:$A$7</c:f>
              <c:strCache>
                <c:ptCount val="2"/>
                <c:pt idx="0">
                  <c:v>Female</c:v>
                </c:pt>
                <c:pt idx="1">
                  <c:v>Male</c:v>
                </c:pt>
              </c:strCache>
            </c:strRef>
          </c:cat>
          <c:val>
            <c:numRef>
              <c:f>'Pivot Table'!$H$5:$H$7</c:f>
              <c:numCache>
                <c:formatCode>General</c:formatCode>
                <c:ptCount val="2"/>
                <c:pt idx="0">
                  <c:v>2027.4736842105262</c:v>
                </c:pt>
                <c:pt idx="1">
                  <c:v>1701.7272727272727</c:v>
                </c:pt>
              </c:numCache>
            </c:numRef>
          </c:val>
          <c:extLst>
            <c:ext xmlns:c16="http://schemas.microsoft.com/office/drawing/2014/chart" uri="{C3380CC4-5D6E-409C-BE32-E72D297353CC}">
              <c16:uniqueId val="{0000001C-D48B-4DD9-9B84-0E7C7FF5B1CD}"/>
            </c:ext>
          </c:extLst>
        </c:ser>
        <c:ser>
          <c:idx val="7"/>
          <c:order val="7"/>
          <c:tx>
            <c:strRef>
              <c:f>'Pivot Table'!$I$3:$I$4</c:f>
              <c:strCache>
                <c:ptCount val="1"/>
                <c:pt idx="0">
                  <c:v>United States </c:v>
                </c:pt>
              </c:strCache>
            </c:strRef>
          </c:tx>
          <c:spPr>
            <a:solidFill>
              <a:schemeClr val="accent2">
                <a:lumMod val="60000"/>
              </a:schemeClr>
            </a:solidFill>
            <a:ln>
              <a:noFill/>
            </a:ln>
            <a:effectLst/>
          </c:spPr>
          <c:invertIfNegative val="0"/>
          <c:cat>
            <c:strRef>
              <c:f>'Pivot Table'!$A$5:$A$7</c:f>
              <c:strCache>
                <c:ptCount val="2"/>
                <c:pt idx="0">
                  <c:v>Female</c:v>
                </c:pt>
                <c:pt idx="1">
                  <c:v>Male</c:v>
                </c:pt>
              </c:strCache>
            </c:strRef>
          </c:cat>
          <c:val>
            <c:numRef>
              <c:f>'Pivot Table'!$I$5:$I$7</c:f>
              <c:numCache>
                <c:formatCode>General</c:formatCode>
                <c:ptCount val="2"/>
                <c:pt idx="1">
                  <c:v>1043</c:v>
                </c:pt>
              </c:numCache>
            </c:numRef>
          </c:val>
          <c:extLst>
            <c:ext xmlns:c16="http://schemas.microsoft.com/office/drawing/2014/chart" uri="{C3380CC4-5D6E-409C-BE32-E72D297353CC}">
              <c16:uniqueId val="{0000001D-D48B-4DD9-9B84-0E7C7FF5B1CD}"/>
            </c:ext>
          </c:extLst>
        </c:ser>
        <c:dLbls>
          <c:showLegendKey val="0"/>
          <c:showVal val="0"/>
          <c:showCatName val="0"/>
          <c:showSerName val="0"/>
          <c:showPercent val="0"/>
          <c:showBubbleSize val="0"/>
        </c:dLbls>
        <c:gapWidth val="219"/>
        <c:overlap val="-27"/>
        <c:axId val="218256416"/>
        <c:axId val="146692544"/>
      </c:barChart>
      <c:catAx>
        <c:axId val="21825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2544"/>
        <c:crosses val="autoZero"/>
        <c:auto val="1"/>
        <c:lblAlgn val="ctr"/>
        <c:lblOffset val="100"/>
        <c:noMultiLvlLbl val="0"/>
      </c:catAx>
      <c:valAx>
        <c:axId val="14669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25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Profit by Age_Group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Australia</c:v>
                </c:pt>
              </c:strCache>
            </c:strRef>
          </c:tx>
          <c:spPr>
            <a:solidFill>
              <a:schemeClr val="accent1"/>
            </a:solidFill>
            <a:ln>
              <a:noFill/>
            </a:ln>
            <a:effectLst/>
          </c:spPr>
          <c:invertIfNegative val="0"/>
          <c:cat>
            <c:strRef>
              <c:f>'Pivot Table'!$A$25:$A$28</c:f>
              <c:strCache>
                <c:ptCount val="3"/>
                <c:pt idx="0">
                  <c:v>Adults (35-64)</c:v>
                </c:pt>
                <c:pt idx="1">
                  <c:v>Young Adults (25-34)</c:v>
                </c:pt>
                <c:pt idx="2">
                  <c:v>Youth (&lt;25)</c:v>
                </c:pt>
              </c:strCache>
            </c:strRef>
          </c:cat>
          <c:val>
            <c:numRef>
              <c:f>'Pivot Table'!$B$25:$B$28</c:f>
              <c:numCache>
                <c:formatCode>General</c:formatCode>
                <c:ptCount val="3"/>
                <c:pt idx="0">
                  <c:v>2066.5714285714284</c:v>
                </c:pt>
                <c:pt idx="1">
                  <c:v>2071</c:v>
                </c:pt>
                <c:pt idx="2">
                  <c:v>688.75</c:v>
                </c:pt>
              </c:numCache>
            </c:numRef>
          </c:val>
          <c:extLst>
            <c:ext xmlns:c16="http://schemas.microsoft.com/office/drawing/2014/chart" uri="{C3380CC4-5D6E-409C-BE32-E72D297353CC}">
              <c16:uniqueId val="{00000000-13B2-4A89-8120-E3F4BACCEEC4}"/>
            </c:ext>
          </c:extLst>
        </c:ser>
        <c:ser>
          <c:idx val="1"/>
          <c:order val="1"/>
          <c:tx>
            <c:strRef>
              <c:f>'Pivot Table'!$C$23:$C$24</c:f>
              <c:strCache>
                <c:ptCount val="1"/>
                <c:pt idx="0">
                  <c:v>Canada</c:v>
                </c:pt>
              </c:strCache>
            </c:strRef>
          </c:tx>
          <c:spPr>
            <a:solidFill>
              <a:schemeClr val="accent2"/>
            </a:solidFill>
            <a:ln>
              <a:noFill/>
            </a:ln>
            <a:effectLst/>
          </c:spPr>
          <c:invertIfNegative val="0"/>
          <c:cat>
            <c:strRef>
              <c:f>'Pivot Table'!$A$25:$A$28</c:f>
              <c:strCache>
                <c:ptCount val="3"/>
                <c:pt idx="0">
                  <c:v>Adults (35-64)</c:v>
                </c:pt>
                <c:pt idx="1">
                  <c:v>Young Adults (25-34)</c:v>
                </c:pt>
                <c:pt idx="2">
                  <c:v>Youth (&lt;25)</c:v>
                </c:pt>
              </c:strCache>
            </c:strRef>
          </c:cat>
          <c:val>
            <c:numRef>
              <c:f>'Pivot Table'!$C$25:$C$28</c:f>
              <c:numCache>
                <c:formatCode>General</c:formatCode>
                <c:ptCount val="3"/>
                <c:pt idx="1">
                  <c:v>1520.5</c:v>
                </c:pt>
              </c:numCache>
            </c:numRef>
          </c:val>
          <c:extLst>
            <c:ext xmlns:c16="http://schemas.microsoft.com/office/drawing/2014/chart" uri="{C3380CC4-5D6E-409C-BE32-E72D297353CC}">
              <c16:uniqueId val="{0000000D-13B2-4A89-8120-E3F4BACCEEC4}"/>
            </c:ext>
          </c:extLst>
        </c:ser>
        <c:ser>
          <c:idx val="2"/>
          <c:order val="2"/>
          <c:tx>
            <c:strRef>
              <c:f>'Pivot Table'!$D$23:$D$24</c:f>
              <c:strCache>
                <c:ptCount val="1"/>
                <c:pt idx="0">
                  <c:v>France</c:v>
                </c:pt>
              </c:strCache>
            </c:strRef>
          </c:tx>
          <c:spPr>
            <a:solidFill>
              <a:schemeClr val="accent3"/>
            </a:solidFill>
            <a:ln>
              <a:noFill/>
            </a:ln>
            <a:effectLst/>
          </c:spPr>
          <c:invertIfNegative val="0"/>
          <c:cat>
            <c:strRef>
              <c:f>'Pivot Table'!$A$25:$A$28</c:f>
              <c:strCache>
                <c:ptCount val="3"/>
                <c:pt idx="0">
                  <c:v>Adults (35-64)</c:v>
                </c:pt>
                <c:pt idx="1">
                  <c:v>Young Adults (25-34)</c:v>
                </c:pt>
                <c:pt idx="2">
                  <c:v>Youth (&lt;25)</c:v>
                </c:pt>
              </c:strCache>
            </c:strRef>
          </c:cat>
          <c:val>
            <c:numRef>
              <c:f>'Pivot Table'!$D$25:$D$28</c:f>
              <c:numCache>
                <c:formatCode>General</c:formatCode>
                <c:ptCount val="3"/>
                <c:pt idx="1">
                  <c:v>2094.8000000000002</c:v>
                </c:pt>
                <c:pt idx="2">
                  <c:v>3502.3333333333335</c:v>
                </c:pt>
              </c:numCache>
            </c:numRef>
          </c:val>
          <c:extLst>
            <c:ext xmlns:c16="http://schemas.microsoft.com/office/drawing/2014/chart" uri="{C3380CC4-5D6E-409C-BE32-E72D297353CC}">
              <c16:uniqueId val="{0000000E-13B2-4A89-8120-E3F4BACCEEC4}"/>
            </c:ext>
          </c:extLst>
        </c:ser>
        <c:ser>
          <c:idx val="3"/>
          <c:order val="3"/>
          <c:tx>
            <c:strRef>
              <c:f>'Pivot Table'!$E$23:$E$24</c:f>
              <c:strCache>
                <c:ptCount val="1"/>
                <c:pt idx="0">
                  <c:v>Germany</c:v>
                </c:pt>
              </c:strCache>
            </c:strRef>
          </c:tx>
          <c:spPr>
            <a:solidFill>
              <a:schemeClr val="accent4"/>
            </a:solidFill>
            <a:ln>
              <a:noFill/>
            </a:ln>
            <a:effectLst/>
          </c:spPr>
          <c:invertIfNegative val="0"/>
          <c:cat>
            <c:strRef>
              <c:f>'Pivot Table'!$A$25:$A$28</c:f>
              <c:strCache>
                <c:ptCount val="3"/>
                <c:pt idx="0">
                  <c:v>Adults (35-64)</c:v>
                </c:pt>
                <c:pt idx="1">
                  <c:v>Young Adults (25-34)</c:v>
                </c:pt>
                <c:pt idx="2">
                  <c:v>Youth (&lt;25)</c:v>
                </c:pt>
              </c:strCache>
            </c:strRef>
          </c:cat>
          <c:val>
            <c:numRef>
              <c:f>'Pivot Table'!$E$25:$E$28</c:f>
              <c:numCache>
                <c:formatCode>General</c:formatCode>
                <c:ptCount val="3"/>
                <c:pt idx="0">
                  <c:v>2272.6666666666665</c:v>
                </c:pt>
              </c:numCache>
            </c:numRef>
          </c:val>
          <c:extLst>
            <c:ext xmlns:c16="http://schemas.microsoft.com/office/drawing/2014/chart" uri="{C3380CC4-5D6E-409C-BE32-E72D297353CC}">
              <c16:uniqueId val="{0000000F-13B2-4A89-8120-E3F4BACCEEC4}"/>
            </c:ext>
          </c:extLst>
        </c:ser>
        <c:ser>
          <c:idx val="4"/>
          <c:order val="4"/>
          <c:tx>
            <c:strRef>
              <c:f>'Pivot Table'!$F$23:$F$24</c:f>
              <c:strCache>
                <c:ptCount val="1"/>
                <c:pt idx="0">
                  <c:v>United  States</c:v>
                </c:pt>
              </c:strCache>
            </c:strRef>
          </c:tx>
          <c:spPr>
            <a:solidFill>
              <a:schemeClr val="accent5"/>
            </a:solidFill>
            <a:ln>
              <a:noFill/>
            </a:ln>
            <a:effectLst/>
          </c:spPr>
          <c:invertIfNegative val="0"/>
          <c:cat>
            <c:strRef>
              <c:f>'Pivot Table'!$A$25:$A$28</c:f>
              <c:strCache>
                <c:ptCount val="3"/>
                <c:pt idx="0">
                  <c:v>Adults (35-64)</c:v>
                </c:pt>
                <c:pt idx="1">
                  <c:v>Young Adults (25-34)</c:v>
                </c:pt>
                <c:pt idx="2">
                  <c:v>Youth (&lt;25)</c:v>
                </c:pt>
              </c:strCache>
            </c:strRef>
          </c:cat>
          <c:val>
            <c:numRef>
              <c:f>'Pivot Table'!$F$25:$F$28</c:f>
              <c:numCache>
                <c:formatCode>General</c:formatCode>
                <c:ptCount val="3"/>
                <c:pt idx="0">
                  <c:v>2086</c:v>
                </c:pt>
              </c:numCache>
            </c:numRef>
          </c:val>
          <c:extLst>
            <c:ext xmlns:c16="http://schemas.microsoft.com/office/drawing/2014/chart" uri="{C3380CC4-5D6E-409C-BE32-E72D297353CC}">
              <c16:uniqueId val="{00000010-13B2-4A89-8120-E3F4BACCEEC4}"/>
            </c:ext>
          </c:extLst>
        </c:ser>
        <c:ser>
          <c:idx val="5"/>
          <c:order val="5"/>
          <c:tx>
            <c:strRef>
              <c:f>'Pivot Table'!$G$23:$G$24</c:f>
              <c:strCache>
                <c:ptCount val="1"/>
                <c:pt idx="0">
                  <c:v>United Kingdom</c:v>
                </c:pt>
              </c:strCache>
            </c:strRef>
          </c:tx>
          <c:spPr>
            <a:solidFill>
              <a:schemeClr val="accent6"/>
            </a:solidFill>
            <a:ln>
              <a:noFill/>
            </a:ln>
            <a:effectLst/>
          </c:spPr>
          <c:invertIfNegative val="0"/>
          <c:cat>
            <c:strRef>
              <c:f>'Pivot Table'!$A$25:$A$28</c:f>
              <c:strCache>
                <c:ptCount val="3"/>
                <c:pt idx="0">
                  <c:v>Adults (35-64)</c:v>
                </c:pt>
                <c:pt idx="1">
                  <c:v>Young Adults (25-34)</c:v>
                </c:pt>
                <c:pt idx="2">
                  <c:v>Youth (&lt;25)</c:v>
                </c:pt>
              </c:strCache>
            </c:strRef>
          </c:cat>
          <c:val>
            <c:numRef>
              <c:f>'Pivot Table'!$G$25:$G$28</c:f>
              <c:numCache>
                <c:formatCode>General</c:formatCode>
                <c:ptCount val="3"/>
                <c:pt idx="0">
                  <c:v>1048.5</c:v>
                </c:pt>
                <c:pt idx="1">
                  <c:v>1045</c:v>
                </c:pt>
                <c:pt idx="2">
                  <c:v>929.33333333333337</c:v>
                </c:pt>
              </c:numCache>
            </c:numRef>
          </c:val>
          <c:extLst>
            <c:ext xmlns:c16="http://schemas.microsoft.com/office/drawing/2014/chart" uri="{C3380CC4-5D6E-409C-BE32-E72D297353CC}">
              <c16:uniqueId val="{00000011-13B2-4A89-8120-E3F4BACCEEC4}"/>
            </c:ext>
          </c:extLst>
        </c:ser>
        <c:ser>
          <c:idx val="6"/>
          <c:order val="6"/>
          <c:tx>
            <c:strRef>
              <c:f>'Pivot Table'!$H$23:$H$24</c:f>
              <c:strCache>
                <c:ptCount val="1"/>
                <c:pt idx="0">
                  <c:v>United States</c:v>
                </c:pt>
              </c:strCache>
            </c:strRef>
          </c:tx>
          <c:spPr>
            <a:solidFill>
              <a:schemeClr val="accent1">
                <a:lumMod val="60000"/>
              </a:schemeClr>
            </a:solidFill>
            <a:ln>
              <a:noFill/>
            </a:ln>
            <a:effectLst/>
          </c:spPr>
          <c:invertIfNegative val="0"/>
          <c:cat>
            <c:strRef>
              <c:f>'Pivot Table'!$A$25:$A$28</c:f>
              <c:strCache>
                <c:ptCount val="3"/>
                <c:pt idx="0">
                  <c:v>Adults (35-64)</c:v>
                </c:pt>
                <c:pt idx="1">
                  <c:v>Young Adults (25-34)</c:v>
                </c:pt>
                <c:pt idx="2">
                  <c:v>Youth (&lt;25)</c:v>
                </c:pt>
              </c:strCache>
            </c:strRef>
          </c:cat>
          <c:val>
            <c:numRef>
              <c:f>'Pivot Table'!$H$25:$H$28</c:f>
              <c:numCache>
                <c:formatCode>General</c:formatCode>
                <c:ptCount val="3"/>
                <c:pt idx="0">
                  <c:v>2076.4285714285716</c:v>
                </c:pt>
                <c:pt idx="1">
                  <c:v>1515.1111111111111</c:v>
                </c:pt>
              </c:numCache>
            </c:numRef>
          </c:val>
          <c:extLst>
            <c:ext xmlns:c16="http://schemas.microsoft.com/office/drawing/2014/chart" uri="{C3380CC4-5D6E-409C-BE32-E72D297353CC}">
              <c16:uniqueId val="{00000012-13B2-4A89-8120-E3F4BACCEEC4}"/>
            </c:ext>
          </c:extLst>
        </c:ser>
        <c:ser>
          <c:idx val="7"/>
          <c:order val="7"/>
          <c:tx>
            <c:strRef>
              <c:f>'Pivot Table'!$I$23:$I$24</c:f>
              <c:strCache>
                <c:ptCount val="1"/>
                <c:pt idx="0">
                  <c:v>United States </c:v>
                </c:pt>
              </c:strCache>
            </c:strRef>
          </c:tx>
          <c:spPr>
            <a:solidFill>
              <a:schemeClr val="accent2">
                <a:lumMod val="60000"/>
              </a:schemeClr>
            </a:solidFill>
            <a:ln>
              <a:noFill/>
            </a:ln>
            <a:effectLst/>
          </c:spPr>
          <c:invertIfNegative val="0"/>
          <c:cat>
            <c:strRef>
              <c:f>'Pivot Table'!$A$25:$A$28</c:f>
              <c:strCache>
                <c:ptCount val="3"/>
                <c:pt idx="0">
                  <c:v>Adults (35-64)</c:v>
                </c:pt>
                <c:pt idx="1">
                  <c:v>Young Adults (25-34)</c:v>
                </c:pt>
                <c:pt idx="2">
                  <c:v>Youth (&lt;25)</c:v>
                </c:pt>
              </c:strCache>
            </c:strRef>
          </c:cat>
          <c:val>
            <c:numRef>
              <c:f>'Pivot Table'!$I$25:$I$28</c:f>
              <c:numCache>
                <c:formatCode>General</c:formatCode>
                <c:ptCount val="3"/>
                <c:pt idx="0">
                  <c:v>1043</c:v>
                </c:pt>
              </c:numCache>
            </c:numRef>
          </c:val>
          <c:extLst>
            <c:ext xmlns:c16="http://schemas.microsoft.com/office/drawing/2014/chart" uri="{C3380CC4-5D6E-409C-BE32-E72D297353CC}">
              <c16:uniqueId val="{00000013-13B2-4A89-8120-E3F4BACCEEC4}"/>
            </c:ext>
          </c:extLst>
        </c:ser>
        <c:dLbls>
          <c:showLegendKey val="0"/>
          <c:showVal val="0"/>
          <c:showCatName val="0"/>
          <c:showSerName val="0"/>
          <c:showPercent val="0"/>
          <c:showBubbleSize val="0"/>
        </c:dLbls>
        <c:gapWidth val="219"/>
        <c:overlap val="-27"/>
        <c:axId val="471002288"/>
        <c:axId val="369224848"/>
      </c:barChart>
      <c:catAx>
        <c:axId val="4710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24848"/>
        <c:crosses val="autoZero"/>
        <c:auto val="1"/>
        <c:lblAlgn val="ctr"/>
        <c:lblOffset val="100"/>
        <c:noMultiLvlLbl val="0"/>
      </c:catAx>
      <c:valAx>
        <c:axId val="3692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0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 Sales_Color Description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Table'!$C$43:$C$44</c:f>
              <c:strCache>
                <c:ptCount val="1"/>
                <c:pt idx="0">
                  <c:v>Black</c:v>
                </c:pt>
              </c:strCache>
            </c:strRef>
          </c:tx>
          <c:spPr>
            <a:solidFill>
              <a:schemeClr val="accent1"/>
            </a:solidFill>
            <a:ln>
              <a:noFill/>
            </a:ln>
            <a:effectLst/>
          </c:spPr>
          <c:invertIfNegative val="0"/>
          <c:cat>
            <c:strRef>
              <c:f>'Pivot Table'!$B$45:$B$49</c:f>
              <c:strCache>
                <c:ptCount val="4"/>
                <c:pt idx="0">
                  <c:v>Mountain-100</c:v>
                </c:pt>
                <c:pt idx="1">
                  <c:v>Mountain-200</c:v>
                </c:pt>
                <c:pt idx="2">
                  <c:v>Mountain-400-W</c:v>
                </c:pt>
                <c:pt idx="3">
                  <c:v>Mountain-500</c:v>
                </c:pt>
              </c:strCache>
            </c:strRef>
          </c:cat>
          <c:val>
            <c:numRef>
              <c:f>'Pivot Table'!$C$45:$C$49</c:f>
              <c:numCache>
                <c:formatCode>General</c:formatCode>
                <c:ptCount val="4"/>
                <c:pt idx="0">
                  <c:v>3</c:v>
                </c:pt>
                <c:pt idx="1">
                  <c:v>34</c:v>
                </c:pt>
                <c:pt idx="3">
                  <c:v>7</c:v>
                </c:pt>
              </c:numCache>
            </c:numRef>
          </c:val>
          <c:extLst>
            <c:ext xmlns:c16="http://schemas.microsoft.com/office/drawing/2014/chart" uri="{C3380CC4-5D6E-409C-BE32-E72D297353CC}">
              <c16:uniqueId val="{00000000-B376-4161-ADFC-6BC71701D380}"/>
            </c:ext>
          </c:extLst>
        </c:ser>
        <c:ser>
          <c:idx val="1"/>
          <c:order val="1"/>
          <c:tx>
            <c:strRef>
              <c:f>'Pivot Table'!$D$43:$D$44</c:f>
              <c:strCache>
                <c:ptCount val="1"/>
                <c:pt idx="0">
                  <c:v>Silver</c:v>
                </c:pt>
              </c:strCache>
            </c:strRef>
          </c:tx>
          <c:spPr>
            <a:solidFill>
              <a:schemeClr val="accent2"/>
            </a:solidFill>
            <a:ln>
              <a:noFill/>
            </a:ln>
            <a:effectLst/>
          </c:spPr>
          <c:invertIfNegative val="0"/>
          <c:cat>
            <c:strRef>
              <c:f>'Pivot Table'!$B$45:$B$49</c:f>
              <c:strCache>
                <c:ptCount val="4"/>
                <c:pt idx="0">
                  <c:v>Mountain-100</c:v>
                </c:pt>
                <c:pt idx="1">
                  <c:v>Mountain-200</c:v>
                </c:pt>
                <c:pt idx="2">
                  <c:v>Mountain-400-W</c:v>
                </c:pt>
                <c:pt idx="3">
                  <c:v>Mountain-500</c:v>
                </c:pt>
              </c:strCache>
            </c:strRef>
          </c:cat>
          <c:val>
            <c:numRef>
              <c:f>'Pivot Table'!$D$45:$D$49</c:f>
              <c:numCache>
                <c:formatCode>General</c:formatCode>
                <c:ptCount val="4"/>
                <c:pt idx="0">
                  <c:v>1</c:v>
                </c:pt>
                <c:pt idx="1">
                  <c:v>27</c:v>
                </c:pt>
                <c:pt idx="2">
                  <c:v>12</c:v>
                </c:pt>
                <c:pt idx="3">
                  <c:v>4</c:v>
                </c:pt>
              </c:numCache>
            </c:numRef>
          </c:val>
          <c:extLst>
            <c:ext xmlns:c16="http://schemas.microsoft.com/office/drawing/2014/chart" uri="{C3380CC4-5D6E-409C-BE32-E72D297353CC}">
              <c16:uniqueId val="{00000016-B376-4161-ADFC-6BC71701D380}"/>
            </c:ext>
          </c:extLst>
        </c:ser>
        <c:dLbls>
          <c:showLegendKey val="0"/>
          <c:showVal val="0"/>
          <c:showCatName val="0"/>
          <c:showSerName val="0"/>
          <c:showPercent val="0"/>
          <c:showBubbleSize val="0"/>
        </c:dLbls>
        <c:gapWidth val="219"/>
        <c:overlap val="-27"/>
        <c:axId val="471003248"/>
        <c:axId val="477170240"/>
      </c:barChart>
      <c:catAx>
        <c:axId val="47100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70240"/>
        <c:crosses val="autoZero"/>
        <c:auto val="1"/>
        <c:lblAlgn val="ctr"/>
        <c:lblOffset val="100"/>
        <c:noMultiLvlLbl val="0"/>
      </c:catAx>
      <c:valAx>
        <c:axId val="47717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0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Order_Quantity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Table'!$C$63:$C$64</c:f>
              <c:strCache>
                <c:ptCount val="1"/>
                <c:pt idx="0">
                  <c:v>1</c:v>
                </c:pt>
              </c:strCache>
            </c:strRef>
          </c:tx>
          <c:spPr>
            <a:solidFill>
              <a:schemeClr val="accent1"/>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Table'!$C$65:$C$89</c:f>
              <c:numCache>
                <c:formatCode>General</c:formatCode>
                <c:ptCount val="24"/>
                <c:pt idx="0">
                  <c:v>1</c:v>
                </c:pt>
                <c:pt idx="1">
                  <c:v>1</c:v>
                </c:pt>
                <c:pt idx="2">
                  <c:v>2</c:v>
                </c:pt>
                <c:pt idx="4">
                  <c:v>2</c:v>
                </c:pt>
                <c:pt idx="5">
                  <c:v>3</c:v>
                </c:pt>
                <c:pt idx="7">
                  <c:v>1</c:v>
                </c:pt>
                <c:pt idx="8">
                  <c:v>1</c:v>
                </c:pt>
                <c:pt idx="9">
                  <c:v>4</c:v>
                </c:pt>
                <c:pt idx="10">
                  <c:v>3</c:v>
                </c:pt>
                <c:pt idx="11">
                  <c:v>2</c:v>
                </c:pt>
                <c:pt idx="12">
                  <c:v>3</c:v>
                </c:pt>
                <c:pt idx="13">
                  <c:v>2</c:v>
                </c:pt>
                <c:pt idx="14">
                  <c:v>1</c:v>
                </c:pt>
                <c:pt idx="15">
                  <c:v>1</c:v>
                </c:pt>
                <c:pt idx="16">
                  <c:v>2</c:v>
                </c:pt>
                <c:pt idx="17">
                  <c:v>2</c:v>
                </c:pt>
                <c:pt idx="18">
                  <c:v>1</c:v>
                </c:pt>
                <c:pt idx="19">
                  <c:v>2</c:v>
                </c:pt>
                <c:pt idx="21">
                  <c:v>4</c:v>
                </c:pt>
                <c:pt idx="22">
                  <c:v>3</c:v>
                </c:pt>
              </c:numCache>
            </c:numRef>
          </c:val>
          <c:extLst>
            <c:ext xmlns:c16="http://schemas.microsoft.com/office/drawing/2014/chart" uri="{C3380CC4-5D6E-409C-BE32-E72D297353CC}">
              <c16:uniqueId val="{00000000-A0B5-4274-8B24-1A520E34E3A7}"/>
            </c:ext>
          </c:extLst>
        </c:ser>
        <c:ser>
          <c:idx val="1"/>
          <c:order val="1"/>
          <c:tx>
            <c:strRef>
              <c:f>'Pivot Table'!$D$63:$D$64</c:f>
              <c:strCache>
                <c:ptCount val="1"/>
                <c:pt idx="0">
                  <c:v>2</c:v>
                </c:pt>
              </c:strCache>
            </c:strRef>
          </c:tx>
          <c:spPr>
            <a:solidFill>
              <a:schemeClr val="accent2"/>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Table'!$D$65:$D$89</c:f>
              <c:numCache>
                <c:formatCode>General</c:formatCode>
                <c:ptCount val="24"/>
                <c:pt idx="1">
                  <c:v>2</c:v>
                </c:pt>
                <c:pt idx="2">
                  <c:v>2</c:v>
                </c:pt>
                <c:pt idx="6">
                  <c:v>2</c:v>
                </c:pt>
                <c:pt idx="7">
                  <c:v>2</c:v>
                </c:pt>
                <c:pt idx="8">
                  <c:v>2</c:v>
                </c:pt>
                <c:pt idx="9">
                  <c:v>4</c:v>
                </c:pt>
                <c:pt idx="10">
                  <c:v>2</c:v>
                </c:pt>
                <c:pt idx="11">
                  <c:v>2</c:v>
                </c:pt>
                <c:pt idx="13">
                  <c:v>2</c:v>
                </c:pt>
                <c:pt idx="15">
                  <c:v>4</c:v>
                </c:pt>
                <c:pt idx="16">
                  <c:v>2</c:v>
                </c:pt>
                <c:pt idx="18">
                  <c:v>4</c:v>
                </c:pt>
                <c:pt idx="20">
                  <c:v>2</c:v>
                </c:pt>
              </c:numCache>
            </c:numRef>
          </c:val>
          <c:extLst>
            <c:ext xmlns:c16="http://schemas.microsoft.com/office/drawing/2014/chart" uri="{C3380CC4-5D6E-409C-BE32-E72D297353CC}">
              <c16:uniqueId val="{0000001E-A0B5-4274-8B24-1A520E34E3A7}"/>
            </c:ext>
          </c:extLst>
        </c:ser>
        <c:ser>
          <c:idx val="2"/>
          <c:order val="2"/>
          <c:tx>
            <c:strRef>
              <c:f>'Pivot Table'!$E$63:$E$64</c:f>
              <c:strCache>
                <c:ptCount val="1"/>
                <c:pt idx="0">
                  <c:v>3</c:v>
                </c:pt>
              </c:strCache>
            </c:strRef>
          </c:tx>
          <c:spPr>
            <a:solidFill>
              <a:schemeClr val="accent3"/>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Table'!$E$65:$E$89</c:f>
              <c:numCache>
                <c:formatCode>General</c:formatCode>
                <c:ptCount val="24"/>
                <c:pt idx="5">
                  <c:v>3</c:v>
                </c:pt>
                <c:pt idx="10">
                  <c:v>3</c:v>
                </c:pt>
                <c:pt idx="12">
                  <c:v>3</c:v>
                </c:pt>
                <c:pt idx="17">
                  <c:v>9</c:v>
                </c:pt>
                <c:pt idx="19">
                  <c:v>3</c:v>
                </c:pt>
                <c:pt idx="20">
                  <c:v>3</c:v>
                </c:pt>
                <c:pt idx="21">
                  <c:v>6</c:v>
                </c:pt>
              </c:numCache>
            </c:numRef>
          </c:val>
          <c:extLst>
            <c:ext xmlns:c16="http://schemas.microsoft.com/office/drawing/2014/chart" uri="{C3380CC4-5D6E-409C-BE32-E72D297353CC}">
              <c16:uniqueId val="{0000001F-A0B5-4274-8B24-1A520E34E3A7}"/>
            </c:ext>
          </c:extLst>
        </c:ser>
        <c:ser>
          <c:idx val="3"/>
          <c:order val="3"/>
          <c:tx>
            <c:strRef>
              <c:f>'Pivot Table'!$F$63:$F$64</c:f>
              <c:strCache>
                <c:ptCount val="1"/>
                <c:pt idx="0">
                  <c:v>4</c:v>
                </c:pt>
              </c:strCache>
            </c:strRef>
          </c:tx>
          <c:spPr>
            <a:solidFill>
              <a:schemeClr val="accent4"/>
            </a:solidFill>
            <a:ln>
              <a:noFill/>
            </a:ln>
            <a:effectLst/>
          </c:spPr>
          <c:invertIfNegative val="0"/>
          <c:cat>
            <c:strRef>
              <c:f>'Pivot Table'!$B$65:$B$89</c:f>
              <c:strCache>
                <c:ptCount val="24"/>
                <c:pt idx="0">
                  <c:v>12/1/2021</c:v>
                </c:pt>
                <c:pt idx="1">
                  <c:v>12/2/2021</c:v>
                </c:pt>
                <c:pt idx="2">
                  <c:v>12/3/2021</c:v>
                </c:pt>
                <c:pt idx="3">
                  <c:v>12/4/2021</c:v>
                </c:pt>
                <c:pt idx="4">
                  <c:v>12/5/2021</c:v>
                </c:pt>
                <c:pt idx="5">
                  <c:v>12/6/2021</c:v>
                </c:pt>
                <c:pt idx="6">
                  <c:v>12/7/2021</c:v>
                </c:pt>
                <c:pt idx="7">
                  <c:v>12/8/2021</c:v>
                </c:pt>
                <c:pt idx="8">
                  <c:v>12/9/2021</c:v>
                </c:pt>
                <c:pt idx="9">
                  <c:v>12/10/2021</c:v>
                </c:pt>
                <c:pt idx="10">
                  <c:v>12/11/2021</c:v>
                </c:pt>
                <c:pt idx="11">
                  <c:v>12/12/2021</c:v>
                </c:pt>
                <c:pt idx="12">
                  <c:v>12/13/2021</c:v>
                </c:pt>
                <c:pt idx="13">
                  <c:v>12/14/2021</c:v>
                </c:pt>
                <c:pt idx="14">
                  <c:v>12/15/2021</c:v>
                </c:pt>
                <c:pt idx="15">
                  <c:v>12/16/2021</c:v>
                </c:pt>
                <c:pt idx="16">
                  <c:v>12/17/2021</c:v>
                </c:pt>
                <c:pt idx="17">
                  <c:v>12/18/2021</c:v>
                </c:pt>
                <c:pt idx="18">
                  <c:v>12/19/2021</c:v>
                </c:pt>
                <c:pt idx="19">
                  <c:v>12/20/2021</c:v>
                </c:pt>
                <c:pt idx="20">
                  <c:v>12/21/2021</c:v>
                </c:pt>
                <c:pt idx="21">
                  <c:v>12/22/2021</c:v>
                </c:pt>
                <c:pt idx="22">
                  <c:v>12/23/2021</c:v>
                </c:pt>
                <c:pt idx="23">
                  <c:v>12/24/2021</c:v>
                </c:pt>
              </c:strCache>
            </c:strRef>
          </c:cat>
          <c:val>
            <c:numRef>
              <c:f>'Pivot Table'!$F$65:$F$89</c:f>
              <c:numCache>
                <c:formatCode>General</c:formatCode>
                <c:ptCount val="24"/>
                <c:pt idx="0">
                  <c:v>4</c:v>
                </c:pt>
                <c:pt idx="3">
                  <c:v>4</c:v>
                </c:pt>
                <c:pt idx="4">
                  <c:v>8</c:v>
                </c:pt>
                <c:pt idx="6">
                  <c:v>4</c:v>
                </c:pt>
                <c:pt idx="7">
                  <c:v>8</c:v>
                </c:pt>
                <c:pt idx="11">
                  <c:v>8</c:v>
                </c:pt>
                <c:pt idx="17">
                  <c:v>8</c:v>
                </c:pt>
                <c:pt idx="18">
                  <c:v>28</c:v>
                </c:pt>
                <c:pt idx="19">
                  <c:v>8</c:v>
                </c:pt>
                <c:pt idx="23">
                  <c:v>4</c:v>
                </c:pt>
              </c:numCache>
            </c:numRef>
          </c:val>
          <c:extLst>
            <c:ext xmlns:c16="http://schemas.microsoft.com/office/drawing/2014/chart" uri="{C3380CC4-5D6E-409C-BE32-E72D297353CC}">
              <c16:uniqueId val="{00000020-A0B5-4274-8B24-1A520E34E3A7}"/>
            </c:ext>
          </c:extLst>
        </c:ser>
        <c:dLbls>
          <c:showLegendKey val="0"/>
          <c:showVal val="0"/>
          <c:showCatName val="0"/>
          <c:showSerName val="0"/>
          <c:showPercent val="0"/>
          <c:showBubbleSize val="0"/>
        </c:dLbls>
        <c:gapWidth val="219"/>
        <c:overlap val="-27"/>
        <c:axId val="471004208"/>
        <c:axId val="495827360"/>
      </c:barChart>
      <c:catAx>
        <c:axId val="4710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27360"/>
        <c:crosses val="autoZero"/>
        <c:auto val="1"/>
        <c:lblAlgn val="ctr"/>
        <c:lblOffset val="100"/>
        <c:noMultiLvlLbl val="0"/>
      </c:catAx>
      <c:valAx>
        <c:axId val="49582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0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113</xdr:row>
      <xdr:rowOff>0</xdr:rowOff>
    </xdr:from>
    <xdr:to>
      <xdr:col>5</xdr:col>
      <xdr:colOff>793750</xdr:colOff>
      <xdr:row>128</xdr:row>
      <xdr:rowOff>25400</xdr:rowOff>
    </xdr:to>
    <xdr:graphicFrame macro="">
      <xdr:nvGraphicFramePr>
        <xdr:cNvPr id="8" name="Chart 7">
          <a:extLst>
            <a:ext uri="{FF2B5EF4-FFF2-40B4-BE49-F238E27FC236}">
              <a16:creationId xmlns:a16="http://schemas.microsoft.com/office/drawing/2014/main" id="{1B32128D-EF1E-464E-ABC1-46AB76213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xdr:colOff>
      <xdr:row>3</xdr:row>
      <xdr:rowOff>12700</xdr:rowOff>
    </xdr:from>
    <xdr:to>
      <xdr:col>2</xdr:col>
      <xdr:colOff>190500</xdr:colOff>
      <xdr:row>16</xdr:row>
      <xdr:rowOff>82550</xdr:rowOff>
    </xdr:to>
    <xdr:graphicFrame macro="">
      <xdr:nvGraphicFramePr>
        <xdr:cNvPr id="9" name="Chart 8">
          <a:extLst>
            <a:ext uri="{FF2B5EF4-FFF2-40B4-BE49-F238E27FC236}">
              <a16:creationId xmlns:a16="http://schemas.microsoft.com/office/drawing/2014/main" id="{FBE8CB98-F927-4AA0-A7F1-E75F758A0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16</xdr:row>
      <xdr:rowOff>88900</xdr:rowOff>
    </xdr:from>
    <xdr:to>
      <xdr:col>8</xdr:col>
      <xdr:colOff>260350</xdr:colOff>
      <xdr:row>31</xdr:row>
      <xdr:rowOff>69850</xdr:rowOff>
    </xdr:to>
    <xdr:graphicFrame macro="">
      <xdr:nvGraphicFramePr>
        <xdr:cNvPr id="12" name="Chart 11">
          <a:extLst>
            <a:ext uri="{FF2B5EF4-FFF2-40B4-BE49-F238E27FC236}">
              <a16:creationId xmlns:a16="http://schemas.microsoft.com/office/drawing/2014/main" id="{4B214382-BBC4-4FFD-9AC6-26EAC66D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539750</xdr:colOff>
      <xdr:row>3</xdr:row>
      <xdr:rowOff>19050</xdr:rowOff>
    </xdr:from>
    <xdr:to>
      <xdr:col>8</xdr:col>
      <xdr:colOff>266700</xdr:colOff>
      <xdr:row>16</xdr:row>
      <xdr:rowOff>95250</xdr:rowOff>
    </xdr:to>
    <xdr:graphicFrame macro="">
      <xdr:nvGraphicFramePr>
        <xdr:cNvPr id="13" name="Chart 12">
          <a:extLst>
            <a:ext uri="{FF2B5EF4-FFF2-40B4-BE49-F238E27FC236}">
              <a16:creationId xmlns:a16="http://schemas.microsoft.com/office/drawing/2014/main" id="{EC9AE543-F1F7-4B9E-850B-DBDE03D51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196850</xdr:colOff>
      <xdr:row>3</xdr:row>
      <xdr:rowOff>12700</xdr:rowOff>
    </xdr:from>
    <xdr:to>
      <xdr:col>5</xdr:col>
      <xdr:colOff>533400</xdr:colOff>
      <xdr:row>16</xdr:row>
      <xdr:rowOff>76200</xdr:rowOff>
    </xdr:to>
    <xdr:graphicFrame macro="">
      <xdr:nvGraphicFramePr>
        <xdr:cNvPr id="14" name="Chart 13">
          <a:extLst>
            <a:ext uri="{FF2B5EF4-FFF2-40B4-BE49-F238E27FC236}">
              <a16:creationId xmlns:a16="http://schemas.microsoft.com/office/drawing/2014/main" id="{ED51B900-AF84-4D29-9C0C-226D758CD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285750</xdr:colOff>
      <xdr:row>3</xdr:row>
      <xdr:rowOff>19051</xdr:rowOff>
    </xdr:from>
    <xdr:to>
      <xdr:col>10</xdr:col>
      <xdr:colOff>6350</xdr:colOff>
      <xdr:row>9</xdr:row>
      <xdr:rowOff>165100</xdr:rowOff>
    </xdr:to>
    <mc:AlternateContent xmlns:mc="http://schemas.openxmlformats.org/markup-compatibility/2006">
      <mc:Choice xmlns:a14="http://schemas.microsoft.com/office/drawing/2010/main" Requires="a14">
        <xdr:graphicFrame macro="">
          <xdr:nvGraphicFramePr>
            <xdr:cNvPr id="24" name="State">
              <a:extLst>
                <a:ext uri="{FF2B5EF4-FFF2-40B4-BE49-F238E27FC236}">
                  <a16:creationId xmlns:a16="http://schemas.microsoft.com/office/drawing/2014/main" id="{60AA8EB3-143F-0C6A-FD8A-38EE9F069CB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569200" y="571501"/>
              <a:ext cx="1422400" cy="1250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285750</xdr:colOff>
      <xdr:row>9</xdr:row>
      <xdr:rowOff>165101</xdr:rowOff>
    </xdr:from>
    <xdr:to>
      <xdr:col>10</xdr:col>
      <xdr:colOff>12700</xdr:colOff>
      <xdr:row>16</xdr:row>
      <xdr:rowOff>95250</xdr:rowOff>
    </xdr:to>
    <mc:AlternateContent xmlns:mc="http://schemas.openxmlformats.org/markup-compatibility/2006">
      <mc:Choice xmlns:a14="http://schemas.microsoft.com/office/drawing/2010/main" Requires="a14">
        <xdr:graphicFrame macro="">
          <xdr:nvGraphicFramePr>
            <xdr:cNvPr id="25" name="Product_Description">
              <a:extLst>
                <a:ext uri="{FF2B5EF4-FFF2-40B4-BE49-F238E27FC236}">
                  <a16:creationId xmlns:a16="http://schemas.microsoft.com/office/drawing/2014/main" id="{6F90114E-3809-9DD6-C726-6660C5AA1B56}"/>
                </a:ext>
              </a:extLst>
            </xdr:cNvPr>
            <xdr:cNvGraphicFramePr/>
          </xdr:nvGraphicFramePr>
          <xdr:xfrm>
            <a:off x="0" y="0"/>
            <a:ext cx="0" cy="0"/>
          </xdr:xfrm>
          <a:graphic>
            <a:graphicData uri="http://schemas.microsoft.com/office/drawing/2010/slicer">
              <sle:slicer xmlns:sle="http://schemas.microsoft.com/office/drawing/2010/slicer" name="Product_Description"/>
            </a:graphicData>
          </a:graphic>
        </xdr:graphicFrame>
      </mc:Choice>
      <mc:Fallback>
        <xdr:sp macro="" textlink="">
          <xdr:nvSpPr>
            <xdr:cNvPr id="0" name=""/>
            <xdr:cNvSpPr>
              <a:spLocks noTextEdit="1"/>
            </xdr:cNvSpPr>
          </xdr:nvSpPr>
          <xdr:spPr>
            <a:xfrm>
              <a:off x="7569200" y="1822451"/>
              <a:ext cx="142875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8</xdr:row>
      <xdr:rowOff>76200</xdr:rowOff>
    </xdr:from>
    <xdr:to>
      <xdr:col>4</xdr:col>
      <xdr:colOff>6350</xdr:colOff>
      <xdr:row>20</xdr:row>
      <xdr:rowOff>63499</xdr:rowOff>
    </xdr:to>
    <xdr:graphicFrame macro="">
      <xdr:nvGraphicFramePr>
        <xdr:cNvPr id="2" name="Chart 1">
          <a:extLst>
            <a:ext uri="{FF2B5EF4-FFF2-40B4-BE49-F238E27FC236}">
              <a16:creationId xmlns:a16="http://schemas.microsoft.com/office/drawing/2014/main" id="{F58CD887-5C1F-645A-68B2-8D10A11DB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31750</xdr:colOff>
      <xdr:row>28</xdr:row>
      <xdr:rowOff>57149</xdr:rowOff>
    </xdr:from>
    <xdr:to>
      <xdr:col>6</xdr:col>
      <xdr:colOff>514350</xdr:colOff>
      <xdr:row>40</xdr:row>
      <xdr:rowOff>130174</xdr:rowOff>
    </xdr:to>
    <xdr:graphicFrame macro="">
      <xdr:nvGraphicFramePr>
        <xdr:cNvPr id="3" name="Chart 2">
          <a:extLst>
            <a:ext uri="{FF2B5EF4-FFF2-40B4-BE49-F238E27FC236}">
              <a16:creationId xmlns:a16="http://schemas.microsoft.com/office/drawing/2014/main" id="{4EFA6A76-6D7A-B882-07E9-FBCDC3C06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323850</xdr:colOff>
      <xdr:row>50</xdr:row>
      <xdr:rowOff>76200</xdr:rowOff>
    </xdr:from>
    <xdr:to>
      <xdr:col>4</xdr:col>
      <xdr:colOff>508000</xdr:colOff>
      <xdr:row>60</xdr:row>
      <xdr:rowOff>79374</xdr:rowOff>
    </xdr:to>
    <xdr:graphicFrame macro="">
      <xdr:nvGraphicFramePr>
        <xdr:cNvPr id="4" name="Chart 3">
          <a:extLst>
            <a:ext uri="{FF2B5EF4-FFF2-40B4-BE49-F238E27FC236}">
              <a16:creationId xmlns:a16="http://schemas.microsoft.com/office/drawing/2014/main" id="{712D03AA-FC8C-D9B9-8535-776DFDB77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292100</xdr:colOff>
      <xdr:row>70</xdr:row>
      <xdr:rowOff>155575</xdr:rowOff>
    </xdr:from>
    <xdr:to>
      <xdr:col>6</xdr:col>
      <xdr:colOff>495300</xdr:colOff>
      <xdr:row>85</xdr:row>
      <xdr:rowOff>136525</xdr:rowOff>
    </xdr:to>
    <xdr:graphicFrame macro="">
      <xdr:nvGraphicFramePr>
        <xdr:cNvPr id="6" name="Chart 5">
          <a:extLst>
            <a:ext uri="{FF2B5EF4-FFF2-40B4-BE49-F238E27FC236}">
              <a16:creationId xmlns:a16="http://schemas.microsoft.com/office/drawing/2014/main" id="{9F03C2F5-717A-4CB7-616C-1A4DA30DD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1.350029745372" createdVersion="8" refreshedVersion="8" minRefreshableVersion="3" recordCount="88" xr:uid="{D40B159F-E131-4C41-BB40-57A94ADEE554}">
  <cacheSource type="worksheet">
    <worksheetSource ref="A1:U89" sheet="Working Sheet"/>
  </cacheSource>
  <cacheFields count="21">
    <cacheField name="Sales_Order #" numFmtId="49">
      <sharedItems/>
    </cacheField>
    <cacheField name="Date" numFmtId="14">
      <sharedItems containsSemiMixedTypes="0" containsNonDate="0" containsDate="1" containsString="0" minDate="2021-12-01T00:00:00" maxDate="2021-12-25T00:00:00" count="24">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sharedItems>
    </cacheField>
    <cacheField name="Day" numFmtId="0">
      <sharedItems containsString="0" containsBlank="1" containsNumber="1" containsInteger="1" minValue="1" maxValue="24" count="25">
        <n v="1"/>
        <n v="2"/>
        <n v="3"/>
        <n v="4"/>
        <n v="5"/>
        <m/>
        <n v="6"/>
        <n v="7"/>
        <n v="8"/>
        <n v="9"/>
        <n v="10"/>
        <n v="11"/>
        <n v="12"/>
        <n v="13"/>
        <n v="14"/>
        <n v="15"/>
        <n v="16"/>
        <n v="17"/>
        <n v="18"/>
        <n v="19"/>
        <n v="20"/>
        <n v="21"/>
        <n v="22"/>
        <n v="23"/>
        <n v="24"/>
      </sharedItems>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ount="3">
        <s v="Adults (35-64)"/>
        <s v="Young Adults (25-34)"/>
        <s v="Youth (&lt;25)"/>
      </sharedItems>
    </cacheField>
    <cacheField name="Customer_Gender" numFmtId="0">
      <sharedItems count="2">
        <s v="Female"/>
        <s v="Male"/>
      </sharedItems>
    </cacheField>
    <cacheField name="Country" numFmtId="0">
      <sharedItems count="8">
        <s v="United States"/>
        <s v="United Kingdom"/>
        <s v="Australia"/>
        <s v="United  States"/>
        <s v="United States "/>
        <s v="Germany"/>
        <s v="Canada"/>
        <s v="France"/>
      </sharedItems>
    </cacheField>
    <cacheField name="State" numFmtId="0">
      <sharedItems count="17">
        <s v="California"/>
        <s v="England"/>
        <s v="New South Wales"/>
        <s v="Washington"/>
        <s v="Nordrhein-Westfalen"/>
        <s v="Queensland"/>
        <s v="British Columbia"/>
        <s v="Oregon"/>
        <s v="Victoria"/>
        <s v="Hamburg"/>
        <s v="Seine (Paris)"/>
        <s v="Seine et Marne"/>
        <s v="Seine Saint Denis"/>
        <s v="Nord"/>
        <s v="South Australia"/>
        <s v="Hessen"/>
        <s v="Somme"/>
      </sharedItems>
    </cacheField>
    <cacheField name="Product_Category" numFmtId="0">
      <sharedItems/>
    </cacheField>
    <cacheField name="Sub_Category" numFmtId="0">
      <sharedItems/>
    </cacheField>
    <cacheField name="Product_Description" numFmtId="0">
      <sharedItems count="4">
        <s v="Mountain-200"/>
        <s v="Mountain-400-W"/>
        <s v="Mountain-500"/>
        <s v="Mountain-100"/>
      </sharedItems>
    </cacheField>
    <cacheField name="Color" numFmtId="0">
      <sharedItems count="2">
        <s v="Black"/>
        <s v="Silver"/>
      </sharedItems>
    </cacheField>
    <cacheField name="Size" numFmtId="0">
      <sharedItems containsSemiMixedTypes="0" containsString="0" containsNumber="1" containsInteger="1" minValue="38" maxValue="52"/>
    </cacheField>
    <cacheField name="Order_Quantity" numFmtId="0">
      <sharedItems containsSemiMixedTypes="0" containsString="0" containsNumber="1" containsInteger="1" minValue="1" maxValue="4" count="4">
        <n v="4"/>
        <n v="1"/>
        <n v="2"/>
        <n v="3"/>
      </sharedItems>
    </cacheField>
    <cacheField name=" Unit_Cost " numFmtId="8">
      <sharedItems containsSemiMixedTypes="0" containsString="0" containsNumber="1" containsInteger="1" minValue="295" maxValue="1912"/>
    </cacheField>
    <cacheField name=" Unit_Price " numFmtId="8">
      <sharedItems containsSemiMixedTypes="0" containsString="0" containsNumber="1" containsInteger="1" minValue="540" maxValue="3400"/>
    </cacheField>
    <cacheField name=" Profit " numFmtId="8">
      <sharedItems containsSemiMixedTypes="0" containsString="0" containsNumber="1" containsInteger="1" minValue="245" maxValue="5908" count="21">
        <n v="4172"/>
        <n v="1054"/>
        <n v="698"/>
        <n v="349"/>
        <n v="2086"/>
        <n v="1043"/>
        <n v="1396"/>
        <n v="1047"/>
        <n v="2108"/>
        <n v="1028"/>
        <n v="4216"/>
        <n v="245"/>
        <n v="2954"/>
        <n v="1488"/>
        <n v="3129"/>
        <n v="3162"/>
        <n v="257"/>
        <n v="980"/>
        <n v="5908"/>
        <n v="490"/>
        <n v="735"/>
      </sharedItems>
    </cacheField>
    <cacheField name=" Cost " numFmtId="8">
      <sharedItems containsSemiMixedTypes="0" containsString="0" containsNumber="1" containsInteger="1" minValue="295" maxValue="7592"/>
    </cacheField>
    <cacheField name="Revenue" numFmtId="8">
      <sharedItems containsSemiMixedTypes="0" containsString="0" containsNumber="1" containsInteger="1" minValue="540" maxValue="13500" count="21">
        <n v="9180"/>
        <n v="2320"/>
        <n v="1538"/>
        <n v="769"/>
        <n v="4590"/>
        <n v="2295"/>
        <n v="3076"/>
        <n v="2307"/>
        <n v="4640"/>
        <n v="2260"/>
        <n v="9280"/>
        <n v="540"/>
        <n v="6750"/>
        <n v="3400"/>
        <n v="6885"/>
        <n v="6960"/>
        <n v="565"/>
        <n v="2160"/>
        <n v="13500"/>
        <n v="1080"/>
        <n v="1620"/>
      </sharedItems>
    </cacheField>
  </cacheFields>
  <extLst>
    <ext xmlns:x14="http://schemas.microsoft.com/office/spreadsheetml/2009/9/main" uri="{725AE2AE-9491-48be-B2B4-4EB974FC3084}">
      <x14:pivotCacheDefinition pivotCacheId="685915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000261696"/>
    <x v="0"/>
    <x v="0"/>
    <s v="December"/>
    <n v="2021"/>
    <n v="39"/>
    <x v="0"/>
    <x v="0"/>
    <x v="0"/>
    <x v="0"/>
    <s v="Bikes"/>
    <s v="Mountain Bikes"/>
    <x v="0"/>
    <x v="0"/>
    <n v="46"/>
    <x v="0"/>
    <n v="1252"/>
    <n v="2295"/>
    <x v="0"/>
    <n v="5008"/>
    <x v="0"/>
  </r>
  <r>
    <s v="000261695"/>
    <x v="0"/>
    <x v="0"/>
    <s v="December"/>
    <n v="2021"/>
    <n v="44"/>
    <x v="0"/>
    <x v="1"/>
    <x v="1"/>
    <x v="1"/>
    <s v="Bikes"/>
    <s v="Mountain Bikes"/>
    <x v="0"/>
    <x v="1"/>
    <n v="42"/>
    <x v="1"/>
    <n v="1266"/>
    <n v="2320"/>
    <x v="1"/>
    <n v="1266"/>
    <x v="1"/>
  </r>
  <r>
    <s v="000261697"/>
    <x v="1"/>
    <x v="1"/>
    <s v="December"/>
    <n v="2021"/>
    <n v="37"/>
    <x v="0"/>
    <x v="1"/>
    <x v="0"/>
    <x v="0"/>
    <s v="Bikes"/>
    <s v="Mountain Bikes"/>
    <x v="1"/>
    <x v="1"/>
    <n v="46"/>
    <x v="2"/>
    <n v="420"/>
    <n v="769"/>
    <x v="2"/>
    <n v="840"/>
    <x v="2"/>
  </r>
  <r>
    <s v="000261698"/>
    <x v="1"/>
    <x v="1"/>
    <s v="December"/>
    <n v="2021"/>
    <n v="31"/>
    <x v="1"/>
    <x v="0"/>
    <x v="2"/>
    <x v="2"/>
    <s v="Bikes"/>
    <s v="Mountain Bikes"/>
    <x v="1"/>
    <x v="1"/>
    <n v="42"/>
    <x v="1"/>
    <n v="420"/>
    <n v="769"/>
    <x v="3"/>
    <n v="420"/>
    <x v="3"/>
  </r>
  <r>
    <s v="000261699"/>
    <x v="2"/>
    <x v="2"/>
    <s v="December"/>
    <n v="2021"/>
    <n v="37"/>
    <x v="0"/>
    <x v="0"/>
    <x v="3"/>
    <x v="0"/>
    <s v="Bikes"/>
    <s v="Mountain Bikes"/>
    <x v="0"/>
    <x v="0"/>
    <n v="46"/>
    <x v="2"/>
    <n v="1252"/>
    <n v="2295"/>
    <x v="4"/>
    <n v="2504"/>
    <x v="4"/>
  </r>
  <r>
    <s v="000261700"/>
    <x v="2"/>
    <x v="2"/>
    <s v="December"/>
    <n v="2021"/>
    <n v="24"/>
    <x v="2"/>
    <x v="0"/>
    <x v="1"/>
    <x v="1"/>
    <s v="Bikes"/>
    <s v="Mountain Bikes"/>
    <x v="0"/>
    <x v="0"/>
    <n v="38"/>
    <x v="1"/>
    <n v="1252"/>
    <n v="2295"/>
    <x v="5"/>
    <n v="1252"/>
    <x v="5"/>
  </r>
  <r>
    <s v="000261701"/>
    <x v="2"/>
    <x v="2"/>
    <s v="December"/>
    <n v="2021"/>
    <n v="37"/>
    <x v="0"/>
    <x v="1"/>
    <x v="4"/>
    <x v="3"/>
    <s v="Bikes"/>
    <s v="Mountain Bikes"/>
    <x v="0"/>
    <x v="0"/>
    <n v="46"/>
    <x v="1"/>
    <n v="1252"/>
    <n v="2295"/>
    <x v="5"/>
    <n v="1252"/>
    <x v="5"/>
  </r>
  <r>
    <s v="000261702"/>
    <x v="3"/>
    <x v="3"/>
    <s v="December"/>
    <n v="2021"/>
    <n v="31"/>
    <x v="1"/>
    <x v="0"/>
    <x v="2"/>
    <x v="2"/>
    <s v="Bikes"/>
    <s v="Mountain Bikes"/>
    <x v="1"/>
    <x v="1"/>
    <n v="42"/>
    <x v="0"/>
    <n v="420"/>
    <n v="769"/>
    <x v="6"/>
    <n v="1680"/>
    <x v="6"/>
  </r>
  <r>
    <s v="000261703"/>
    <x v="4"/>
    <x v="4"/>
    <s v="December"/>
    <n v="2021"/>
    <n v="39"/>
    <x v="0"/>
    <x v="0"/>
    <x v="0"/>
    <x v="0"/>
    <s v="Bikes"/>
    <s v="Mountain Bikes"/>
    <x v="0"/>
    <x v="0"/>
    <n v="46"/>
    <x v="0"/>
    <n v="1252"/>
    <n v="2295"/>
    <x v="0"/>
    <n v="5008"/>
    <x v="0"/>
  </r>
  <r>
    <s v="000261704"/>
    <x v="4"/>
    <x v="5"/>
    <s v="December"/>
    <n v="2021"/>
    <n v="42"/>
    <x v="0"/>
    <x v="1"/>
    <x v="5"/>
    <x v="4"/>
    <s v="Bikes"/>
    <s v="Mountain Bikes"/>
    <x v="0"/>
    <x v="0"/>
    <n v="38"/>
    <x v="0"/>
    <n v="1252"/>
    <n v="2295"/>
    <x v="0"/>
    <n v="5008"/>
    <x v="0"/>
  </r>
  <r>
    <s v="000261705"/>
    <x v="4"/>
    <x v="4"/>
    <s v="December"/>
    <n v="2021"/>
    <n v="35"/>
    <x v="0"/>
    <x v="0"/>
    <x v="2"/>
    <x v="5"/>
    <s v="Bikes"/>
    <s v="Mountain Bikes"/>
    <x v="0"/>
    <x v="1"/>
    <n v="38"/>
    <x v="1"/>
    <n v="1266"/>
    <n v="2320"/>
    <x v="1"/>
    <n v="1266"/>
    <x v="1"/>
  </r>
  <r>
    <s v="000261706"/>
    <x v="4"/>
    <x v="4"/>
    <s v="December"/>
    <n v="2021"/>
    <n v="37"/>
    <x v="0"/>
    <x v="0"/>
    <x v="0"/>
    <x v="0"/>
    <s v="Bikes"/>
    <s v="Mountain Bikes"/>
    <x v="0"/>
    <x v="0"/>
    <n v="46"/>
    <x v="1"/>
    <n v="1252"/>
    <n v="2295"/>
    <x v="5"/>
    <n v="1252"/>
    <x v="5"/>
  </r>
  <r>
    <s v="000261707"/>
    <x v="5"/>
    <x v="6"/>
    <s v="December"/>
    <n v="2021"/>
    <n v="23"/>
    <x v="2"/>
    <x v="1"/>
    <x v="1"/>
    <x v="1"/>
    <s v="Bikes"/>
    <s v="Mountain Bikes"/>
    <x v="1"/>
    <x v="1"/>
    <n v="46"/>
    <x v="3"/>
    <n v="420"/>
    <n v="769"/>
    <x v="7"/>
    <n v="1260"/>
    <x v="7"/>
  </r>
  <r>
    <s v="000261708"/>
    <x v="5"/>
    <x v="6"/>
    <s v="December"/>
    <n v="2021"/>
    <n v="27"/>
    <x v="1"/>
    <x v="1"/>
    <x v="6"/>
    <x v="6"/>
    <s v="Bikes"/>
    <s v="Mountain Bikes"/>
    <x v="0"/>
    <x v="0"/>
    <n v="46"/>
    <x v="1"/>
    <n v="1252"/>
    <n v="2295"/>
    <x v="5"/>
    <n v="1252"/>
    <x v="5"/>
  </r>
  <r>
    <s v="000261709"/>
    <x v="5"/>
    <x v="6"/>
    <s v="December"/>
    <n v="2021"/>
    <n v="36"/>
    <x v="0"/>
    <x v="1"/>
    <x v="2"/>
    <x v="2"/>
    <s v="Bikes"/>
    <s v="Mountain Bikes"/>
    <x v="0"/>
    <x v="0"/>
    <n v="42"/>
    <x v="1"/>
    <n v="1252"/>
    <n v="2295"/>
    <x v="5"/>
    <n v="1252"/>
    <x v="5"/>
  </r>
  <r>
    <s v="000261710"/>
    <x v="5"/>
    <x v="6"/>
    <s v="December"/>
    <n v="2021"/>
    <n v="47"/>
    <x v="0"/>
    <x v="1"/>
    <x v="1"/>
    <x v="1"/>
    <s v="Bikes"/>
    <s v="Mountain Bikes"/>
    <x v="0"/>
    <x v="1"/>
    <n v="38"/>
    <x v="1"/>
    <n v="1266"/>
    <n v="2320"/>
    <x v="1"/>
    <n v="1266"/>
    <x v="1"/>
  </r>
  <r>
    <s v="000261711"/>
    <x v="6"/>
    <x v="7"/>
    <s v="December"/>
    <n v="2021"/>
    <n v="30"/>
    <x v="1"/>
    <x v="1"/>
    <x v="0"/>
    <x v="0"/>
    <s v="Bikes"/>
    <s v="Mountain Bikes"/>
    <x v="1"/>
    <x v="1"/>
    <n v="38"/>
    <x v="0"/>
    <n v="420"/>
    <n v="769"/>
    <x v="6"/>
    <n v="1680"/>
    <x v="6"/>
  </r>
  <r>
    <s v="000261712"/>
    <x v="6"/>
    <x v="7"/>
    <s v="December"/>
    <n v="2021"/>
    <n v="38"/>
    <x v="0"/>
    <x v="1"/>
    <x v="0"/>
    <x v="0"/>
    <s v="Bikes"/>
    <s v="Mountain Bikes"/>
    <x v="0"/>
    <x v="1"/>
    <n v="42"/>
    <x v="2"/>
    <n v="1266"/>
    <n v="2320"/>
    <x v="8"/>
    <n v="2532"/>
    <x v="8"/>
  </r>
  <r>
    <s v="000261713"/>
    <x v="7"/>
    <x v="8"/>
    <s v="December"/>
    <n v="2021"/>
    <n v="19"/>
    <x v="2"/>
    <x v="0"/>
    <x v="2"/>
    <x v="2"/>
    <s v="Bikes"/>
    <s v="Mountain Bikes"/>
    <x v="2"/>
    <x v="1"/>
    <n v="42"/>
    <x v="0"/>
    <n v="308"/>
    <n v="565"/>
    <x v="9"/>
    <n v="1232"/>
    <x v="9"/>
  </r>
  <r>
    <s v="000261714"/>
    <x v="7"/>
    <x v="8"/>
    <s v="December"/>
    <n v="2021"/>
    <n v="30"/>
    <x v="1"/>
    <x v="0"/>
    <x v="6"/>
    <x v="6"/>
    <s v="Bikes"/>
    <s v="Mountain Bikes"/>
    <x v="0"/>
    <x v="1"/>
    <n v="38"/>
    <x v="0"/>
    <n v="1266"/>
    <n v="2320"/>
    <x v="10"/>
    <n v="5064"/>
    <x v="10"/>
  </r>
  <r>
    <s v="000261715"/>
    <x v="7"/>
    <x v="8"/>
    <s v="December"/>
    <n v="2021"/>
    <n v="39"/>
    <x v="0"/>
    <x v="0"/>
    <x v="0"/>
    <x v="7"/>
    <s v="Bikes"/>
    <s v="Mountain Bikes"/>
    <x v="2"/>
    <x v="0"/>
    <n v="42"/>
    <x v="2"/>
    <n v="1252"/>
    <n v="2295"/>
    <x v="4"/>
    <n v="2504"/>
    <x v="4"/>
  </r>
  <r>
    <s v="000261716"/>
    <x v="7"/>
    <x v="8"/>
    <s v="December"/>
    <n v="2021"/>
    <n v="35"/>
    <x v="0"/>
    <x v="0"/>
    <x v="0"/>
    <x v="0"/>
    <s v="Bikes"/>
    <s v="Mountain Bikes"/>
    <x v="2"/>
    <x v="0"/>
    <n v="42"/>
    <x v="1"/>
    <n v="295"/>
    <n v="540"/>
    <x v="11"/>
    <n v="295"/>
    <x v="11"/>
  </r>
  <r>
    <s v="000261717"/>
    <x v="8"/>
    <x v="9"/>
    <s v="December"/>
    <n v="2021"/>
    <n v="33"/>
    <x v="1"/>
    <x v="0"/>
    <x v="2"/>
    <x v="8"/>
    <s v="Bikes"/>
    <s v="Mountain Bikes"/>
    <x v="3"/>
    <x v="0"/>
    <n v="38"/>
    <x v="2"/>
    <n v="1898"/>
    <n v="3375"/>
    <x v="12"/>
    <n v="3796"/>
    <x v="12"/>
  </r>
  <r>
    <s v="000261718"/>
    <x v="8"/>
    <x v="9"/>
    <s v="December"/>
    <n v="2021"/>
    <n v="41"/>
    <x v="0"/>
    <x v="0"/>
    <x v="5"/>
    <x v="9"/>
    <s v="Bikes"/>
    <s v="Mountain Bikes"/>
    <x v="0"/>
    <x v="1"/>
    <n v="42"/>
    <x v="1"/>
    <n v="1266"/>
    <n v="2320"/>
    <x v="1"/>
    <n v="1266"/>
    <x v="1"/>
  </r>
  <r>
    <s v="000261719"/>
    <x v="9"/>
    <x v="10"/>
    <s v="December"/>
    <n v="2021"/>
    <n v="34"/>
    <x v="1"/>
    <x v="0"/>
    <x v="0"/>
    <x v="0"/>
    <s v="Bikes"/>
    <s v="Mountain Bikes"/>
    <x v="0"/>
    <x v="0"/>
    <n v="42"/>
    <x v="2"/>
    <n v="1252"/>
    <n v="2295"/>
    <x v="4"/>
    <n v="2504"/>
    <x v="4"/>
  </r>
  <r>
    <s v="000261720"/>
    <x v="9"/>
    <x v="10"/>
    <s v="December"/>
    <n v="2021"/>
    <n v="40"/>
    <x v="0"/>
    <x v="1"/>
    <x v="2"/>
    <x v="2"/>
    <s v="Bikes"/>
    <s v="Mountain Bikes"/>
    <x v="0"/>
    <x v="0"/>
    <n v="42"/>
    <x v="2"/>
    <n v="1252"/>
    <n v="2295"/>
    <x v="4"/>
    <n v="2504"/>
    <x v="4"/>
  </r>
  <r>
    <s v="000261721"/>
    <x v="9"/>
    <x v="10"/>
    <s v="December"/>
    <n v="2021"/>
    <n v="26"/>
    <x v="1"/>
    <x v="1"/>
    <x v="1"/>
    <x v="1"/>
    <s v="Bikes"/>
    <s v="Mountain Bikes"/>
    <x v="0"/>
    <x v="0"/>
    <n v="38"/>
    <x v="1"/>
    <n v="1252"/>
    <n v="2295"/>
    <x v="5"/>
    <n v="1252"/>
    <x v="5"/>
  </r>
  <r>
    <s v="000261722"/>
    <x v="9"/>
    <x v="10"/>
    <s v="December"/>
    <n v="2021"/>
    <n v="34"/>
    <x v="1"/>
    <x v="1"/>
    <x v="0"/>
    <x v="0"/>
    <s v="Bikes"/>
    <s v="Mountain Bikes"/>
    <x v="2"/>
    <x v="0"/>
    <n v="40"/>
    <x v="1"/>
    <n v="295"/>
    <n v="540"/>
    <x v="11"/>
    <n v="295"/>
    <x v="11"/>
  </r>
  <r>
    <s v="000261723"/>
    <x v="9"/>
    <x v="10"/>
    <s v="December"/>
    <n v="2021"/>
    <n v="34"/>
    <x v="1"/>
    <x v="0"/>
    <x v="0"/>
    <x v="3"/>
    <s v="Bikes"/>
    <s v="Mountain Bikes"/>
    <x v="3"/>
    <x v="1"/>
    <n v="44"/>
    <x v="1"/>
    <n v="1912"/>
    <n v="3400"/>
    <x v="13"/>
    <n v="1912"/>
    <x v="13"/>
  </r>
  <r>
    <s v="000261724"/>
    <x v="9"/>
    <x v="10"/>
    <s v="December"/>
    <n v="2021"/>
    <n v="38"/>
    <x v="0"/>
    <x v="1"/>
    <x v="2"/>
    <x v="2"/>
    <s v="Bikes"/>
    <s v="Mountain Bikes"/>
    <x v="0"/>
    <x v="0"/>
    <n v="38"/>
    <x v="1"/>
    <n v="1252"/>
    <n v="2295"/>
    <x v="5"/>
    <n v="1252"/>
    <x v="5"/>
  </r>
  <r>
    <s v="000261725"/>
    <x v="10"/>
    <x v="11"/>
    <s v="December"/>
    <n v="2021"/>
    <n v="24"/>
    <x v="2"/>
    <x v="0"/>
    <x v="7"/>
    <x v="10"/>
    <s v="Bikes"/>
    <s v="Mountain Bikes"/>
    <x v="0"/>
    <x v="0"/>
    <n v="38"/>
    <x v="3"/>
    <n v="1252"/>
    <n v="2295"/>
    <x v="14"/>
    <n v="3756"/>
    <x v="14"/>
  </r>
  <r>
    <s v="000261726"/>
    <x v="10"/>
    <x v="11"/>
    <s v="December"/>
    <n v="2021"/>
    <n v="41"/>
    <x v="0"/>
    <x v="0"/>
    <x v="2"/>
    <x v="2"/>
    <s v="Bikes"/>
    <s v="Mountain Bikes"/>
    <x v="1"/>
    <x v="1"/>
    <n v="38"/>
    <x v="2"/>
    <n v="420"/>
    <n v="769"/>
    <x v="2"/>
    <n v="840"/>
    <x v="2"/>
  </r>
  <r>
    <s v="000261727"/>
    <x v="10"/>
    <x v="11"/>
    <s v="December"/>
    <n v="2021"/>
    <n v="27"/>
    <x v="1"/>
    <x v="1"/>
    <x v="6"/>
    <x v="6"/>
    <s v="Bikes"/>
    <s v="Mountain Bikes"/>
    <x v="0"/>
    <x v="0"/>
    <n v="46"/>
    <x v="1"/>
    <n v="1252"/>
    <n v="2295"/>
    <x v="5"/>
    <n v="1252"/>
    <x v="5"/>
  </r>
  <r>
    <s v="000261728"/>
    <x v="10"/>
    <x v="11"/>
    <s v="December"/>
    <n v="2021"/>
    <n v="37"/>
    <x v="0"/>
    <x v="1"/>
    <x v="0"/>
    <x v="0"/>
    <s v="Bikes"/>
    <s v="Mountain Bikes"/>
    <x v="1"/>
    <x v="1"/>
    <n v="46"/>
    <x v="1"/>
    <n v="420"/>
    <n v="769"/>
    <x v="3"/>
    <n v="420"/>
    <x v="3"/>
  </r>
  <r>
    <s v="000261729"/>
    <x v="10"/>
    <x v="11"/>
    <s v="December"/>
    <n v="2021"/>
    <n v="38"/>
    <x v="0"/>
    <x v="0"/>
    <x v="0"/>
    <x v="0"/>
    <s v="Bikes"/>
    <s v="Mountain Bikes"/>
    <x v="0"/>
    <x v="1"/>
    <n v="38"/>
    <x v="1"/>
    <n v="1266"/>
    <n v="2320"/>
    <x v="1"/>
    <n v="1266"/>
    <x v="1"/>
  </r>
  <r>
    <s v="000261730"/>
    <x v="11"/>
    <x v="12"/>
    <s v="December"/>
    <n v="2021"/>
    <n v="36"/>
    <x v="0"/>
    <x v="0"/>
    <x v="2"/>
    <x v="2"/>
    <s v="Bikes"/>
    <s v="Mountain Bikes"/>
    <x v="0"/>
    <x v="1"/>
    <n v="42"/>
    <x v="0"/>
    <n v="1266"/>
    <n v="2320"/>
    <x v="10"/>
    <n v="5064"/>
    <x v="10"/>
  </r>
  <r>
    <s v="000261731"/>
    <x v="11"/>
    <x v="12"/>
    <s v="December"/>
    <n v="2021"/>
    <n v="37"/>
    <x v="0"/>
    <x v="1"/>
    <x v="0"/>
    <x v="0"/>
    <s v="Bikes"/>
    <s v="Mountain Bikes"/>
    <x v="1"/>
    <x v="1"/>
    <n v="46"/>
    <x v="0"/>
    <n v="420"/>
    <n v="769"/>
    <x v="6"/>
    <n v="1680"/>
    <x v="6"/>
  </r>
  <r>
    <s v="000261732"/>
    <x v="11"/>
    <x v="12"/>
    <s v="December"/>
    <n v="2021"/>
    <n v="34"/>
    <x v="1"/>
    <x v="1"/>
    <x v="2"/>
    <x v="2"/>
    <s v="Bikes"/>
    <s v="Mountain Bikes"/>
    <x v="0"/>
    <x v="0"/>
    <n v="38"/>
    <x v="2"/>
    <n v="1252"/>
    <n v="2295"/>
    <x v="4"/>
    <n v="2504"/>
    <x v="4"/>
  </r>
  <r>
    <s v="000261733"/>
    <x v="11"/>
    <x v="12"/>
    <s v="December"/>
    <n v="2021"/>
    <n v="35"/>
    <x v="0"/>
    <x v="0"/>
    <x v="2"/>
    <x v="8"/>
    <s v="Bikes"/>
    <s v="Mountain Bikes"/>
    <x v="0"/>
    <x v="1"/>
    <n v="42"/>
    <x v="1"/>
    <n v="1266"/>
    <n v="2320"/>
    <x v="1"/>
    <n v="1266"/>
    <x v="1"/>
  </r>
  <r>
    <s v="000261734"/>
    <x v="11"/>
    <x v="12"/>
    <s v="December"/>
    <n v="2021"/>
    <n v="38"/>
    <x v="0"/>
    <x v="0"/>
    <x v="0"/>
    <x v="3"/>
    <s v="Bikes"/>
    <s v="Mountain Bikes"/>
    <x v="0"/>
    <x v="1"/>
    <n v="42"/>
    <x v="1"/>
    <n v="1266"/>
    <n v="2320"/>
    <x v="1"/>
    <n v="1266"/>
    <x v="1"/>
  </r>
  <r>
    <s v="000261735"/>
    <x v="12"/>
    <x v="13"/>
    <s v="December"/>
    <n v="2021"/>
    <n v="32"/>
    <x v="1"/>
    <x v="0"/>
    <x v="2"/>
    <x v="5"/>
    <s v="Bikes"/>
    <s v="Mountain Bikes"/>
    <x v="0"/>
    <x v="1"/>
    <n v="42"/>
    <x v="3"/>
    <n v="1266"/>
    <n v="2320"/>
    <x v="15"/>
    <n v="3798"/>
    <x v="15"/>
  </r>
  <r>
    <s v="000261736"/>
    <x v="12"/>
    <x v="13"/>
    <s v="December"/>
    <n v="2021"/>
    <n v="40"/>
    <x v="0"/>
    <x v="0"/>
    <x v="0"/>
    <x v="0"/>
    <s v="Bikes"/>
    <s v="Mountain Bikes"/>
    <x v="2"/>
    <x v="1"/>
    <n v="40"/>
    <x v="1"/>
    <n v="308"/>
    <n v="565"/>
    <x v="16"/>
    <n v="308"/>
    <x v="16"/>
  </r>
  <r>
    <s v="000261737"/>
    <x v="12"/>
    <x v="13"/>
    <s v="December"/>
    <n v="2021"/>
    <n v="44"/>
    <x v="0"/>
    <x v="0"/>
    <x v="1"/>
    <x v="1"/>
    <s v="Bikes"/>
    <s v="Mountain Bikes"/>
    <x v="0"/>
    <x v="0"/>
    <n v="38"/>
    <x v="1"/>
    <n v="1252"/>
    <n v="2295"/>
    <x v="5"/>
    <n v="1252"/>
    <x v="5"/>
  </r>
  <r>
    <s v="000261738"/>
    <x v="12"/>
    <x v="13"/>
    <s v="December"/>
    <n v="2021"/>
    <n v="49"/>
    <x v="0"/>
    <x v="1"/>
    <x v="1"/>
    <x v="1"/>
    <s v="Bikes"/>
    <s v="Mountain Bikes"/>
    <x v="0"/>
    <x v="0"/>
    <n v="38"/>
    <x v="1"/>
    <n v="1252"/>
    <n v="2295"/>
    <x v="5"/>
    <n v="1252"/>
    <x v="5"/>
  </r>
  <r>
    <s v="000261739"/>
    <x v="13"/>
    <x v="14"/>
    <s v="December"/>
    <n v="2021"/>
    <n v="30"/>
    <x v="1"/>
    <x v="0"/>
    <x v="0"/>
    <x v="3"/>
    <s v="Bikes"/>
    <s v="Mountain Bikes"/>
    <x v="0"/>
    <x v="1"/>
    <n v="38"/>
    <x v="2"/>
    <n v="1266"/>
    <n v="2320"/>
    <x v="8"/>
    <n v="2532"/>
    <x v="8"/>
  </r>
  <r>
    <s v="000261740"/>
    <x v="13"/>
    <x v="14"/>
    <s v="December"/>
    <n v="2021"/>
    <n v="32"/>
    <x v="1"/>
    <x v="1"/>
    <x v="0"/>
    <x v="0"/>
    <s v="Bikes"/>
    <s v="Mountain Bikes"/>
    <x v="0"/>
    <x v="0"/>
    <n v="46"/>
    <x v="1"/>
    <n v="1252"/>
    <n v="2295"/>
    <x v="5"/>
    <n v="1252"/>
    <x v="5"/>
  </r>
  <r>
    <s v="000261741"/>
    <x v="13"/>
    <x v="14"/>
    <s v="December"/>
    <n v="2021"/>
    <n v="32"/>
    <x v="1"/>
    <x v="0"/>
    <x v="2"/>
    <x v="8"/>
    <s v="Bikes"/>
    <s v="Mountain Bikes"/>
    <x v="1"/>
    <x v="1"/>
    <n v="46"/>
    <x v="1"/>
    <n v="420"/>
    <n v="769"/>
    <x v="3"/>
    <n v="420"/>
    <x v="3"/>
  </r>
  <r>
    <s v="000261742"/>
    <x v="14"/>
    <x v="15"/>
    <s v="December"/>
    <n v="2021"/>
    <n v="29"/>
    <x v="1"/>
    <x v="0"/>
    <x v="0"/>
    <x v="0"/>
    <s v="Bikes"/>
    <s v="Mountain Bikes"/>
    <x v="0"/>
    <x v="1"/>
    <n v="42"/>
    <x v="1"/>
    <n v="1266"/>
    <n v="2320"/>
    <x v="1"/>
    <n v="1266"/>
    <x v="1"/>
  </r>
  <r>
    <s v="000261743"/>
    <x v="15"/>
    <x v="16"/>
    <s v="December"/>
    <n v="2021"/>
    <n v="33"/>
    <x v="1"/>
    <x v="0"/>
    <x v="2"/>
    <x v="2"/>
    <s v="Bikes"/>
    <s v="Mountain Bikes"/>
    <x v="0"/>
    <x v="0"/>
    <n v="38"/>
    <x v="2"/>
    <n v="1252"/>
    <n v="2295"/>
    <x v="4"/>
    <n v="2504"/>
    <x v="4"/>
  </r>
  <r>
    <s v="000261744"/>
    <x v="15"/>
    <x v="16"/>
    <s v="December"/>
    <n v="2021"/>
    <n v="38"/>
    <x v="0"/>
    <x v="1"/>
    <x v="2"/>
    <x v="2"/>
    <s v="Bikes"/>
    <s v="Mountain Bikes"/>
    <x v="0"/>
    <x v="0"/>
    <n v="38"/>
    <x v="2"/>
    <n v="1252"/>
    <n v="2295"/>
    <x v="4"/>
    <n v="2504"/>
    <x v="4"/>
  </r>
  <r>
    <s v="000261745"/>
    <x v="15"/>
    <x v="16"/>
    <s v="December"/>
    <n v="2021"/>
    <n v="27"/>
    <x v="1"/>
    <x v="0"/>
    <x v="7"/>
    <x v="11"/>
    <s v="Bikes"/>
    <s v="Mountain Bikes"/>
    <x v="0"/>
    <x v="1"/>
    <n v="46"/>
    <x v="1"/>
    <n v="1266"/>
    <n v="2320"/>
    <x v="1"/>
    <n v="1266"/>
    <x v="1"/>
  </r>
  <r>
    <s v="000261746"/>
    <x v="16"/>
    <x v="17"/>
    <s v="December"/>
    <n v="2021"/>
    <n v="37"/>
    <x v="0"/>
    <x v="0"/>
    <x v="0"/>
    <x v="3"/>
    <s v="Bikes"/>
    <s v="Mountain Bikes"/>
    <x v="0"/>
    <x v="1"/>
    <n v="38"/>
    <x v="2"/>
    <n v="1266"/>
    <n v="2320"/>
    <x v="8"/>
    <n v="2532"/>
    <x v="8"/>
  </r>
  <r>
    <s v="000261747"/>
    <x v="16"/>
    <x v="17"/>
    <s v="December"/>
    <n v="2021"/>
    <n v="31"/>
    <x v="1"/>
    <x v="1"/>
    <x v="2"/>
    <x v="2"/>
    <s v="Bikes"/>
    <s v="Mountain Bikes"/>
    <x v="1"/>
    <x v="1"/>
    <n v="42"/>
    <x v="1"/>
    <n v="420"/>
    <n v="769"/>
    <x v="3"/>
    <n v="420"/>
    <x v="3"/>
  </r>
  <r>
    <s v="000261748"/>
    <x v="16"/>
    <x v="17"/>
    <s v="December"/>
    <n v="2021"/>
    <n v="42"/>
    <x v="0"/>
    <x v="0"/>
    <x v="5"/>
    <x v="4"/>
    <s v="Bikes"/>
    <s v="Mountain Bikes"/>
    <x v="0"/>
    <x v="1"/>
    <n v="46"/>
    <x v="1"/>
    <n v="1266"/>
    <n v="2320"/>
    <x v="1"/>
    <n v="1266"/>
    <x v="1"/>
  </r>
  <r>
    <s v="000261749"/>
    <x v="17"/>
    <x v="18"/>
    <s v="December"/>
    <n v="2021"/>
    <n v="35"/>
    <x v="0"/>
    <x v="0"/>
    <x v="2"/>
    <x v="2"/>
    <s v="Bikes"/>
    <s v="Mountain Bikes"/>
    <x v="2"/>
    <x v="1"/>
    <n v="42"/>
    <x v="0"/>
    <n v="308"/>
    <n v="565"/>
    <x v="9"/>
    <n v="1232"/>
    <x v="9"/>
  </r>
  <r>
    <s v="000261750"/>
    <x v="17"/>
    <x v="18"/>
    <s v="December"/>
    <n v="2021"/>
    <n v="38"/>
    <x v="0"/>
    <x v="0"/>
    <x v="5"/>
    <x v="4"/>
    <s v="Bikes"/>
    <s v="Mountain Bikes"/>
    <x v="0"/>
    <x v="1"/>
    <n v="46"/>
    <x v="0"/>
    <n v="1266"/>
    <n v="2320"/>
    <x v="10"/>
    <n v="5064"/>
    <x v="10"/>
  </r>
  <r>
    <s v="000261751"/>
    <x v="17"/>
    <x v="18"/>
    <s v="December"/>
    <n v="2021"/>
    <n v="24"/>
    <x v="2"/>
    <x v="0"/>
    <x v="7"/>
    <x v="12"/>
    <s v="Bikes"/>
    <s v="Mountain Bikes"/>
    <x v="0"/>
    <x v="1"/>
    <n v="38"/>
    <x v="3"/>
    <n v="1266"/>
    <n v="2320"/>
    <x v="15"/>
    <n v="3798"/>
    <x v="15"/>
  </r>
  <r>
    <s v="000261752"/>
    <x v="17"/>
    <x v="18"/>
    <s v="December"/>
    <n v="2021"/>
    <n v="26"/>
    <x v="1"/>
    <x v="0"/>
    <x v="1"/>
    <x v="1"/>
    <s v="Bikes"/>
    <s v="Mountain Bikes"/>
    <x v="1"/>
    <x v="1"/>
    <n v="42"/>
    <x v="3"/>
    <n v="420"/>
    <n v="769"/>
    <x v="7"/>
    <n v="1260"/>
    <x v="7"/>
  </r>
  <r>
    <s v="000261753"/>
    <x v="17"/>
    <x v="18"/>
    <s v="December"/>
    <n v="2021"/>
    <n v="39"/>
    <x v="0"/>
    <x v="1"/>
    <x v="0"/>
    <x v="0"/>
    <s v="Bikes"/>
    <s v="Mountain Bikes"/>
    <x v="0"/>
    <x v="0"/>
    <n v="42"/>
    <x v="3"/>
    <n v="1252"/>
    <n v="2295"/>
    <x v="14"/>
    <n v="3756"/>
    <x v="14"/>
  </r>
  <r>
    <s v="000261754"/>
    <x v="17"/>
    <x v="18"/>
    <s v="December"/>
    <n v="2021"/>
    <n v="26"/>
    <x v="1"/>
    <x v="1"/>
    <x v="7"/>
    <x v="10"/>
    <s v="Bikes"/>
    <s v="Mountain Bikes"/>
    <x v="0"/>
    <x v="0"/>
    <n v="46"/>
    <x v="1"/>
    <n v="1252"/>
    <n v="2295"/>
    <x v="5"/>
    <n v="1252"/>
    <x v="5"/>
  </r>
  <r>
    <s v="000261755"/>
    <x v="17"/>
    <x v="18"/>
    <s v="December"/>
    <n v="2021"/>
    <n v="36"/>
    <x v="0"/>
    <x v="1"/>
    <x v="0"/>
    <x v="3"/>
    <s v="Bikes"/>
    <s v="Mountain Bikes"/>
    <x v="0"/>
    <x v="1"/>
    <n v="38"/>
    <x v="1"/>
    <n v="1266"/>
    <n v="2320"/>
    <x v="1"/>
    <n v="1266"/>
    <x v="1"/>
  </r>
  <r>
    <s v="000261756"/>
    <x v="18"/>
    <x v="19"/>
    <s v="December"/>
    <n v="2021"/>
    <n v="17"/>
    <x v="2"/>
    <x v="1"/>
    <x v="7"/>
    <x v="13"/>
    <s v="Bikes"/>
    <s v="Mountain Bikes"/>
    <x v="0"/>
    <x v="1"/>
    <n v="46"/>
    <x v="0"/>
    <n v="1266"/>
    <n v="2320"/>
    <x v="10"/>
    <n v="5064"/>
    <x v="10"/>
  </r>
  <r>
    <s v="000261757"/>
    <x v="18"/>
    <x v="19"/>
    <s v="December"/>
    <n v="2021"/>
    <n v="19"/>
    <x v="2"/>
    <x v="0"/>
    <x v="2"/>
    <x v="8"/>
    <s v="Bikes"/>
    <s v="Mountain Bikes"/>
    <x v="2"/>
    <x v="0"/>
    <n v="44"/>
    <x v="0"/>
    <n v="295"/>
    <n v="540"/>
    <x v="17"/>
    <n v="1180"/>
    <x v="17"/>
  </r>
  <r>
    <s v="000261758"/>
    <x v="18"/>
    <x v="19"/>
    <s v="December"/>
    <n v="2021"/>
    <n v="25"/>
    <x v="1"/>
    <x v="1"/>
    <x v="7"/>
    <x v="10"/>
    <s v="Bikes"/>
    <s v="Mountain Bikes"/>
    <x v="0"/>
    <x v="0"/>
    <n v="38"/>
    <x v="0"/>
    <n v="1252"/>
    <n v="2295"/>
    <x v="0"/>
    <n v="5008"/>
    <x v="0"/>
  </r>
  <r>
    <s v="000261759"/>
    <x v="18"/>
    <x v="19"/>
    <s v="December"/>
    <n v="2021"/>
    <n v="35"/>
    <x v="0"/>
    <x v="0"/>
    <x v="0"/>
    <x v="7"/>
    <s v="Bikes"/>
    <s v="Mountain Bikes"/>
    <x v="3"/>
    <x v="0"/>
    <n v="48"/>
    <x v="0"/>
    <n v="1898"/>
    <n v="3375"/>
    <x v="18"/>
    <n v="7592"/>
    <x v="18"/>
  </r>
  <r>
    <s v="000261760"/>
    <x v="18"/>
    <x v="19"/>
    <s v="December"/>
    <n v="2021"/>
    <n v="37"/>
    <x v="0"/>
    <x v="1"/>
    <x v="0"/>
    <x v="7"/>
    <s v="Bikes"/>
    <s v="Mountain Bikes"/>
    <x v="0"/>
    <x v="0"/>
    <n v="38"/>
    <x v="0"/>
    <n v="1252"/>
    <n v="2295"/>
    <x v="0"/>
    <n v="5008"/>
    <x v="0"/>
  </r>
  <r>
    <s v="000261761"/>
    <x v="18"/>
    <x v="19"/>
    <s v="December"/>
    <n v="2021"/>
    <n v="39"/>
    <x v="0"/>
    <x v="0"/>
    <x v="0"/>
    <x v="0"/>
    <s v="Bikes"/>
    <s v="Mountain Bikes"/>
    <x v="0"/>
    <x v="0"/>
    <n v="46"/>
    <x v="0"/>
    <n v="1252"/>
    <n v="2295"/>
    <x v="0"/>
    <n v="5008"/>
    <x v="0"/>
  </r>
  <r>
    <s v="000261762"/>
    <x v="18"/>
    <x v="19"/>
    <s v="December"/>
    <n v="2021"/>
    <n v="63"/>
    <x v="0"/>
    <x v="0"/>
    <x v="2"/>
    <x v="5"/>
    <s v="Bikes"/>
    <s v="Mountain Bikes"/>
    <x v="0"/>
    <x v="0"/>
    <n v="46"/>
    <x v="0"/>
    <n v="1252"/>
    <n v="2295"/>
    <x v="0"/>
    <n v="5008"/>
    <x v="0"/>
  </r>
  <r>
    <s v="000261763"/>
    <x v="18"/>
    <x v="19"/>
    <s v="December"/>
    <n v="2021"/>
    <n v="18"/>
    <x v="2"/>
    <x v="1"/>
    <x v="2"/>
    <x v="14"/>
    <s v="Bikes"/>
    <s v="Mountain Bikes"/>
    <x v="2"/>
    <x v="0"/>
    <n v="40"/>
    <x v="2"/>
    <n v="295"/>
    <n v="540"/>
    <x v="19"/>
    <n v="590"/>
    <x v="19"/>
  </r>
  <r>
    <s v="000261764"/>
    <x v="18"/>
    <x v="19"/>
    <s v="December"/>
    <n v="2021"/>
    <n v="56"/>
    <x v="0"/>
    <x v="0"/>
    <x v="5"/>
    <x v="15"/>
    <s v="Bikes"/>
    <s v="Mountain Bikes"/>
    <x v="0"/>
    <x v="0"/>
    <n v="46"/>
    <x v="2"/>
    <n v="1252"/>
    <n v="2295"/>
    <x v="4"/>
    <n v="2504"/>
    <x v="4"/>
  </r>
  <r>
    <s v="000261765"/>
    <x v="18"/>
    <x v="19"/>
    <s v="December"/>
    <n v="2021"/>
    <n v="39"/>
    <x v="0"/>
    <x v="0"/>
    <x v="0"/>
    <x v="3"/>
    <s v="Bikes"/>
    <s v="Mountain Bikes"/>
    <x v="0"/>
    <x v="1"/>
    <n v="38"/>
    <x v="1"/>
    <n v="1266"/>
    <n v="2320"/>
    <x v="1"/>
    <n v="1266"/>
    <x v="1"/>
  </r>
  <r>
    <s v="000261766"/>
    <x v="19"/>
    <x v="20"/>
    <s v="December"/>
    <n v="2021"/>
    <n v="33"/>
    <x v="1"/>
    <x v="0"/>
    <x v="2"/>
    <x v="8"/>
    <s v="Bikes"/>
    <s v="Mountain Bikes"/>
    <x v="3"/>
    <x v="0"/>
    <n v="38"/>
    <x v="0"/>
    <n v="1898"/>
    <n v="3375"/>
    <x v="18"/>
    <n v="7592"/>
    <x v="18"/>
  </r>
  <r>
    <s v="000261767"/>
    <x v="19"/>
    <x v="20"/>
    <s v="December"/>
    <n v="2021"/>
    <n v="57"/>
    <x v="0"/>
    <x v="1"/>
    <x v="2"/>
    <x v="5"/>
    <s v="Bikes"/>
    <s v="Mountain Bikes"/>
    <x v="0"/>
    <x v="0"/>
    <n v="46"/>
    <x v="0"/>
    <n v="1252"/>
    <n v="2295"/>
    <x v="0"/>
    <n v="5008"/>
    <x v="0"/>
  </r>
  <r>
    <s v="000261768"/>
    <x v="19"/>
    <x v="20"/>
    <s v="December"/>
    <n v="2021"/>
    <n v="29"/>
    <x v="1"/>
    <x v="1"/>
    <x v="6"/>
    <x v="6"/>
    <s v="Bikes"/>
    <s v="Mountain Bikes"/>
    <x v="2"/>
    <x v="0"/>
    <n v="52"/>
    <x v="3"/>
    <n v="295"/>
    <n v="540"/>
    <x v="20"/>
    <n v="885"/>
    <x v="20"/>
  </r>
  <r>
    <s v="000261769"/>
    <x v="19"/>
    <x v="20"/>
    <s v="December"/>
    <n v="2021"/>
    <n v="35"/>
    <x v="0"/>
    <x v="0"/>
    <x v="2"/>
    <x v="5"/>
    <s v="Bikes"/>
    <s v="Mountain Bikes"/>
    <x v="0"/>
    <x v="1"/>
    <n v="38"/>
    <x v="1"/>
    <n v="1266"/>
    <n v="2320"/>
    <x v="1"/>
    <n v="1266"/>
    <x v="1"/>
  </r>
  <r>
    <s v="000261770"/>
    <x v="19"/>
    <x v="20"/>
    <s v="December"/>
    <n v="2021"/>
    <n v="35"/>
    <x v="0"/>
    <x v="1"/>
    <x v="2"/>
    <x v="8"/>
    <s v="Bikes"/>
    <s v="Mountain Bikes"/>
    <x v="0"/>
    <x v="1"/>
    <n v="38"/>
    <x v="1"/>
    <n v="1266"/>
    <n v="2320"/>
    <x v="1"/>
    <n v="1266"/>
    <x v="1"/>
  </r>
  <r>
    <s v="000261771"/>
    <x v="20"/>
    <x v="21"/>
    <s v="December"/>
    <n v="2021"/>
    <n v="26"/>
    <x v="1"/>
    <x v="1"/>
    <x v="7"/>
    <x v="16"/>
    <s v="Bikes"/>
    <s v="Mountain Bikes"/>
    <x v="0"/>
    <x v="1"/>
    <n v="38"/>
    <x v="3"/>
    <n v="1266"/>
    <n v="2320"/>
    <x v="15"/>
    <n v="3798"/>
    <x v="15"/>
  </r>
  <r>
    <s v="000261772"/>
    <x v="20"/>
    <x v="21"/>
    <s v="December"/>
    <n v="2021"/>
    <n v="23"/>
    <x v="2"/>
    <x v="1"/>
    <x v="1"/>
    <x v="1"/>
    <s v="Bikes"/>
    <s v="Mountain Bikes"/>
    <x v="1"/>
    <x v="1"/>
    <n v="46"/>
    <x v="2"/>
    <n v="420"/>
    <n v="769"/>
    <x v="2"/>
    <n v="840"/>
    <x v="2"/>
  </r>
  <r>
    <s v="000261773"/>
    <x v="21"/>
    <x v="22"/>
    <s v="December"/>
    <n v="2021"/>
    <n v="30"/>
    <x v="1"/>
    <x v="0"/>
    <x v="0"/>
    <x v="3"/>
    <s v="Bikes"/>
    <s v="Mountain Bikes"/>
    <x v="0"/>
    <x v="1"/>
    <n v="38"/>
    <x v="3"/>
    <n v="1266"/>
    <n v="2320"/>
    <x v="15"/>
    <n v="3798"/>
    <x v="15"/>
  </r>
  <r>
    <s v="000261774"/>
    <x v="21"/>
    <x v="22"/>
    <s v="December"/>
    <n v="2021"/>
    <n v="41"/>
    <x v="0"/>
    <x v="1"/>
    <x v="0"/>
    <x v="0"/>
    <s v="Bikes"/>
    <s v="Mountain Bikes"/>
    <x v="0"/>
    <x v="0"/>
    <n v="42"/>
    <x v="3"/>
    <n v="1252"/>
    <n v="2295"/>
    <x v="14"/>
    <n v="3756"/>
    <x v="14"/>
  </r>
  <r>
    <s v="000261775"/>
    <x v="21"/>
    <x v="22"/>
    <s v="December"/>
    <n v="2021"/>
    <n v="19"/>
    <x v="2"/>
    <x v="0"/>
    <x v="2"/>
    <x v="2"/>
    <s v="Bikes"/>
    <s v="Mountain Bikes"/>
    <x v="2"/>
    <x v="1"/>
    <n v="42"/>
    <x v="1"/>
    <n v="308"/>
    <n v="565"/>
    <x v="16"/>
    <n v="308"/>
    <x v="16"/>
  </r>
  <r>
    <s v="000261776"/>
    <x v="21"/>
    <x v="22"/>
    <s v="December"/>
    <n v="2021"/>
    <n v="25"/>
    <x v="1"/>
    <x v="1"/>
    <x v="7"/>
    <x v="10"/>
    <s v="Bikes"/>
    <s v="Mountain Bikes"/>
    <x v="0"/>
    <x v="0"/>
    <n v="38"/>
    <x v="1"/>
    <n v="1252"/>
    <n v="2295"/>
    <x v="5"/>
    <n v="1252"/>
    <x v="5"/>
  </r>
  <r>
    <s v="000261777"/>
    <x v="21"/>
    <x v="22"/>
    <s v="December"/>
    <n v="2021"/>
    <n v="27"/>
    <x v="1"/>
    <x v="0"/>
    <x v="6"/>
    <x v="6"/>
    <s v="Bikes"/>
    <s v="Mountain Bikes"/>
    <x v="0"/>
    <x v="0"/>
    <n v="46"/>
    <x v="1"/>
    <n v="1252"/>
    <n v="2295"/>
    <x v="5"/>
    <n v="1252"/>
    <x v="5"/>
  </r>
  <r>
    <s v="000261778"/>
    <x v="21"/>
    <x v="22"/>
    <s v="December"/>
    <n v="2021"/>
    <n v="41"/>
    <x v="0"/>
    <x v="1"/>
    <x v="5"/>
    <x v="15"/>
    <s v="Bikes"/>
    <s v="Mountain Bikes"/>
    <x v="0"/>
    <x v="1"/>
    <n v="38"/>
    <x v="1"/>
    <n v="1266"/>
    <n v="2320"/>
    <x v="1"/>
    <n v="1266"/>
    <x v="1"/>
  </r>
  <r>
    <s v="000261779"/>
    <x v="22"/>
    <x v="23"/>
    <s v="December"/>
    <n v="2021"/>
    <n v="30"/>
    <x v="1"/>
    <x v="0"/>
    <x v="0"/>
    <x v="7"/>
    <s v="Bikes"/>
    <s v="Mountain Bikes"/>
    <x v="0"/>
    <x v="1"/>
    <n v="42"/>
    <x v="1"/>
    <n v="1266"/>
    <n v="2320"/>
    <x v="1"/>
    <n v="1266"/>
    <x v="1"/>
  </r>
  <r>
    <s v="000261780"/>
    <x v="22"/>
    <x v="23"/>
    <s v="December"/>
    <n v="2021"/>
    <n v="31"/>
    <x v="1"/>
    <x v="0"/>
    <x v="6"/>
    <x v="6"/>
    <s v="Bikes"/>
    <s v="Mountain Bikes"/>
    <x v="0"/>
    <x v="0"/>
    <n v="42"/>
    <x v="1"/>
    <n v="1252"/>
    <n v="2295"/>
    <x v="5"/>
    <n v="1252"/>
    <x v="5"/>
  </r>
  <r>
    <s v="000261781"/>
    <x v="22"/>
    <x v="23"/>
    <s v="December"/>
    <n v="2021"/>
    <n v="35"/>
    <x v="0"/>
    <x v="0"/>
    <x v="0"/>
    <x v="0"/>
    <s v="Bikes"/>
    <s v="Mountain Bikes"/>
    <x v="2"/>
    <x v="0"/>
    <n v="42"/>
    <x v="1"/>
    <n v="295"/>
    <n v="540"/>
    <x v="11"/>
    <n v="295"/>
    <x v="11"/>
  </r>
  <r>
    <s v="000261782"/>
    <x v="23"/>
    <x v="24"/>
    <s v="December"/>
    <n v="2021"/>
    <n v="38"/>
    <x v="0"/>
    <x v="1"/>
    <x v="2"/>
    <x v="5"/>
    <s v="Bikes"/>
    <s v="Mountain Bikes"/>
    <x v="0"/>
    <x v="0"/>
    <n v="42"/>
    <x v="0"/>
    <n v="1252"/>
    <n v="2295"/>
    <x v="0"/>
    <n v="500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87E0D-649B-49A5-A9B7-48ECE6BF3421}" name="PivotTable1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3:G89" firstHeaderRow="1" firstDataRow="2" firstDataCol="1"/>
  <pivotFields count="21">
    <pivotField showAll="0"/>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26">
        <item x="0"/>
        <item x="1"/>
        <item x="2"/>
        <item x="3"/>
        <item x="4"/>
        <item x="6"/>
        <item x="7"/>
        <item x="8"/>
        <item x="9"/>
        <item x="10"/>
        <item x="11"/>
        <item x="12"/>
        <item x="13"/>
        <item x="14"/>
        <item x="15"/>
        <item x="16"/>
        <item x="17"/>
        <item x="18"/>
        <item x="19"/>
        <item x="20"/>
        <item x="21"/>
        <item x="22"/>
        <item x="23"/>
        <item x="24"/>
        <item x="5"/>
        <item t="default"/>
      </items>
    </pivotField>
    <pivotField showAll="0"/>
    <pivotField showAll="0"/>
    <pivotField showAll="0"/>
    <pivotField showAll="0"/>
    <pivotField showAll="0"/>
    <pivotField showAll="0"/>
    <pivotField showAll="0">
      <items count="18">
        <item x="6"/>
        <item x="0"/>
        <item x="1"/>
        <item x="9"/>
        <item x="15"/>
        <item x="2"/>
        <item x="13"/>
        <item x="4"/>
        <item x="7"/>
        <item x="5"/>
        <item x="10"/>
        <item x="11"/>
        <item x="12"/>
        <item x="16"/>
        <item x="14"/>
        <item x="8"/>
        <item x="3"/>
        <item t="default"/>
      </items>
    </pivotField>
    <pivotField showAll="0"/>
    <pivotField showAll="0"/>
    <pivotField showAll="0">
      <items count="5">
        <item x="3"/>
        <item x="0"/>
        <item x="1"/>
        <item x="2"/>
        <item t="default"/>
      </items>
    </pivotField>
    <pivotField showAll="0"/>
    <pivotField showAll="0"/>
    <pivotField axis="axisCol" dataField="1" showAll="0">
      <items count="5">
        <item x="1"/>
        <item x="2"/>
        <item x="3"/>
        <item x="0"/>
        <item t="default"/>
      </items>
    </pivotField>
    <pivotField numFmtId="8" showAll="0"/>
    <pivotField numFmtId="8" showAll="0"/>
    <pivotField numFmtId="8" showAll="0">
      <items count="22">
        <item x="11"/>
        <item x="16"/>
        <item x="3"/>
        <item x="19"/>
        <item x="2"/>
        <item x="20"/>
        <item x="17"/>
        <item x="9"/>
        <item x="5"/>
        <item x="7"/>
        <item x="1"/>
        <item x="6"/>
        <item x="13"/>
        <item x="4"/>
        <item x="8"/>
        <item x="12"/>
        <item x="14"/>
        <item x="15"/>
        <item x="0"/>
        <item x="10"/>
        <item x="18"/>
        <item t="default"/>
      </items>
    </pivotField>
    <pivotField numFmtId="8" showAll="0"/>
    <pivotField numFmtId="8"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5"/>
  </colFields>
  <colItems count="5">
    <i>
      <x/>
    </i>
    <i>
      <x v="1"/>
    </i>
    <i>
      <x v="2"/>
    </i>
    <i>
      <x v="3"/>
    </i>
    <i t="grand">
      <x/>
    </i>
  </colItems>
  <dataFields count="1">
    <dataField name="Sum of Order_Quantity" fld="15" baseField="2" baseItem="0"/>
  </dataFields>
  <chartFormats count="14">
    <chartFormat chart="2" format="4" series="1">
      <pivotArea type="data" outline="0" fieldPosition="0">
        <references count="1">
          <reference field="4294967294" count="1" selected="0">
            <x v="0"/>
          </reference>
        </references>
      </pivotArea>
    </chartFormat>
    <chartFormat chart="2" format="25" series="1">
      <pivotArea type="data" outline="0" fieldPosition="0">
        <references count="2">
          <reference field="4294967294" count="1" selected="0">
            <x v="0"/>
          </reference>
          <reference field="15" count="1" selected="0">
            <x v="1"/>
          </reference>
        </references>
      </pivotArea>
    </chartFormat>
    <chartFormat chart="2" format="26" series="1">
      <pivotArea type="data" outline="0" fieldPosition="0">
        <references count="2">
          <reference field="4294967294" count="1" selected="0">
            <x v="0"/>
          </reference>
          <reference field="15" count="1" selected="0">
            <x v="2"/>
          </reference>
        </references>
      </pivotArea>
    </chartFormat>
    <chartFormat chart="2" format="27" series="1">
      <pivotArea type="data" outline="0" fieldPosition="0">
        <references count="2">
          <reference field="4294967294" count="1" selected="0">
            <x v="0"/>
          </reference>
          <reference field="15" count="1" selected="0">
            <x v="3"/>
          </reference>
        </references>
      </pivotArea>
    </chartFormat>
    <chartFormat chart="4" format="32" series="1">
      <pivotArea type="data" outline="0" fieldPosition="0">
        <references count="2">
          <reference field="4294967294" count="1" selected="0">
            <x v="0"/>
          </reference>
          <reference field="15" count="1" selected="0">
            <x v="0"/>
          </reference>
        </references>
      </pivotArea>
    </chartFormat>
    <chartFormat chart="4" format="33" series="1">
      <pivotArea type="data" outline="0" fieldPosition="0">
        <references count="2">
          <reference field="4294967294" count="1" selected="0">
            <x v="0"/>
          </reference>
          <reference field="15" count="1" selected="0">
            <x v="1"/>
          </reference>
        </references>
      </pivotArea>
    </chartFormat>
    <chartFormat chart="4" format="34" series="1">
      <pivotArea type="data" outline="0" fieldPosition="0">
        <references count="2">
          <reference field="4294967294" count="1" selected="0">
            <x v="0"/>
          </reference>
          <reference field="15" count="1" selected="0">
            <x v="2"/>
          </reference>
        </references>
      </pivotArea>
    </chartFormat>
    <chartFormat chart="4" format="35" series="1">
      <pivotArea type="data" outline="0" fieldPosition="0">
        <references count="2">
          <reference field="4294967294" count="1" selected="0">
            <x v="0"/>
          </reference>
          <reference field="15" count="1" selected="0">
            <x v="3"/>
          </reference>
        </references>
      </pivotArea>
    </chartFormat>
    <chartFormat chart="6" format="32" series="1">
      <pivotArea type="data" outline="0" fieldPosition="0">
        <references count="2">
          <reference field="4294967294" count="1" selected="0">
            <x v="0"/>
          </reference>
          <reference field="15" count="1" selected="0">
            <x v="0"/>
          </reference>
        </references>
      </pivotArea>
    </chartFormat>
    <chartFormat chart="6" format="33" series="1">
      <pivotArea type="data" outline="0" fieldPosition="0">
        <references count="2">
          <reference field="4294967294" count="1" selected="0">
            <x v="0"/>
          </reference>
          <reference field="15" count="1" selected="0">
            <x v="1"/>
          </reference>
        </references>
      </pivotArea>
    </chartFormat>
    <chartFormat chart="6" format="34" series="1">
      <pivotArea type="data" outline="0" fieldPosition="0">
        <references count="2">
          <reference field="4294967294" count="1" selected="0">
            <x v="0"/>
          </reference>
          <reference field="15" count="1" selected="0">
            <x v="2"/>
          </reference>
        </references>
      </pivotArea>
    </chartFormat>
    <chartFormat chart="6" format="35" series="1">
      <pivotArea type="data" outline="0" fieldPosition="0">
        <references count="2">
          <reference field="4294967294" count="1" selected="0">
            <x v="0"/>
          </reference>
          <reference field="15" count="1" selected="0">
            <x v="3"/>
          </reference>
        </references>
      </pivotArea>
    </chartFormat>
    <chartFormat chart="6" format="36" series="1">
      <pivotArea type="data" outline="0" fieldPosition="0">
        <references count="1">
          <reference field="4294967294" count="1" selected="0">
            <x v="0"/>
          </reference>
        </references>
      </pivotArea>
    </chartFormat>
    <chartFormat chart="4"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9DE8F8-C9FE-415F-B471-10F258F4A4B0}" name="PivotTable9"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3:E49" firstHeaderRow="1" firstDataRow="2" firstDataCol="1"/>
  <pivotFields count="21">
    <pivotField showAll="0"/>
    <pivotField numFmtId="14" showAll="0"/>
    <pivotField showAll="0"/>
    <pivotField showAll="0"/>
    <pivotField showAll="0"/>
    <pivotField showAll="0"/>
    <pivotField showAll="0"/>
    <pivotField showAll="0"/>
    <pivotField showAll="0">
      <items count="9">
        <item x="2"/>
        <item x="6"/>
        <item x="7"/>
        <item x="5"/>
        <item x="3"/>
        <item x="1"/>
        <item x="0"/>
        <item x="4"/>
        <item t="default"/>
      </items>
    </pivotField>
    <pivotField showAll="0">
      <items count="18">
        <item x="6"/>
        <item x="0"/>
        <item x="1"/>
        <item x="9"/>
        <item x="15"/>
        <item x="2"/>
        <item x="13"/>
        <item x="4"/>
        <item x="7"/>
        <item x="5"/>
        <item x="10"/>
        <item x="11"/>
        <item x="12"/>
        <item x="16"/>
        <item x="14"/>
        <item x="8"/>
        <item x="3"/>
        <item t="default"/>
      </items>
    </pivotField>
    <pivotField showAll="0"/>
    <pivotField showAll="0"/>
    <pivotField axis="axisRow" showAll="0">
      <items count="5">
        <item x="3"/>
        <item x="0"/>
        <item x="1"/>
        <item x="2"/>
        <item t="default"/>
      </items>
    </pivotField>
    <pivotField axis="axisCol" dataField="1" showAll="0">
      <items count="3">
        <item x="0"/>
        <item x="1"/>
        <item t="default"/>
      </items>
    </pivotField>
    <pivotField showAll="0"/>
    <pivotField showAll="0">
      <items count="5">
        <item x="1"/>
        <item x="2"/>
        <item x="3"/>
        <item x="0"/>
        <item t="default"/>
      </items>
    </pivotField>
    <pivotField numFmtId="8" showAll="0"/>
    <pivotField numFmtId="8" showAll="0"/>
    <pivotField numFmtId="8" showAll="0"/>
    <pivotField numFmtId="8" showAll="0"/>
    <pivotField numFmtId="8" showAll="0"/>
  </pivotFields>
  <rowFields count="1">
    <field x="12"/>
  </rowFields>
  <rowItems count="5">
    <i>
      <x/>
    </i>
    <i>
      <x v="1"/>
    </i>
    <i>
      <x v="2"/>
    </i>
    <i>
      <x v="3"/>
    </i>
    <i t="grand">
      <x/>
    </i>
  </rowItems>
  <colFields count="1">
    <field x="13"/>
  </colFields>
  <colItems count="3">
    <i>
      <x/>
    </i>
    <i>
      <x v="1"/>
    </i>
    <i t="grand">
      <x/>
    </i>
  </colItems>
  <dataFields count="1">
    <dataField name="Count of Color" fld="13" subtotal="count" baseField="0" baseItem="0"/>
  </dataFields>
  <chartFormats count="8">
    <chartFormat chart="0" format="4"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12" count="1" selected="0">
            <x v="1"/>
          </reference>
        </references>
      </pivotArea>
    </chartFormat>
    <chartFormat chart="0" format="17" series="1">
      <pivotArea type="data" outline="0" fieldPosition="0">
        <references count="2">
          <reference field="4294967294" count="1" selected="0">
            <x v="0"/>
          </reference>
          <reference field="12" count="1" selected="0">
            <x v="2"/>
          </reference>
        </references>
      </pivotArea>
    </chartFormat>
    <chartFormat chart="0" format="18" series="1">
      <pivotArea type="data" outline="0" fieldPosition="0">
        <references count="2">
          <reference field="4294967294" count="1" selected="0">
            <x v="0"/>
          </reference>
          <reference field="12" count="1" selected="0">
            <x v="3"/>
          </reference>
        </references>
      </pivotArea>
    </chartFormat>
    <chartFormat chart="0" format="19" series="1">
      <pivotArea type="data" outline="0" fieldPosition="0">
        <references count="2">
          <reference field="4294967294" count="1" selected="0">
            <x v="0"/>
          </reference>
          <reference field="13" count="1" selected="0">
            <x v="1"/>
          </reference>
        </references>
      </pivotArea>
    </chartFormat>
    <chartFormat chart="10" format="30" series="1">
      <pivotArea type="data" outline="0" fieldPosition="0">
        <references count="2">
          <reference field="4294967294" count="1" selected="0">
            <x v="0"/>
          </reference>
          <reference field="13" count="1" selected="0">
            <x v="0"/>
          </reference>
        </references>
      </pivotArea>
    </chartFormat>
    <chartFormat chart="10" format="31" series="1">
      <pivotArea type="data" outline="0" fieldPosition="0">
        <references count="2">
          <reference field="4294967294" count="1" selected="0">
            <x v="0"/>
          </reference>
          <reference field="13" count="1" selected="0">
            <x v="1"/>
          </reference>
        </references>
      </pivotArea>
    </chartFormat>
    <chartFormat chart="10"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60966B-FC7B-4B7D-9D85-524E6AB74801}"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J28" firstHeaderRow="1" firstDataRow="2" firstDataCol="1"/>
  <pivotFields count="21">
    <pivotField showAll="0"/>
    <pivotField numFmtId="14" showAll="0"/>
    <pivotField showAll="0"/>
    <pivotField showAll="0"/>
    <pivotField showAll="0"/>
    <pivotField showAll="0"/>
    <pivotField axis="axisRow" showAll="0">
      <items count="4">
        <item x="0"/>
        <item x="1"/>
        <item x="2"/>
        <item t="default"/>
      </items>
    </pivotField>
    <pivotField showAll="0"/>
    <pivotField axis="axisCol" showAll="0">
      <items count="9">
        <item x="2"/>
        <item x="6"/>
        <item x="7"/>
        <item x="5"/>
        <item x="3"/>
        <item x="1"/>
        <item x="0"/>
        <item x="4"/>
        <item t="default"/>
      </items>
    </pivotField>
    <pivotField showAll="0">
      <items count="18">
        <item x="6"/>
        <item x="0"/>
        <item x="1"/>
        <item x="9"/>
        <item x="15"/>
        <item x="2"/>
        <item x="13"/>
        <item x="4"/>
        <item x="7"/>
        <item x="5"/>
        <item x="10"/>
        <item x="11"/>
        <item x="12"/>
        <item x="16"/>
        <item x="14"/>
        <item x="8"/>
        <item x="3"/>
        <item t="default"/>
      </items>
    </pivotField>
    <pivotField showAll="0"/>
    <pivotField showAll="0"/>
    <pivotField showAll="0">
      <items count="5">
        <item x="3"/>
        <item x="0"/>
        <item x="1"/>
        <item x="2"/>
        <item t="default"/>
      </items>
    </pivotField>
    <pivotField showAll="0"/>
    <pivotField showAll="0"/>
    <pivotField showAll="0"/>
    <pivotField numFmtId="8" showAll="0"/>
    <pivotField numFmtId="8" showAll="0"/>
    <pivotField dataField="1" numFmtId="8" showAll="0"/>
    <pivotField numFmtId="8" showAll="0"/>
    <pivotField numFmtId="8" showAll="0"/>
  </pivotFields>
  <rowFields count="1">
    <field x="6"/>
  </rowFields>
  <rowItems count="4">
    <i>
      <x/>
    </i>
    <i>
      <x v="1"/>
    </i>
    <i>
      <x v="2"/>
    </i>
    <i t="grand">
      <x/>
    </i>
  </rowItems>
  <colFields count="1">
    <field x="8"/>
  </colFields>
  <colItems count="9">
    <i>
      <x/>
    </i>
    <i>
      <x v="1"/>
    </i>
    <i>
      <x v="2"/>
    </i>
    <i>
      <x v="3"/>
    </i>
    <i>
      <x v="4"/>
    </i>
    <i>
      <x v="5"/>
    </i>
    <i>
      <x v="6"/>
    </i>
    <i>
      <x v="7"/>
    </i>
    <i t="grand">
      <x/>
    </i>
  </colItems>
  <dataFields count="1">
    <dataField name="Average of  Profit " fld="18" subtotal="average" baseField="6" baseItem="0"/>
  </dataFields>
  <chartFormats count="1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6" format="48" series="1">
      <pivotArea type="data" outline="0" fieldPosition="0">
        <references count="2">
          <reference field="4294967294" count="1" selected="0">
            <x v="0"/>
          </reference>
          <reference field="8" count="1" selected="0">
            <x v="0"/>
          </reference>
        </references>
      </pivotArea>
    </chartFormat>
    <chartFormat chart="6" format="49" series="1">
      <pivotArea type="data" outline="0" fieldPosition="0">
        <references count="2">
          <reference field="4294967294" count="1" selected="0">
            <x v="0"/>
          </reference>
          <reference field="8" count="1" selected="0">
            <x v="1"/>
          </reference>
        </references>
      </pivotArea>
    </chartFormat>
    <chartFormat chart="6" format="50" series="1">
      <pivotArea type="data" outline="0" fieldPosition="0">
        <references count="2">
          <reference field="4294967294" count="1" selected="0">
            <x v="0"/>
          </reference>
          <reference field="8" count="1" selected="0">
            <x v="2"/>
          </reference>
        </references>
      </pivotArea>
    </chartFormat>
    <chartFormat chart="6" format="51" series="1">
      <pivotArea type="data" outline="0" fieldPosition="0">
        <references count="2">
          <reference field="4294967294" count="1" selected="0">
            <x v="0"/>
          </reference>
          <reference field="8" count="1" selected="0">
            <x v="3"/>
          </reference>
        </references>
      </pivotArea>
    </chartFormat>
    <chartFormat chart="6" format="52" series="1">
      <pivotArea type="data" outline="0" fieldPosition="0">
        <references count="2">
          <reference field="4294967294" count="1" selected="0">
            <x v="0"/>
          </reference>
          <reference field="8" count="1" selected="0">
            <x v="4"/>
          </reference>
        </references>
      </pivotArea>
    </chartFormat>
    <chartFormat chart="6" format="53" series="1">
      <pivotArea type="data" outline="0" fieldPosition="0">
        <references count="2">
          <reference field="4294967294" count="1" selected="0">
            <x v="0"/>
          </reference>
          <reference field="8" count="1" selected="0">
            <x v="5"/>
          </reference>
        </references>
      </pivotArea>
    </chartFormat>
    <chartFormat chart="6" format="54" series="1">
      <pivotArea type="data" outline="0" fieldPosition="0">
        <references count="2">
          <reference field="4294967294" count="1" selected="0">
            <x v="0"/>
          </reference>
          <reference field="8" count="1" selected="0">
            <x v="6"/>
          </reference>
        </references>
      </pivotArea>
    </chartFormat>
    <chartFormat chart="6" format="55" series="1">
      <pivotArea type="data" outline="0" fieldPosition="0">
        <references count="2">
          <reference field="4294967294" count="1" selected="0">
            <x v="0"/>
          </reference>
          <reference field="8" count="1" selected="0">
            <x v="7"/>
          </reference>
        </references>
      </pivotArea>
    </chartFormat>
    <chartFormat chart="6" format="56"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970B2C-5186-49C4-892A-F9C9F590AC1F}"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J7" firstHeaderRow="1" firstDataRow="2" firstDataCol="1" rowPageCount="1" colPageCount="1"/>
  <pivotFields count="21">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items count="4">
        <item x="0"/>
        <item x="1"/>
        <item x="2"/>
        <item t="default"/>
      </items>
    </pivotField>
    <pivotField axis="axisRow" showAll="0">
      <items count="3">
        <item x="0"/>
        <item x="1"/>
        <item t="default"/>
      </items>
    </pivotField>
    <pivotField axis="axisCol" showAll="0">
      <items count="9">
        <item x="2"/>
        <item x="6"/>
        <item x="7"/>
        <item x="5"/>
        <item x="3"/>
        <item x="1"/>
        <item x="0"/>
        <item x="4"/>
        <item t="default"/>
      </items>
    </pivotField>
    <pivotField axis="axisPage" multipleItemSelectionAllowed="1" showAll="0">
      <items count="18">
        <item x="6"/>
        <item x="0"/>
        <item x="1"/>
        <item x="9"/>
        <item x="15"/>
        <item x="2"/>
        <item x="13"/>
        <item x="4"/>
        <item x="7"/>
        <item x="5"/>
        <item x="10"/>
        <item x="11"/>
        <item x="12"/>
        <item x="16"/>
        <item x="14"/>
        <item x="8"/>
        <item x="3"/>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items count="5">
        <item x="1"/>
        <item x="2"/>
        <item x="3"/>
        <item x="0"/>
        <item t="default"/>
      </items>
    </pivotField>
    <pivotField numFmtId="8" showAll="0"/>
    <pivotField numFmtId="8" showAll="0"/>
    <pivotField dataField="1" numFmtId="8" showAll="0">
      <items count="22">
        <item x="11"/>
        <item x="16"/>
        <item x="3"/>
        <item x="19"/>
        <item x="2"/>
        <item x="20"/>
        <item x="17"/>
        <item x="9"/>
        <item x="5"/>
        <item x="7"/>
        <item x="1"/>
        <item x="6"/>
        <item x="13"/>
        <item x="4"/>
        <item x="8"/>
        <item x="12"/>
        <item x="14"/>
        <item x="15"/>
        <item x="0"/>
        <item x="10"/>
        <item x="18"/>
        <item t="default"/>
      </items>
    </pivotField>
    <pivotField numFmtId="8" showAll="0"/>
    <pivotField numFmtId="8" showAll="0">
      <items count="22">
        <item x="11"/>
        <item x="16"/>
        <item x="3"/>
        <item x="19"/>
        <item x="2"/>
        <item x="20"/>
        <item x="17"/>
        <item x="9"/>
        <item x="5"/>
        <item x="7"/>
        <item x="1"/>
        <item x="6"/>
        <item x="13"/>
        <item x="4"/>
        <item x="8"/>
        <item x="12"/>
        <item x="14"/>
        <item x="15"/>
        <item x="0"/>
        <item x="10"/>
        <item x="18"/>
        <item t="default"/>
      </items>
    </pivotField>
  </pivotFields>
  <rowFields count="1">
    <field x="7"/>
  </rowFields>
  <rowItems count="3">
    <i>
      <x/>
    </i>
    <i>
      <x v="1"/>
    </i>
    <i t="grand">
      <x/>
    </i>
  </rowItems>
  <colFields count="1">
    <field x="8"/>
  </colFields>
  <colItems count="9">
    <i>
      <x/>
    </i>
    <i>
      <x v="1"/>
    </i>
    <i>
      <x v="2"/>
    </i>
    <i>
      <x v="3"/>
    </i>
    <i>
      <x v="4"/>
    </i>
    <i>
      <x v="5"/>
    </i>
    <i>
      <x v="6"/>
    </i>
    <i>
      <x v="7"/>
    </i>
    <i t="grand">
      <x/>
    </i>
  </colItems>
  <pageFields count="1">
    <pageField fld="9" hier="-1"/>
  </pageFields>
  <dataFields count="1">
    <dataField name="Average of  Profit " fld="18" subtotal="average" baseField="7" baseItem="0"/>
  </dataFields>
  <chartFormats count="1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6" format="32" series="1">
      <pivotArea type="data" outline="0" fieldPosition="0">
        <references count="2">
          <reference field="4294967294" count="1" selected="0">
            <x v="0"/>
          </reference>
          <reference field="8" count="1" selected="0">
            <x v="0"/>
          </reference>
        </references>
      </pivotArea>
    </chartFormat>
    <chartFormat chart="6" format="33" series="1">
      <pivotArea type="data" outline="0" fieldPosition="0">
        <references count="2">
          <reference field="4294967294" count="1" selected="0">
            <x v="0"/>
          </reference>
          <reference field="8" count="1" selected="0">
            <x v="1"/>
          </reference>
        </references>
      </pivotArea>
    </chartFormat>
    <chartFormat chart="6" format="34" series="1">
      <pivotArea type="data" outline="0" fieldPosition="0">
        <references count="2">
          <reference field="4294967294" count="1" selected="0">
            <x v="0"/>
          </reference>
          <reference field="8" count="1" selected="0">
            <x v="2"/>
          </reference>
        </references>
      </pivotArea>
    </chartFormat>
    <chartFormat chart="6" format="35" series="1">
      <pivotArea type="data" outline="0" fieldPosition="0">
        <references count="2">
          <reference field="4294967294" count="1" selected="0">
            <x v="0"/>
          </reference>
          <reference field="8" count="1" selected="0">
            <x v="3"/>
          </reference>
        </references>
      </pivotArea>
    </chartFormat>
    <chartFormat chart="6" format="36" series="1">
      <pivotArea type="data" outline="0" fieldPosition="0">
        <references count="2">
          <reference field="4294967294" count="1" selected="0">
            <x v="0"/>
          </reference>
          <reference field="8" count="1" selected="0">
            <x v="4"/>
          </reference>
        </references>
      </pivotArea>
    </chartFormat>
    <chartFormat chart="6" format="37" series="1">
      <pivotArea type="data" outline="0" fieldPosition="0">
        <references count="2">
          <reference field="4294967294" count="1" selected="0">
            <x v="0"/>
          </reference>
          <reference field="8" count="1" selected="0">
            <x v="5"/>
          </reference>
        </references>
      </pivotArea>
    </chartFormat>
    <chartFormat chart="6" format="38" series="1">
      <pivotArea type="data" outline="0" fieldPosition="0">
        <references count="2">
          <reference field="4294967294" count="1" selected="0">
            <x v="0"/>
          </reference>
          <reference field="8" count="1" selected="0">
            <x v="6"/>
          </reference>
        </references>
      </pivotArea>
    </chartFormat>
    <chartFormat chart="6" format="39" series="1">
      <pivotArea type="data" outline="0" fieldPosition="0">
        <references count="2">
          <reference field="4294967294" count="1" selected="0">
            <x v="0"/>
          </reference>
          <reference field="8" count="1" selected="0">
            <x v="7"/>
          </reference>
        </references>
      </pivotArea>
    </chartFormat>
    <chartFormat chart="6" format="40"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3C43BC1-A57F-481E-BFBC-3E19096B5AE4}" sourceName="State">
  <pivotTables>
    <pivotTable tabId="3" name="PivotTable7"/>
    <pivotTable tabId="3" name="PivotTable8"/>
    <pivotTable tabId="3" name="PivotTable9"/>
    <pivotTable tabId="3" name="PivotTable10"/>
  </pivotTables>
  <data>
    <tabular pivotCacheId="685915049">
      <items count="17">
        <i x="6" s="1"/>
        <i x="0" s="1"/>
        <i x="1" s="1"/>
        <i x="9" s="1"/>
        <i x="15" s="1"/>
        <i x="2" s="1"/>
        <i x="13" s="1"/>
        <i x="4" s="1"/>
        <i x="7" s="1"/>
        <i x="5" s="1"/>
        <i x="10" s="1"/>
        <i x="11" s="1"/>
        <i x="12" s="1"/>
        <i x="16" s="1"/>
        <i x="14" s="1"/>
        <i x="8"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Description" xr10:uid="{85ACD56E-40D8-488B-AAAB-B050B946E94C}" sourceName="Product_Description">
  <pivotTables>
    <pivotTable tabId="3" name="PivotTable7"/>
    <pivotTable tabId="3" name="PivotTable9"/>
    <pivotTable tabId="3" name="PivotTable8"/>
    <pivotTable tabId="3" name="PivotTable10"/>
  </pivotTables>
  <data>
    <tabular pivotCacheId="685915049">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44C15A9-A9CC-46D9-889C-F9310248D6E9}" cache="Slicer_State" caption="State" startItem="4" rowHeight="241300"/>
  <slicer name="Product_Description" xr10:uid="{99036A60-3CFF-4BA3-8ED6-78AEB7BE81D1}" cache="Slicer_Product_Description" caption="Product_Descrip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9"/>
  <sheetViews>
    <sheetView topLeftCell="J1" workbookViewId="0">
      <selection activeCell="S2" sqref="S2"/>
    </sheetView>
  </sheetViews>
  <sheetFormatPr defaultRowHeight="14.5" x14ac:dyDescent="0.35"/>
  <cols>
    <col min="1" max="1" width="13.26953125" bestFit="1" customWidth="1"/>
    <col min="2" max="2" width="10.7265625" bestFit="1" customWidth="1"/>
    <col min="4" max="4" width="10.1796875" bestFit="1" customWidth="1"/>
    <col min="7" max="7" width="19.7265625" style="8" bestFit="1" customWidth="1"/>
    <col min="9" max="9" width="15.453125" bestFit="1" customWidth="1"/>
    <col min="10" max="10" width="19.81640625" bestFit="1" customWidth="1"/>
    <col min="12" max="12" width="14.81640625" bestFit="1" customWidth="1"/>
    <col min="13" max="13" width="25" bestFit="1" customWidth="1"/>
    <col min="15" max="15" width="10.453125" bestFit="1" customWidth="1"/>
    <col min="16" max="16" width="11" bestFit="1" customWidth="1"/>
    <col min="17" max="18" width="9.81640625" bestFit="1" customWidth="1"/>
    <col min="19" max="19" width="10.81640625" bestFit="1" customWidth="1"/>
  </cols>
  <sheetData>
    <row r="1" spans="1:19" s="4" customFormat="1" x14ac:dyDescent="0.35">
      <c r="A1" s="4" t="s">
        <v>0</v>
      </c>
      <c r="B1" s="4" t="s">
        <v>1</v>
      </c>
      <c r="C1" s="4" t="s">
        <v>2</v>
      </c>
      <c r="D1" s="4" t="s">
        <v>3</v>
      </c>
      <c r="E1" s="4" t="s">
        <v>4</v>
      </c>
      <c r="F1" s="4" t="s">
        <v>5</v>
      </c>
      <c r="G1" s="7" t="s">
        <v>6</v>
      </c>
      <c r="H1" s="4" t="s">
        <v>7</v>
      </c>
      <c r="I1" s="4" t="s">
        <v>8</v>
      </c>
      <c r="J1" s="4" t="s">
        <v>9</v>
      </c>
      <c r="K1" s="4" t="s">
        <v>10</v>
      </c>
      <c r="L1" s="4" t="s">
        <v>11</v>
      </c>
      <c r="M1" s="6" t="s">
        <v>12</v>
      </c>
      <c r="N1" s="4" t="s">
        <v>13</v>
      </c>
      <c r="O1" s="4" t="s">
        <v>14</v>
      </c>
      <c r="P1" s="4" t="s">
        <v>15</v>
      </c>
      <c r="Q1" s="4" t="s">
        <v>16</v>
      </c>
      <c r="R1" s="4" t="s">
        <v>17</v>
      </c>
      <c r="S1" s="4" t="s">
        <v>18</v>
      </c>
    </row>
    <row r="2" spans="1:19" x14ac:dyDescent="0.35">
      <c r="A2" s="3" t="s">
        <v>157</v>
      </c>
      <c r="B2" s="1">
        <v>44531</v>
      </c>
      <c r="C2">
        <v>1</v>
      </c>
      <c r="D2" t="s">
        <v>20</v>
      </c>
      <c r="E2">
        <v>2021</v>
      </c>
      <c r="F2">
        <v>39</v>
      </c>
      <c r="G2" s="8" t="s">
        <v>21</v>
      </c>
      <c r="H2" t="s">
        <v>22</v>
      </c>
      <c r="I2" t="s">
        <v>23</v>
      </c>
      <c r="J2" t="s">
        <v>24</v>
      </c>
      <c r="K2" t="s">
        <v>25</v>
      </c>
      <c r="L2" t="s">
        <v>26</v>
      </c>
      <c r="M2" s="5" t="s">
        <v>27</v>
      </c>
      <c r="N2">
        <v>4</v>
      </c>
      <c r="O2" s="2">
        <v>1252</v>
      </c>
      <c r="P2" s="2">
        <v>2295</v>
      </c>
      <c r="Q2" s="2">
        <v>4172</v>
      </c>
      <c r="R2" s="2">
        <f>N2*O2</f>
        <v>5008</v>
      </c>
      <c r="S2" s="2">
        <f>N2*P2</f>
        <v>9180</v>
      </c>
    </row>
    <row r="3" spans="1:19" x14ac:dyDescent="0.35">
      <c r="A3" s="3" t="s">
        <v>19</v>
      </c>
      <c r="B3" s="1">
        <v>44531</v>
      </c>
      <c r="C3">
        <v>1</v>
      </c>
      <c r="D3" t="s">
        <v>20</v>
      </c>
      <c r="E3">
        <v>2021</v>
      </c>
      <c r="F3">
        <v>44</v>
      </c>
      <c r="G3" s="8" t="s">
        <v>21</v>
      </c>
      <c r="H3" t="s">
        <v>28</v>
      </c>
      <c r="I3" t="s">
        <v>29</v>
      </c>
      <c r="J3" t="s">
        <v>30</v>
      </c>
      <c r="K3" t="s">
        <v>25</v>
      </c>
      <c r="L3" t="s">
        <v>26</v>
      </c>
      <c r="M3" s="5" t="s">
        <v>31</v>
      </c>
      <c r="N3">
        <v>1</v>
      </c>
      <c r="O3" s="2">
        <v>1266</v>
      </c>
      <c r="P3" s="2">
        <v>2320</v>
      </c>
      <c r="Q3" s="2">
        <v>1054</v>
      </c>
      <c r="R3" s="2">
        <f t="shared" ref="R3:R66" si="0">N3*O3</f>
        <v>1266</v>
      </c>
      <c r="S3" s="2">
        <f t="shared" ref="S3:S66" si="1">N3*P3</f>
        <v>2320</v>
      </c>
    </row>
    <row r="4" spans="1:19" x14ac:dyDescent="0.35">
      <c r="A4" s="3" t="s">
        <v>32</v>
      </c>
      <c r="B4" s="1">
        <v>44532</v>
      </c>
      <c r="C4">
        <v>2</v>
      </c>
      <c r="D4" t="s">
        <v>20</v>
      </c>
      <c r="E4">
        <v>2021</v>
      </c>
      <c r="F4">
        <v>37</v>
      </c>
      <c r="G4" s="8" t="s">
        <v>21</v>
      </c>
      <c r="H4" t="s">
        <v>28</v>
      </c>
      <c r="I4" t="s">
        <v>23</v>
      </c>
      <c r="J4" t="s">
        <v>24</v>
      </c>
      <c r="K4" t="s">
        <v>25</v>
      </c>
      <c r="L4" t="s">
        <v>26</v>
      </c>
      <c r="M4" s="5" t="s">
        <v>33</v>
      </c>
      <c r="N4">
        <v>2</v>
      </c>
      <c r="O4" s="2">
        <v>420</v>
      </c>
      <c r="P4" s="2">
        <v>769</v>
      </c>
      <c r="Q4" s="2">
        <v>698</v>
      </c>
      <c r="R4" s="2">
        <f t="shared" si="0"/>
        <v>840</v>
      </c>
      <c r="S4" s="2">
        <f t="shared" si="1"/>
        <v>1538</v>
      </c>
    </row>
    <row r="5" spans="1:19" x14ac:dyDescent="0.35">
      <c r="A5" s="3" t="s">
        <v>34</v>
      </c>
      <c r="B5" s="1">
        <v>44532</v>
      </c>
      <c r="C5">
        <v>2</v>
      </c>
      <c r="D5" t="s">
        <v>20</v>
      </c>
      <c r="E5">
        <v>2021</v>
      </c>
      <c r="F5">
        <v>31</v>
      </c>
      <c r="G5" s="8" t="s">
        <v>35</v>
      </c>
      <c r="H5" t="s">
        <v>22</v>
      </c>
      <c r="I5" t="s">
        <v>36</v>
      </c>
      <c r="J5" t="s">
        <v>37</v>
      </c>
      <c r="K5" t="s">
        <v>25</v>
      </c>
      <c r="L5" t="s">
        <v>26</v>
      </c>
      <c r="M5" s="5" t="s">
        <v>38</v>
      </c>
      <c r="N5">
        <v>1</v>
      </c>
      <c r="O5" s="2">
        <v>420</v>
      </c>
      <c r="P5" s="2">
        <v>769</v>
      </c>
      <c r="Q5" s="2">
        <v>349</v>
      </c>
      <c r="R5" s="2">
        <f t="shared" si="0"/>
        <v>420</v>
      </c>
      <c r="S5" s="2">
        <f t="shared" si="1"/>
        <v>769</v>
      </c>
    </row>
    <row r="6" spans="1:19" x14ac:dyDescent="0.35">
      <c r="A6" s="3" t="s">
        <v>39</v>
      </c>
      <c r="B6" s="1">
        <v>44533</v>
      </c>
      <c r="C6">
        <v>3</v>
      </c>
      <c r="D6" t="s">
        <v>20</v>
      </c>
      <c r="E6">
        <v>2021</v>
      </c>
      <c r="F6">
        <v>37</v>
      </c>
      <c r="G6" s="8" t="s">
        <v>21</v>
      </c>
      <c r="H6" t="s">
        <v>22</v>
      </c>
      <c r="I6" t="s">
        <v>40</v>
      </c>
      <c r="J6" t="s">
        <v>24</v>
      </c>
      <c r="K6" t="s">
        <v>25</v>
      </c>
      <c r="L6" t="s">
        <v>26</v>
      </c>
      <c r="M6" s="5" t="s">
        <v>27</v>
      </c>
      <c r="N6">
        <v>2</v>
      </c>
      <c r="O6" s="2">
        <v>1252</v>
      </c>
      <c r="P6" s="2">
        <v>2295</v>
      </c>
      <c r="Q6" s="2">
        <v>2086</v>
      </c>
      <c r="R6" s="2">
        <f t="shared" si="0"/>
        <v>2504</v>
      </c>
      <c r="S6" s="2">
        <f t="shared" si="1"/>
        <v>4590</v>
      </c>
    </row>
    <row r="7" spans="1:19" x14ac:dyDescent="0.35">
      <c r="A7" s="3" t="s">
        <v>41</v>
      </c>
      <c r="B7" s="1">
        <v>44533</v>
      </c>
      <c r="C7">
        <v>3</v>
      </c>
      <c r="D7" t="s">
        <v>20</v>
      </c>
      <c r="E7">
        <v>2021</v>
      </c>
      <c r="F7">
        <v>24</v>
      </c>
      <c r="G7" s="8" t="s">
        <v>42</v>
      </c>
      <c r="H7" t="s">
        <v>22</v>
      </c>
      <c r="I7" t="s">
        <v>29</v>
      </c>
      <c r="J7" t="s">
        <v>30</v>
      </c>
      <c r="K7" t="s">
        <v>25</v>
      </c>
      <c r="L7" t="s">
        <v>26</v>
      </c>
      <c r="M7" s="5" t="s">
        <v>43</v>
      </c>
      <c r="N7">
        <v>1</v>
      </c>
      <c r="O7" s="2">
        <v>1252</v>
      </c>
      <c r="P7" s="2">
        <v>2295</v>
      </c>
      <c r="Q7" s="2">
        <v>1043</v>
      </c>
      <c r="R7" s="2">
        <f t="shared" si="0"/>
        <v>1252</v>
      </c>
      <c r="S7" s="2">
        <f t="shared" si="1"/>
        <v>2295</v>
      </c>
    </row>
    <row r="8" spans="1:19" x14ac:dyDescent="0.35">
      <c r="A8" s="3" t="s">
        <v>44</v>
      </c>
      <c r="B8" s="1">
        <v>44533</v>
      </c>
      <c r="C8">
        <v>3</v>
      </c>
      <c r="D8" t="s">
        <v>20</v>
      </c>
      <c r="E8">
        <v>2021</v>
      </c>
      <c r="F8">
        <v>37</v>
      </c>
      <c r="G8" s="8" t="s">
        <v>21</v>
      </c>
      <c r="H8" t="s">
        <v>28</v>
      </c>
      <c r="I8" t="s">
        <v>45</v>
      </c>
      <c r="J8" t="s">
        <v>46</v>
      </c>
      <c r="K8" t="s">
        <v>25</v>
      </c>
      <c r="L8" t="s">
        <v>26</v>
      </c>
      <c r="M8" s="5" t="s">
        <v>27</v>
      </c>
      <c r="N8">
        <v>1</v>
      </c>
      <c r="O8" s="2">
        <v>1252</v>
      </c>
      <c r="P8" s="2">
        <v>2295</v>
      </c>
      <c r="Q8" s="2">
        <v>1043</v>
      </c>
      <c r="R8" s="2">
        <f t="shared" si="0"/>
        <v>1252</v>
      </c>
      <c r="S8" s="2">
        <f t="shared" si="1"/>
        <v>2295</v>
      </c>
    </row>
    <row r="9" spans="1:19" x14ac:dyDescent="0.35">
      <c r="A9" s="3" t="s">
        <v>47</v>
      </c>
      <c r="B9" s="1">
        <v>44534</v>
      </c>
      <c r="C9">
        <v>4</v>
      </c>
      <c r="D9" t="s">
        <v>20</v>
      </c>
      <c r="E9">
        <v>2021</v>
      </c>
      <c r="F9">
        <v>31</v>
      </c>
      <c r="G9" s="8" t="s">
        <v>35</v>
      </c>
      <c r="H9" t="s">
        <v>22</v>
      </c>
      <c r="I9" t="s">
        <v>36</v>
      </c>
      <c r="J9" t="s">
        <v>37</v>
      </c>
      <c r="K9" t="s">
        <v>25</v>
      </c>
      <c r="L9" t="s">
        <v>26</v>
      </c>
      <c r="M9" s="5" t="s">
        <v>38</v>
      </c>
      <c r="N9">
        <v>4</v>
      </c>
      <c r="O9" s="2">
        <v>420</v>
      </c>
      <c r="P9" s="2">
        <v>769</v>
      </c>
      <c r="Q9" s="2">
        <v>1396</v>
      </c>
      <c r="R9" s="2">
        <f t="shared" si="0"/>
        <v>1680</v>
      </c>
      <c r="S9" s="2">
        <f t="shared" si="1"/>
        <v>3076</v>
      </c>
    </row>
    <row r="10" spans="1:19" x14ac:dyDescent="0.35">
      <c r="A10" s="3" t="s">
        <v>48</v>
      </c>
      <c r="B10" s="1">
        <v>44535</v>
      </c>
      <c r="C10">
        <v>5</v>
      </c>
      <c r="D10" t="s">
        <v>20</v>
      </c>
      <c r="E10">
        <v>2021</v>
      </c>
      <c r="F10">
        <v>39</v>
      </c>
      <c r="G10" s="8" t="s">
        <v>21</v>
      </c>
      <c r="H10" t="s">
        <v>22</v>
      </c>
      <c r="I10" t="s">
        <v>23</v>
      </c>
      <c r="J10" t="s">
        <v>24</v>
      </c>
      <c r="K10" t="s">
        <v>25</v>
      </c>
      <c r="L10" t="s">
        <v>26</v>
      </c>
      <c r="M10" s="5" t="s">
        <v>27</v>
      </c>
      <c r="N10">
        <v>4</v>
      </c>
      <c r="O10" s="2">
        <v>1252</v>
      </c>
      <c r="P10" s="2">
        <v>2295</v>
      </c>
      <c r="Q10" s="2">
        <v>4172</v>
      </c>
      <c r="R10" s="2">
        <f t="shared" si="0"/>
        <v>5008</v>
      </c>
      <c r="S10" s="2">
        <f t="shared" si="1"/>
        <v>9180</v>
      </c>
    </row>
    <row r="11" spans="1:19" x14ac:dyDescent="0.35">
      <c r="A11" s="3" t="s">
        <v>49</v>
      </c>
      <c r="B11" s="1">
        <v>44535</v>
      </c>
      <c r="D11" t="s">
        <v>20</v>
      </c>
      <c r="E11">
        <v>2021</v>
      </c>
      <c r="F11">
        <v>42</v>
      </c>
      <c r="G11" s="8" t="s">
        <v>21</v>
      </c>
      <c r="H11" t="s">
        <v>28</v>
      </c>
      <c r="I11" t="s">
        <v>50</v>
      </c>
      <c r="J11" t="s">
        <v>51</v>
      </c>
      <c r="K11" t="s">
        <v>25</v>
      </c>
      <c r="L11" t="s">
        <v>26</v>
      </c>
      <c r="M11" s="5" t="s">
        <v>43</v>
      </c>
      <c r="N11">
        <v>4</v>
      </c>
      <c r="O11" s="2">
        <v>1252</v>
      </c>
      <c r="P11" s="2">
        <v>2295</v>
      </c>
      <c r="Q11" s="2">
        <v>4172</v>
      </c>
      <c r="R11" s="2">
        <f t="shared" si="0"/>
        <v>5008</v>
      </c>
      <c r="S11" s="2">
        <f t="shared" si="1"/>
        <v>9180</v>
      </c>
    </row>
    <row r="12" spans="1:19" x14ac:dyDescent="0.35">
      <c r="A12" s="3" t="s">
        <v>52</v>
      </c>
      <c r="B12" s="1">
        <v>44535</v>
      </c>
      <c r="C12">
        <v>5</v>
      </c>
      <c r="D12" t="s">
        <v>20</v>
      </c>
      <c r="E12">
        <v>2021</v>
      </c>
      <c r="F12">
        <v>35</v>
      </c>
      <c r="G12" s="8" t="s">
        <v>21</v>
      </c>
      <c r="H12" t="s">
        <v>22</v>
      </c>
      <c r="I12" t="s">
        <v>36</v>
      </c>
      <c r="J12" t="s">
        <v>53</v>
      </c>
      <c r="K12" t="s">
        <v>25</v>
      </c>
      <c r="L12" t="s">
        <v>26</v>
      </c>
      <c r="M12" s="5" t="s">
        <v>54</v>
      </c>
      <c r="N12">
        <v>1</v>
      </c>
      <c r="O12" s="2">
        <v>1266</v>
      </c>
      <c r="P12" s="2">
        <v>2320</v>
      </c>
      <c r="Q12" s="2">
        <v>1054</v>
      </c>
      <c r="R12" s="2">
        <f t="shared" si="0"/>
        <v>1266</v>
      </c>
      <c r="S12" s="2">
        <f t="shared" si="1"/>
        <v>2320</v>
      </c>
    </row>
    <row r="13" spans="1:19" x14ac:dyDescent="0.35">
      <c r="A13" s="3" t="s">
        <v>55</v>
      </c>
      <c r="B13" s="1">
        <v>44535</v>
      </c>
      <c r="C13">
        <v>5</v>
      </c>
      <c r="D13" t="s">
        <v>20</v>
      </c>
      <c r="E13">
        <v>2021</v>
      </c>
      <c r="F13">
        <v>37</v>
      </c>
      <c r="G13" s="8" t="s">
        <v>21</v>
      </c>
      <c r="H13" t="s">
        <v>22</v>
      </c>
      <c r="I13" t="s">
        <v>23</v>
      </c>
      <c r="J13" t="s">
        <v>24</v>
      </c>
      <c r="K13" t="s">
        <v>25</v>
      </c>
      <c r="L13" t="s">
        <v>26</v>
      </c>
      <c r="M13" s="5" t="s">
        <v>27</v>
      </c>
      <c r="N13">
        <v>1</v>
      </c>
      <c r="O13" s="2">
        <v>1252</v>
      </c>
      <c r="P13" s="2">
        <v>2295</v>
      </c>
      <c r="Q13" s="2">
        <v>1043</v>
      </c>
      <c r="R13" s="2">
        <f t="shared" si="0"/>
        <v>1252</v>
      </c>
      <c r="S13" s="2">
        <f t="shared" si="1"/>
        <v>2295</v>
      </c>
    </row>
    <row r="14" spans="1:19" x14ac:dyDescent="0.35">
      <c r="A14" s="3" t="s">
        <v>56</v>
      </c>
      <c r="B14" s="1">
        <v>44536</v>
      </c>
      <c r="C14">
        <v>6</v>
      </c>
      <c r="D14" t="s">
        <v>20</v>
      </c>
      <c r="E14">
        <v>2021</v>
      </c>
      <c r="F14">
        <v>23</v>
      </c>
      <c r="G14" s="8" t="s">
        <v>42</v>
      </c>
      <c r="H14" t="s">
        <v>28</v>
      </c>
      <c r="I14" t="s">
        <v>29</v>
      </c>
      <c r="J14" t="s">
        <v>30</v>
      </c>
      <c r="K14" t="s">
        <v>25</v>
      </c>
      <c r="L14" t="s">
        <v>26</v>
      </c>
      <c r="M14" s="5" t="s">
        <v>33</v>
      </c>
      <c r="N14">
        <v>3</v>
      </c>
      <c r="O14" s="2">
        <v>420</v>
      </c>
      <c r="P14" s="2">
        <v>769</v>
      </c>
      <c r="Q14" s="2">
        <v>1047</v>
      </c>
      <c r="R14" s="2">
        <f t="shared" si="0"/>
        <v>1260</v>
      </c>
      <c r="S14" s="2">
        <f t="shared" si="1"/>
        <v>2307</v>
      </c>
    </row>
    <row r="15" spans="1:19" x14ac:dyDescent="0.35">
      <c r="A15" s="3" t="s">
        <v>57</v>
      </c>
      <c r="B15" s="1">
        <v>44536</v>
      </c>
      <c r="C15">
        <v>6</v>
      </c>
      <c r="D15" t="s">
        <v>20</v>
      </c>
      <c r="E15">
        <v>2021</v>
      </c>
      <c r="F15">
        <v>27</v>
      </c>
      <c r="G15" s="8" t="s">
        <v>35</v>
      </c>
      <c r="H15" t="s">
        <v>28</v>
      </c>
      <c r="I15" t="s">
        <v>58</v>
      </c>
      <c r="J15" t="s">
        <v>59</v>
      </c>
      <c r="K15" t="s">
        <v>25</v>
      </c>
      <c r="L15" t="s">
        <v>26</v>
      </c>
      <c r="M15" s="5" t="s">
        <v>27</v>
      </c>
      <c r="N15">
        <v>1</v>
      </c>
      <c r="O15" s="2">
        <v>1252</v>
      </c>
      <c r="P15" s="2">
        <v>2295</v>
      </c>
      <c r="Q15" s="2">
        <v>1043</v>
      </c>
      <c r="R15" s="2">
        <f t="shared" si="0"/>
        <v>1252</v>
      </c>
      <c r="S15" s="2">
        <f t="shared" si="1"/>
        <v>2295</v>
      </c>
    </row>
    <row r="16" spans="1:19" x14ac:dyDescent="0.35">
      <c r="A16" s="3" t="s">
        <v>60</v>
      </c>
      <c r="B16" s="1">
        <v>44536</v>
      </c>
      <c r="C16">
        <v>6</v>
      </c>
      <c r="D16" t="s">
        <v>20</v>
      </c>
      <c r="E16">
        <v>2021</v>
      </c>
      <c r="F16">
        <v>36</v>
      </c>
      <c r="G16" s="8" t="s">
        <v>21</v>
      </c>
      <c r="H16" t="s">
        <v>28</v>
      </c>
      <c r="I16" t="s">
        <v>36</v>
      </c>
      <c r="J16" t="s">
        <v>37</v>
      </c>
      <c r="K16" t="s">
        <v>25</v>
      </c>
      <c r="L16" t="s">
        <v>26</v>
      </c>
      <c r="M16" s="5" t="s">
        <v>61</v>
      </c>
      <c r="N16">
        <v>1</v>
      </c>
      <c r="O16" s="2">
        <v>1252</v>
      </c>
      <c r="P16" s="2">
        <v>2295</v>
      </c>
      <c r="Q16" s="2">
        <v>1043</v>
      </c>
      <c r="R16" s="2">
        <f t="shared" si="0"/>
        <v>1252</v>
      </c>
      <c r="S16" s="2">
        <f t="shared" si="1"/>
        <v>2295</v>
      </c>
    </row>
    <row r="17" spans="1:19" x14ac:dyDescent="0.35">
      <c r="A17" s="3" t="s">
        <v>62</v>
      </c>
      <c r="B17" s="1">
        <v>44536</v>
      </c>
      <c r="C17">
        <v>6</v>
      </c>
      <c r="D17" t="s">
        <v>20</v>
      </c>
      <c r="E17">
        <v>2021</v>
      </c>
      <c r="F17">
        <v>47</v>
      </c>
      <c r="G17" s="8" t="s">
        <v>21</v>
      </c>
      <c r="H17" t="s">
        <v>28</v>
      </c>
      <c r="I17" t="s">
        <v>29</v>
      </c>
      <c r="J17" t="s">
        <v>30</v>
      </c>
      <c r="K17" t="s">
        <v>25</v>
      </c>
      <c r="L17" t="s">
        <v>26</v>
      </c>
      <c r="M17" s="5" t="s">
        <v>54</v>
      </c>
      <c r="N17">
        <v>1</v>
      </c>
      <c r="O17" s="2">
        <v>1266</v>
      </c>
      <c r="P17" s="2">
        <v>2320</v>
      </c>
      <c r="Q17" s="2">
        <v>1054</v>
      </c>
      <c r="R17" s="2">
        <f t="shared" si="0"/>
        <v>1266</v>
      </c>
      <c r="S17" s="2">
        <f t="shared" si="1"/>
        <v>2320</v>
      </c>
    </row>
    <row r="18" spans="1:19" x14ac:dyDescent="0.35">
      <c r="A18" s="3" t="s">
        <v>63</v>
      </c>
      <c r="B18" s="1">
        <v>44537</v>
      </c>
      <c r="C18">
        <v>7</v>
      </c>
      <c r="D18" t="s">
        <v>20</v>
      </c>
      <c r="E18">
        <v>2021</v>
      </c>
      <c r="F18">
        <v>30</v>
      </c>
      <c r="G18" s="8" t="s">
        <v>35</v>
      </c>
      <c r="H18" t="s">
        <v>28</v>
      </c>
      <c r="I18" t="s">
        <v>23</v>
      </c>
      <c r="J18" t="s">
        <v>24</v>
      </c>
      <c r="K18" t="s">
        <v>25</v>
      </c>
      <c r="L18" t="s">
        <v>26</v>
      </c>
      <c r="M18" s="5" t="s">
        <v>64</v>
      </c>
      <c r="N18">
        <v>4</v>
      </c>
      <c r="O18" s="2">
        <v>420</v>
      </c>
      <c r="P18" s="2">
        <v>769</v>
      </c>
      <c r="Q18" s="2">
        <v>1396</v>
      </c>
      <c r="R18" s="2">
        <f t="shared" si="0"/>
        <v>1680</v>
      </c>
      <c r="S18" s="2">
        <f t="shared" si="1"/>
        <v>3076</v>
      </c>
    </row>
    <row r="19" spans="1:19" x14ac:dyDescent="0.35">
      <c r="A19" s="3" t="s">
        <v>65</v>
      </c>
      <c r="B19" s="1">
        <v>44537</v>
      </c>
      <c r="C19">
        <v>7</v>
      </c>
      <c r="D19" t="s">
        <v>20</v>
      </c>
      <c r="E19">
        <v>2021</v>
      </c>
      <c r="F19">
        <v>38</v>
      </c>
      <c r="G19" s="8" t="s">
        <v>21</v>
      </c>
      <c r="H19" t="s">
        <v>28</v>
      </c>
      <c r="I19" t="s">
        <v>23</v>
      </c>
      <c r="J19" t="s">
        <v>24</v>
      </c>
      <c r="K19" t="s">
        <v>25</v>
      </c>
      <c r="L19" t="s">
        <v>26</v>
      </c>
      <c r="M19" s="5" t="s">
        <v>31</v>
      </c>
      <c r="N19">
        <v>2</v>
      </c>
      <c r="O19" s="2">
        <v>1266</v>
      </c>
      <c r="P19" s="2">
        <v>2320</v>
      </c>
      <c r="Q19" s="2">
        <v>2108</v>
      </c>
      <c r="R19" s="2">
        <f t="shared" si="0"/>
        <v>2532</v>
      </c>
      <c r="S19" s="2">
        <f t="shared" si="1"/>
        <v>4640</v>
      </c>
    </row>
    <row r="20" spans="1:19" x14ac:dyDescent="0.35">
      <c r="A20" s="3" t="s">
        <v>66</v>
      </c>
      <c r="B20" s="1">
        <v>44538</v>
      </c>
      <c r="C20">
        <v>8</v>
      </c>
      <c r="D20" t="s">
        <v>20</v>
      </c>
      <c r="E20">
        <v>2021</v>
      </c>
      <c r="F20">
        <v>19</v>
      </c>
      <c r="G20" s="8" t="s">
        <v>42</v>
      </c>
      <c r="H20" t="s">
        <v>22</v>
      </c>
      <c r="I20" t="s">
        <v>36</v>
      </c>
      <c r="J20" t="s">
        <v>37</v>
      </c>
      <c r="K20" t="s">
        <v>25</v>
      </c>
      <c r="L20" t="s">
        <v>26</v>
      </c>
      <c r="M20" s="5" t="s">
        <v>67</v>
      </c>
      <c r="N20">
        <v>4</v>
      </c>
      <c r="O20" s="2">
        <v>308</v>
      </c>
      <c r="P20" s="2">
        <v>565</v>
      </c>
      <c r="Q20" s="2">
        <v>1028</v>
      </c>
      <c r="R20" s="2">
        <f t="shared" si="0"/>
        <v>1232</v>
      </c>
      <c r="S20" s="2">
        <f t="shared" si="1"/>
        <v>2260</v>
      </c>
    </row>
    <row r="21" spans="1:19" x14ac:dyDescent="0.35">
      <c r="A21" s="3" t="s">
        <v>68</v>
      </c>
      <c r="B21" s="1">
        <v>44538</v>
      </c>
      <c r="C21">
        <v>8</v>
      </c>
      <c r="D21" t="s">
        <v>20</v>
      </c>
      <c r="E21">
        <v>2021</v>
      </c>
      <c r="F21">
        <v>30</v>
      </c>
      <c r="G21" s="8" t="s">
        <v>35</v>
      </c>
      <c r="H21" t="s">
        <v>22</v>
      </c>
      <c r="I21" t="s">
        <v>58</v>
      </c>
      <c r="J21" t="s">
        <v>59</v>
      </c>
      <c r="K21" t="s">
        <v>25</v>
      </c>
      <c r="L21" t="s">
        <v>26</v>
      </c>
      <c r="M21" s="5" t="s">
        <v>54</v>
      </c>
      <c r="N21">
        <v>4</v>
      </c>
      <c r="O21" s="2">
        <v>1266</v>
      </c>
      <c r="P21" s="2">
        <v>2320</v>
      </c>
      <c r="Q21" s="2">
        <v>4216</v>
      </c>
      <c r="R21" s="2">
        <f t="shared" si="0"/>
        <v>5064</v>
      </c>
      <c r="S21" s="2">
        <f t="shared" si="1"/>
        <v>9280</v>
      </c>
    </row>
    <row r="22" spans="1:19" x14ac:dyDescent="0.35">
      <c r="A22" s="3" t="s">
        <v>69</v>
      </c>
      <c r="B22" s="1">
        <v>44538</v>
      </c>
      <c r="C22">
        <v>8</v>
      </c>
      <c r="D22" t="s">
        <v>20</v>
      </c>
      <c r="E22">
        <v>2021</v>
      </c>
      <c r="F22">
        <v>39</v>
      </c>
      <c r="G22" s="8" t="s">
        <v>21</v>
      </c>
      <c r="H22" t="s">
        <v>22</v>
      </c>
      <c r="I22" t="s">
        <v>23</v>
      </c>
      <c r="J22" t="s">
        <v>70</v>
      </c>
      <c r="K22" t="s">
        <v>25</v>
      </c>
      <c r="L22" t="s">
        <v>26</v>
      </c>
      <c r="M22" s="5" t="s">
        <v>72</v>
      </c>
      <c r="N22">
        <v>2</v>
      </c>
      <c r="O22" s="2">
        <v>1252</v>
      </c>
      <c r="P22" s="2">
        <v>2295</v>
      </c>
      <c r="Q22" s="2">
        <v>2086</v>
      </c>
      <c r="R22" s="2">
        <f t="shared" si="0"/>
        <v>2504</v>
      </c>
      <c r="S22" s="2">
        <f t="shared" si="1"/>
        <v>4590</v>
      </c>
    </row>
    <row r="23" spans="1:19" x14ac:dyDescent="0.35">
      <c r="A23" s="3" t="s">
        <v>71</v>
      </c>
      <c r="B23" s="1">
        <v>44538</v>
      </c>
      <c r="C23">
        <v>8</v>
      </c>
      <c r="D23" t="s">
        <v>20</v>
      </c>
      <c r="E23">
        <v>2021</v>
      </c>
      <c r="F23">
        <v>35</v>
      </c>
      <c r="G23" s="8" t="s">
        <v>21</v>
      </c>
      <c r="H23" t="s">
        <v>22</v>
      </c>
      <c r="I23" t="s">
        <v>23</v>
      </c>
      <c r="J23" t="s">
        <v>24</v>
      </c>
      <c r="K23" t="s">
        <v>25</v>
      </c>
      <c r="L23" t="s">
        <v>26</v>
      </c>
      <c r="M23" s="5" t="s">
        <v>72</v>
      </c>
      <c r="N23">
        <v>1</v>
      </c>
      <c r="O23" s="2">
        <v>295</v>
      </c>
      <c r="P23" s="2">
        <v>540</v>
      </c>
      <c r="Q23" s="2">
        <v>245</v>
      </c>
      <c r="R23" s="2">
        <f t="shared" si="0"/>
        <v>295</v>
      </c>
      <c r="S23" s="2">
        <f t="shared" si="1"/>
        <v>540</v>
      </c>
    </row>
    <row r="24" spans="1:19" x14ac:dyDescent="0.35">
      <c r="A24" s="3" t="s">
        <v>73</v>
      </c>
      <c r="B24" s="1">
        <v>44539</v>
      </c>
      <c r="C24">
        <v>9</v>
      </c>
      <c r="D24" t="s">
        <v>20</v>
      </c>
      <c r="E24">
        <v>2021</v>
      </c>
      <c r="F24">
        <v>33</v>
      </c>
      <c r="G24" s="8" t="s">
        <v>35</v>
      </c>
      <c r="H24" t="s">
        <v>22</v>
      </c>
      <c r="I24" t="s">
        <v>36</v>
      </c>
      <c r="J24" t="s">
        <v>74</v>
      </c>
      <c r="K24" t="s">
        <v>25</v>
      </c>
      <c r="L24" t="s">
        <v>26</v>
      </c>
      <c r="M24" s="5" t="s">
        <v>75</v>
      </c>
      <c r="N24">
        <v>2</v>
      </c>
      <c r="O24" s="2">
        <v>1898</v>
      </c>
      <c r="P24" s="2">
        <v>3375</v>
      </c>
      <c r="Q24" s="2">
        <v>2954</v>
      </c>
      <c r="R24" s="2">
        <f t="shared" si="0"/>
        <v>3796</v>
      </c>
      <c r="S24" s="2">
        <f t="shared" si="1"/>
        <v>6750</v>
      </c>
    </row>
    <row r="25" spans="1:19" x14ac:dyDescent="0.35">
      <c r="A25" s="3" t="s">
        <v>76</v>
      </c>
      <c r="B25" s="1">
        <v>44539</v>
      </c>
      <c r="C25">
        <v>9</v>
      </c>
      <c r="D25" t="s">
        <v>20</v>
      </c>
      <c r="E25">
        <v>2021</v>
      </c>
      <c r="F25">
        <v>41</v>
      </c>
      <c r="G25" s="8" t="s">
        <v>21</v>
      </c>
      <c r="H25" t="s">
        <v>22</v>
      </c>
      <c r="I25" t="s">
        <v>50</v>
      </c>
      <c r="J25" t="s">
        <v>77</v>
      </c>
      <c r="K25" t="s">
        <v>25</v>
      </c>
      <c r="L25" t="s">
        <v>26</v>
      </c>
      <c r="M25" s="5" t="s">
        <v>31</v>
      </c>
      <c r="N25">
        <v>1</v>
      </c>
      <c r="O25" s="2">
        <v>1266</v>
      </c>
      <c r="P25" s="2">
        <v>2320</v>
      </c>
      <c r="Q25" s="2">
        <v>1054</v>
      </c>
      <c r="R25" s="2">
        <f t="shared" si="0"/>
        <v>1266</v>
      </c>
      <c r="S25" s="2">
        <f t="shared" si="1"/>
        <v>2320</v>
      </c>
    </row>
    <row r="26" spans="1:19" x14ac:dyDescent="0.35">
      <c r="A26" s="3" t="s">
        <v>78</v>
      </c>
      <c r="B26" s="1">
        <v>44540</v>
      </c>
      <c r="C26">
        <v>10</v>
      </c>
      <c r="D26" t="s">
        <v>20</v>
      </c>
      <c r="E26">
        <v>2021</v>
      </c>
      <c r="F26">
        <v>34</v>
      </c>
      <c r="G26" s="8" t="s">
        <v>35</v>
      </c>
      <c r="H26" t="s">
        <v>22</v>
      </c>
      <c r="I26" t="s">
        <v>23</v>
      </c>
      <c r="J26" t="s">
        <v>24</v>
      </c>
      <c r="K26" t="s">
        <v>25</v>
      </c>
      <c r="L26" t="s">
        <v>26</v>
      </c>
      <c r="M26" s="5" t="s">
        <v>61</v>
      </c>
      <c r="N26">
        <v>2</v>
      </c>
      <c r="O26" s="2">
        <v>1252</v>
      </c>
      <c r="P26" s="2">
        <v>2295</v>
      </c>
      <c r="Q26" s="2">
        <v>2086</v>
      </c>
      <c r="R26" s="2">
        <f t="shared" si="0"/>
        <v>2504</v>
      </c>
      <c r="S26" s="2">
        <f t="shared" si="1"/>
        <v>4590</v>
      </c>
    </row>
    <row r="27" spans="1:19" x14ac:dyDescent="0.35">
      <c r="A27" s="3" t="s">
        <v>79</v>
      </c>
      <c r="B27" s="1">
        <v>44540</v>
      </c>
      <c r="C27">
        <v>10</v>
      </c>
      <c r="D27" t="s">
        <v>20</v>
      </c>
      <c r="E27">
        <v>2021</v>
      </c>
      <c r="F27">
        <v>40</v>
      </c>
      <c r="G27" s="8" t="s">
        <v>21</v>
      </c>
      <c r="H27" t="s">
        <v>28</v>
      </c>
      <c r="I27" t="s">
        <v>36</v>
      </c>
      <c r="J27" t="s">
        <v>37</v>
      </c>
      <c r="K27" t="s">
        <v>25</v>
      </c>
      <c r="L27" t="s">
        <v>26</v>
      </c>
      <c r="M27" s="5" t="s">
        <v>61</v>
      </c>
      <c r="N27">
        <v>2</v>
      </c>
      <c r="O27" s="2">
        <v>1252</v>
      </c>
      <c r="P27" s="2">
        <v>2295</v>
      </c>
      <c r="Q27" s="2">
        <v>2086</v>
      </c>
      <c r="R27" s="2">
        <f t="shared" si="0"/>
        <v>2504</v>
      </c>
      <c r="S27" s="2">
        <f t="shared" si="1"/>
        <v>4590</v>
      </c>
    </row>
    <row r="28" spans="1:19" x14ac:dyDescent="0.35">
      <c r="A28" s="3" t="s">
        <v>80</v>
      </c>
      <c r="B28" s="1">
        <v>44540</v>
      </c>
      <c r="C28">
        <v>10</v>
      </c>
      <c r="D28" t="s">
        <v>20</v>
      </c>
      <c r="E28">
        <v>2021</v>
      </c>
      <c r="F28">
        <v>26</v>
      </c>
      <c r="G28" s="8" t="s">
        <v>35</v>
      </c>
      <c r="H28" t="s">
        <v>28</v>
      </c>
      <c r="I28" t="s">
        <v>29</v>
      </c>
      <c r="J28" t="s">
        <v>30</v>
      </c>
      <c r="K28" t="s">
        <v>25</v>
      </c>
      <c r="L28" t="s">
        <v>26</v>
      </c>
      <c r="M28" s="5" t="s">
        <v>43</v>
      </c>
      <c r="N28">
        <v>1</v>
      </c>
      <c r="O28" s="2">
        <v>1252</v>
      </c>
      <c r="P28" s="2">
        <v>2295</v>
      </c>
      <c r="Q28" s="2">
        <v>1043</v>
      </c>
      <c r="R28" s="2">
        <f t="shared" si="0"/>
        <v>1252</v>
      </c>
      <c r="S28" s="2">
        <f t="shared" si="1"/>
        <v>2295</v>
      </c>
    </row>
    <row r="29" spans="1:19" x14ac:dyDescent="0.35">
      <c r="A29" s="3" t="s">
        <v>81</v>
      </c>
      <c r="B29" s="1">
        <v>44540</v>
      </c>
      <c r="C29">
        <v>10</v>
      </c>
      <c r="D29" t="s">
        <v>20</v>
      </c>
      <c r="E29">
        <v>2021</v>
      </c>
      <c r="F29">
        <v>34</v>
      </c>
      <c r="G29" s="8" t="s">
        <v>35</v>
      </c>
      <c r="H29" t="s">
        <v>28</v>
      </c>
      <c r="I29" t="s">
        <v>23</v>
      </c>
      <c r="J29" t="s">
        <v>24</v>
      </c>
      <c r="K29" t="s">
        <v>25</v>
      </c>
      <c r="L29" t="s">
        <v>26</v>
      </c>
      <c r="M29" s="5" t="s">
        <v>82</v>
      </c>
      <c r="N29">
        <v>1</v>
      </c>
      <c r="O29" s="2">
        <v>295</v>
      </c>
      <c r="P29" s="2">
        <v>540</v>
      </c>
      <c r="Q29" s="2">
        <v>245</v>
      </c>
      <c r="R29" s="2">
        <f t="shared" si="0"/>
        <v>295</v>
      </c>
      <c r="S29" s="2">
        <f t="shared" si="1"/>
        <v>540</v>
      </c>
    </row>
    <row r="30" spans="1:19" x14ac:dyDescent="0.35">
      <c r="A30" s="3" t="s">
        <v>83</v>
      </c>
      <c r="B30" s="1">
        <v>44540</v>
      </c>
      <c r="C30">
        <v>10</v>
      </c>
      <c r="D30" t="s">
        <v>20</v>
      </c>
      <c r="E30">
        <v>2021</v>
      </c>
      <c r="F30">
        <v>34</v>
      </c>
      <c r="G30" s="8" t="s">
        <v>35</v>
      </c>
      <c r="H30" t="s">
        <v>22</v>
      </c>
      <c r="I30" t="s">
        <v>23</v>
      </c>
      <c r="J30" t="s">
        <v>46</v>
      </c>
      <c r="K30" t="s">
        <v>25</v>
      </c>
      <c r="L30" t="s">
        <v>26</v>
      </c>
      <c r="M30" s="5" t="s">
        <v>84</v>
      </c>
      <c r="N30">
        <v>1</v>
      </c>
      <c r="O30" s="2">
        <v>1912</v>
      </c>
      <c r="P30" s="2">
        <v>3400</v>
      </c>
      <c r="Q30" s="2">
        <v>1488</v>
      </c>
      <c r="R30" s="2">
        <f t="shared" si="0"/>
        <v>1912</v>
      </c>
      <c r="S30" s="2">
        <f t="shared" si="1"/>
        <v>3400</v>
      </c>
    </row>
    <row r="31" spans="1:19" x14ac:dyDescent="0.35">
      <c r="A31" s="3" t="s">
        <v>85</v>
      </c>
      <c r="B31" s="1">
        <v>44540</v>
      </c>
      <c r="C31">
        <v>10</v>
      </c>
      <c r="D31" t="s">
        <v>20</v>
      </c>
      <c r="E31">
        <v>2021</v>
      </c>
      <c r="F31">
        <v>38</v>
      </c>
      <c r="G31" s="8" t="s">
        <v>21</v>
      </c>
      <c r="H31" t="s">
        <v>28</v>
      </c>
      <c r="I31" t="s">
        <v>36</v>
      </c>
      <c r="J31" t="s">
        <v>37</v>
      </c>
      <c r="K31" t="s">
        <v>25</v>
      </c>
      <c r="L31" t="s">
        <v>26</v>
      </c>
      <c r="M31" s="5" t="s">
        <v>43</v>
      </c>
      <c r="N31">
        <v>1</v>
      </c>
      <c r="O31" s="2">
        <v>1252</v>
      </c>
      <c r="P31" s="2">
        <v>2295</v>
      </c>
      <c r="Q31" s="2">
        <v>1043</v>
      </c>
      <c r="R31" s="2">
        <f t="shared" si="0"/>
        <v>1252</v>
      </c>
      <c r="S31" s="2">
        <f t="shared" si="1"/>
        <v>2295</v>
      </c>
    </row>
    <row r="32" spans="1:19" x14ac:dyDescent="0.35">
      <c r="A32" s="3" t="s">
        <v>86</v>
      </c>
      <c r="B32" s="1">
        <v>44541</v>
      </c>
      <c r="C32">
        <v>11</v>
      </c>
      <c r="D32" t="s">
        <v>20</v>
      </c>
      <c r="E32">
        <v>2021</v>
      </c>
      <c r="F32">
        <v>24</v>
      </c>
      <c r="G32" s="8" t="s">
        <v>42</v>
      </c>
      <c r="H32" t="s">
        <v>22</v>
      </c>
      <c r="I32" t="s">
        <v>87</v>
      </c>
      <c r="J32" t="s">
        <v>88</v>
      </c>
      <c r="K32" t="s">
        <v>25</v>
      </c>
      <c r="L32" t="s">
        <v>26</v>
      </c>
      <c r="M32" s="5" t="s">
        <v>43</v>
      </c>
      <c r="N32">
        <v>3</v>
      </c>
      <c r="O32" s="2">
        <v>1252</v>
      </c>
      <c r="P32" s="2">
        <v>2295</v>
      </c>
      <c r="Q32" s="2">
        <v>3129</v>
      </c>
      <c r="R32" s="2">
        <f t="shared" si="0"/>
        <v>3756</v>
      </c>
      <c r="S32" s="2">
        <f t="shared" si="1"/>
        <v>6885</v>
      </c>
    </row>
    <row r="33" spans="1:19" x14ac:dyDescent="0.35">
      <c r="A33" s="3" t="s">
        <v>89</v>
      </c>
      <c r="B33" s="1">
        <v>44541</v>
      </c>
      <c r="C33">
        <v>11</v>
      </c>
      <c r="D33" t="s">
        <v>20</v>
      </c>
      <c r="E33">
        <v>2021</v>
      </c>
      <c r="F33">
        <v>41</v>
      </c>
      <c r="G33" s="8" t="s">
        <v>21</v>
      </c>
      <c r="H33" t="s">
        <v>22</v>
      </c>
      <c r="I33" t="s">
        <v>36</v>
      </c>
      <c r="J33" t="s">
        <v>37</v>
      </c>
      <c r="K33" t="s">
        <v>25</v>
      </c>
      <c r="L33" t="s">
        <v>26</v>
      </c>
      <c r="M33" s="5" t="s">
        <v>64</v>
      </c>
      <c r="N33">
        <v>2</v>
      </c>
      <c r="O33" s="2">
        <v>420</v>
      </c>
      <c r="P33" s="2">
        <v>769</v>
      </c>
      <c r="Q33" s="2">
        <v>698</v>
      </c>
      <c r="R33" s="2">
        <f t="shared" si="0"/>
        <v>840</v>
      </c>
      <c r="S33" s="2">
        <f t="shared" si="1"/>
        <v>1538</v>
      </c>
    </row>
    <row r="34" spans="1:19" x14ac:dyDescent="0.35">
      <c r="A34" s="3" t="s">
        <v>90</v>
      </c>
      <c r="B34" s="1">
        <v>44541</v>
      </c>
      <c r="C34">
        <v>11</v>
      </c>
      <c r="D34" t="s">
        <v>20</v>
      </c>
      <c r="E34">
        <v>2021</v>
      </c>
      <c r="F34">
        <v>27</v>
      </c>
      <c r="G34" s="8" t="s">
        <v>35</v>
      </c>
      <c r="H34" t="s">
        <v>28</v>
      </c>
      <c r="I34" t="s">
        <v>58</v>
      </c>
      <c r="J34" t="s">
        <v>59</v>
      </c>
      <c r="K34" t="s">
        <v>25</v>
      </c>
      <c r="L34" t="s">
        <v>26</v>
      </c>
      <c r="M34" s="5" t="s">
        <v>27</v>
      </c>
      <c r="N34">
        <v>1</v>
      </c>
      <c r="O34" s="2">
        <v>1252</v>
      </c>
      <c r="P34" s="2">
        <v>2295</v>
      </c>
      <c r="Q34" s="2">
        <v>1043</v>
      </c>
      <c r="R34" s="2">
        <f t="shared" si="0"/>
        <v>1252</v>
      </c>
      <c r="S34" s="2">
        <f t="shared" si="1"/>
        <v>2295</v>
      </c>
    </row>
    <row r="35" spans="1:19" x14ac:dyDescent="0.35">
      <c r="A35" s="3" t="s">
        <v>91</v>
      </c>
      <c r="B35" s="1">
        <v>44541</v>
      </c>
      <c r="C35">
        <v>11</v>
      </c>
      <c r="D35" t="s">
        <v>20</v>
      </c>
      <c r="E35">
        <v>2021</v>
      </c>
      <c r="F35">
        <v>37</v>
      </c>
      <c r="G35" s="8" t="s">
        <v>21</v>
      </c>
      <c r="H35" t="s">
        <v>28</v>
      </c>
      <c r="I35" t="s">
        <v>23</v>
      </c>
      <c r="J35" t="s">
        <v>24</v>
      </c>
      <c r="K35" t="s">
        <v>25</v>
      </c>
      <c r="L35" t="s">
        <v>26</v>
      </c>
      <c r="M35" s="5" t="s">
        <v>33</v>
      </c>
      <c r="N35">
        <v>1</v>
      </c>
      <c r="O35" s="2">
        <v>420</v>
      </c>
      <c r="P35" s="2">
        <v>769</v>
      </c>
      <c r="Q35" s="2">
        <v>349</v>
      </c>
      <c r="R35" s="2">
        <f t="shared" si="0"/>
        <v>420</v>
      </c>
      <c r="S35" s="2">
        <f t="shared" si="1"/>
        <v>769</v>
      </c>
    </row>
    <row r="36" spans="1:19" x14ac:dyDescent="0.35">
      <c r="A36" s="3" t="s">
        <v>92</v>
      </c>
      <c r="B36" s="1">
        <v>44541</v>
      </c>
      <c r="C36">
        <v>11</v>
      </c>
      <c r="D36" t="s">
        <v>20</v>
      </c>
      <c r="E36">
        <v>2021</v>
      </c>
      <c r="F36">
        <v>38</v>
      </c>
      <c r="G36" s="8" t="s">
        <v>21</v>
      </c>
      <c r="H36" t="s">
        <v>22</v>
      </c>
      <c r="I36" t="s">
        <v>23</v>
      </c>
      <c r="J36" t="s">
        <v>24</v>
      </c>
      <c r="K36" t="s">
        <v>25</v>
      </c>
      <c r="L36" t="s">
        <v>26</v>
      </c>
      <c r="M36" s="5" t="s">
        <v>54</v>
      </c>
      <c r="N36">
        <v>1</v>
      </c>
      <c r="O36" s="2">
        <v>1266</v>
      </c>
      <c r="P36" s="2">
        <v>2320</v>
      </c>
      <c r="Q36" s="2">
        <v>1054</v>
      </c>
      <c r="R36" s="2">
        <f t="shared" si="0"/>
        <v>1266</v>
      </c>
      <c r="S36" s="2">
        <f t="shared" si="1"/>
        <v>2320</v>
      </c>
    </row>
    <row r="37" spans="1:19" x14ac:dyDescent="0.35">
      <c r="A37" s="3" t="s">
        <v>93</v>
      </c>
      <c r="B37" s="1">
        <v>44542</v>
      </c>
      <c r="C37">
        <v>12</v>
      </c>
      <c r="D37" t="s">
        <v>20</v>
      </c>
      <c r="E37">
        <v>2021</v>
      </c>
      <c r="F37">
        <v>36</v>
      </c>
      <c r="G37" s="8" t="s">
        <v>21</v>
      </c>
      <c r="H37" t="s">
        <v>22</v>
      </c>
      <c r="I37" t="s">
        <v>36</v>
      </c>
      <c r="J37" t="s">
        <v>37</v>
      </c>
      <c r="K37" t="s">
        <v>25</v>
      </c>
      <c r="L37" t="s">
        <v>26</v>
      </c>
      <c r="M37" s="5" t="s">
        <v>31</v>
      </c>
      <c r="N37">
        <v>4</v>
      </c>
      <c r="O37" s="2">
        <v>1266</v>
      </c>
      <c r="P37" s="2">
        <v>2320</v>
      </c>
      <c r="Q37" s="2">
        <v>4216</v>
      </c>
      <c r="R37" s="2">
        <f t="shared" si="0"/>
        <v>5064</v>
      </c>
      <c r="S37" s="2">
        <f t="shared" si="1"/>
        <v>9280</v>
      </c>
    </row>
    <row r="38" spans="1:19" x14ac:dyDescent="0.35">
      <c r="A38" s="3" t="s">
        <v>94</v>
      </c>
      <c r="B38" s="1">
        <v>44542</v>
      </c>
      <c r="C38">
        <v>12</v>
      </c>
      <c r="D38" t="s">
        <v>20</v>
      </c>
      <c r="E38">
        <v>2021</v>
      </c>
      <c r="F38">
        <v>37</v>
      </c>
      <c r="G38" s="8" t="s">
        <v>21</v>
      </c>
      <c r="H38" t="s">
        <v>28</v>
      </c>
      <c r="I38" t="s">
        <v>23</v>
      </c>
      <c r="J38" t="s">
        <v>24</v>
      </c>
      <c r="K38" t="s">
        <v>25</v>
      </c>
      <c r="L38" t="s">
        <v>26</v>
      </c>
      <c r="M38" s="5" t="s">
        <v>33</v>
      </c>
      <c r="N38">
        <v>4</v>
      </c>
      <c r="O38" s="2">
        <v>420</v>
      </c>
      <c r="P38" s="2">
        <v>769</v>
      </c>
      <c r="Q38" s="2">
        <v>1396</v>
      </c>
      <c r="R38" s="2">
        <f t="shared" si="0"/>
        <v>1680</v>
      </c>
      <c r="S38" s="2">
        <f t="shared" si="1"/>
        <v>3076</v>
      </c>
    </row>
    <row r="39" spans="1:19" x14ac:dyDescent="0.35">
      <c r="A39" s="3" t="s">
        <v>95</v>
      </c>
      <c r="B39" s="1">
        <v>44542</v>
      </c>
      <c r="C39">
        <v>12</v>
      </c>
      <c r="D39" t="s">
        <v>20</v>
      </c>
      <c r="E39">
        <v>2021</v>
      </c>
      <c r="F39">
        <v>34</v>
      </c>
      <c r="G39" s="8" t="s">
        <v>35</v>
      </c>
      <c r="H39" t="s">
        <v>28</v>
      </c>
      <c r="I39" t="s">
        <v>36</v>
      </c>
      <c r="J39" t="s">
        <v>37</v>
      </c>
      <c r="K39" t="s">
        <v>25</v>
      </c>
      <c r="L39" t="s">
        <v>26</v>
      </c>
      <c r="M39" s="5" t="s">
        <v>43</v>
      </c>
      <c r="N39">
        <v>2</v>
      </c>
      <c r="O39" s="2">
        <v>1252</v>
      </c>
      <c r="P39" s="2">
        <v>2295</v>
      </c>
      <c r="Q39" s="2">
        <v>2086</v>
      </c>
      <c r="R39" s="2">
        <f t="shared" si="0"/>
        <v>2504</v>
      </c>
      <c r="S39" s="2">
        <f t="shared" si="1"/>
        <v>4590</v>
      </c>
    </row>
    <row r="40" spans="1:19" x14ac:dyDescent="0.35">
      <c r="A40" s="3" t="s">
        <v>96</v>
      </c>
      <c r="B40" s="1">
        <v>44542</v>
      </c>
      <c r="C40">
        <v>12</v>
      </c>
      <c r="D40" t="s">
        <v>20</v>
      </c>
      <c r="E40">
        <v>2021</v>
      </c>
      <c r="F40">
        <v>35</v>
      </c>
      <c r="G40" s="8" t="s">
        <v>21</v>
      </c>
      <c r="H40" t="s">
        <v>22</v>
      </c>
      <c r="I40" t="s">
        <v>36</v>
      </c>
      <c r="J40" t="s">
        <v>74</v>
      </c>
      <c r="K40" t="s">
        <v>25</v>
      </c>
      <c r="L40" t="s">
        <v>26</v>
      </c>
      <c r="M40" s="5" t="s">
        <v>31</v>
      </c>
      <c r="N40">
        <v>1</v>
      </c>
      <c r="O40" s="2">
        <v>1266</v>
      </c>
      <c r="P40" s="2">
        <v>2320</v>
      </c>
      <c r="Q40" s="2">
        <v>1054</v>
      </c>
      <c r="R40" s="2">
        <f t="shared" si="0"/>
        <v>1266</v>
      </c>
      <c r="S40" s="2">
        <f t="shared" si="1"/>
        <v>2320</v>
      </c>
    </row>
    <row r="41" spans="1:19" x14ac:dyDescent="0.35">
      <c r="A41" s="3" t="s">
        <v>97</v>
      </c>
      <c r="B41" s="1">
        <v>44542</v>
      </c>
      <c r="C41">
        <v>12</v>
      </c>
      <c r="D41" t="s">
        <v>20</v>
      </c>
      <c r="E41">
        <v>2021</v>
      </c>
      <c r="F41">
        <v>38</v>
      </c>
      <c r="G41" s="8" t="s">
        <v>21</v>
      </c>
      <c r="H41" t="s">
        <v>22</v>
      </c>
      <c r="I41" t="s">
        <v>23</v>
      </c>
      <c r="J41" t="s">
        <v>46</v>
      </c>
      <c r="K41" t="s">
        <v>25</v>
      </c>
      <c r="L41" t="s">
        <v>26</v>
      </c>
      <c r="M41" s="5" t="s">
        <v>31</v>
      </c>
      <c r="N41">
        <v>1</v>
      </c>
      <c r="O41" s="2">
        <v>1266</v>
      </c>
      <c r="P41" s="2">
        <v>2320</v>
      </c>
      <c r="Q41" s="2">
        <v>1054</v>
      </c>
      <c r="R41" s="2">
        <f t="shared" si="0"/>
        <v>1266</v>
      </c>
      <c r="S41" s="2">
        <f t="shared" si="1"/>
        <v>2320</v>
      </c>
    </row>
    <row r="42" spans="1:19" x14ac:dyDescent="0.35">
      <c r="A42" s="3" t="s">
        <v>98</v>
      </c>
      <c r="B42" s="1">
        <v>44543</v>
      </c>
      <c r="C42">
        <v>13</v>
      </c>
      <c r="D42" t="s">
        <v>20</v>
      </c>
      <c r="E42">
        <v>2021</v>
      </c>
      <c r="F42">
        <v>32</v>
      </c>
      <c r="G42" s="8" t="s">
        <v>35</v>
      </c>
      <c r="H42" t="s">
        <v>22</v>
      </c>
      <c r="I42" t="s">
        <v>36</v>
      </c>
      <c r="J42" t="s">
        <v>53</v>
      </c>
      <c r="K42" t="s">
        <v>25</v>
      </c>
      <c r="L42" t="s">
        <v>26</v>
      </c>
      <c r="M42" s="5" t="s">
        <v>31</v>
      </c>
      <c r="N42">
        <v>3</v>
      </c>
      <c r="O42" s="2">
        <v>1266</v>
      </c>
      <c r="P42" s="2">
        <v>2320</v>
      </c>
      <c r="Q42" s="2">
        <v>3162</v>
      </c>
      <c r="R42" s="2">
        <f t="shared" si="0"/>
        <v>3798</v>
      </c>
      <c r="S42" s="2">
        <f t="shared" si="1"/>
        <v>6960</v>
      </c>
    </row>
    <row r="43" spans="1:19" x14ac:dyDescent="0.35">
      <c r="A43" s="3" t="s">
        <v>99</v>
      </c>
      <c r="B43" s="1">
        <v>44543</v>
      </c>
      <c r="C43">
        <v>13</v>
      </c>
      <c r="D43" t="s">
        <v>20</v>
      </c>
      <c r="E43">
        <v>2021</v>
      </c>
      <c r="F43">
        <v>40</v>
      </c>
      <c r="G43" s="8" t="s">
        <v>21</v>
      </c>
      <c r="H43" t="s">
        <v>22</v>
      </c>
      <c r="I43" t="s">
        <v>23</v>
      </c>
      <c r="J43" t="s">
        <v>24</v>
      </c>
      <c r="K43" t="s">
        <v>25</v>
      </c>
      <c r="L43" t="s">
        <v>26</v>
      </c>
      <c r="M43" s="5" t="s">
        <v>100</v>
      </c>
      <c r="N43">
        <v>1</v>
      </c>
      <c r="O43" s="2">
        <v>308</v>
      </c>
      <c r="P43" s="2">
        <v>565</v>
      </c>
      <c r="Q43" s="2">
        <v>257</v>
      </c>
      <c r="R43" s="2">
        <f t="shared" si="0"/>
        <v>308</v>
      </c>
      <c r="S43" s="2">
        <f t="shared" si="1"/>
        <v>565</v>
      </c>
    </row>
    <row r="44" spans="1:19" x14ac:dyDescent="0.35">
      <c r="A44" s="3" t="s">
        <v>101</v>
      </c>
      <c r="B44" s="1">
        <v>44543</v>
      </c>
      <c r="C44">
        <v>13</v>
      </c>
      <c r="D44" t="s">
        <v>20</v>
      </c>
      <c r="E44">
        <v>2021</v>
      </c>
      <c r="F44">
        <v>44</v>
      </c>
      <c r="G44" s="8" t="s">
        <v>21</v>
      </c>
      <c r="H44" t="s">
        <v>22</v>
      </c>
      <c r="I44" t="s">
        <v>29</v>
      </c>
      <c r="J44" t="s">
        <v>30</v>
      </c>
      <c r="K44" t="s">
        <v>25</v>
      </c>
      <c r="L44" t="s">
        <v>26</v>
      </c>
      <c r="M44" s="5" t="s">
        <v>43</v>
      </c>
      <c r="N44">
        <v>1</v>
      </c>
      <c r="O44" s="2">
        <v>1252</v>
      </c>
      <c r="P44" s="2">
        <v>2295</v>
      </c>
      <c r="Q44" s="2">
        <v>1043</v>
      </c>
      <c r="R44" s="2">
        <f t="shared" si="0"/>
        <v>1252</v>
      </c>
      <c r="S44" s="2">
        <f t="shared" si="1"/>
        <v>2295</v>
      </c>
    </row>
    <row r="45" spans="1:19" x14ac:dyDescent="0.35">
      <c r="A45" s="3" t="s">
        <v>102</v>
      </c>
      <c r="B45" s="1">
        <v>44543</v>
      </c>
      <c r="C45">
        <v>13</v>
      </c>
      <c r="D45" t="s">
        <v>20</v>
      </c>
      <c r="E45">
        <v>2021</v>
      </c>
      <c r="F45">
        <v>49</v>
      </c>
      <c r="G45" s="8" t="s">
        <v>21</v>
      </c>
      <c r="H45" t="s">
        <v>28</v>
      </c>
      <c r="I45" t="s">
        <v>29</v>
      </c>
      <c r="J45" t="s">
        <v>30</v>
      </c>
      <c r="K45" t="s">
        <v>25</v>
      </c>
      <c r="L45" t="s">
        <v>26</v>
      </c>
      <c r="M45" s="5" t="s">
        <v>43</v>
      </c>
      <c r="N45">
        <v>1</v>
      </c>
      <c r="O45" s="2">
        <v>1252</v>
      </c>
      <c r="P45" s="2">
        <v>2295</v>
      </c>
      <c r="Q45" s="2">
        <v>1043</v>
      </c>
      <c r="R45" s="2">
        <f t="shared" si="0"/>
        <v>1252</v>
      </c>
      <c r="S45" s="2">
        <f t="shared" si="1"/>
        <v>2295</v>
      </c>
    </row>
    <row r="46" spans="1:19" x14ac:dyDescent="0.35">
      <c r="A46" s="3" t="s">
        <v>103</v>
      </c>
      <c r="B46" s="1">
        <v>44544</v>
      </c>
      <c r="C46">
        <v>14</v>
      </c>
      <c r="D46" t="s">
        <v>20</v>
      </c>
      <c r="E46">
        <v>2021</v>
      </c>
      <c r="F46">
        <v>30</v>
      </c>
      <c r="G46" s="8" t="s">
        <v>35</v>
      </c>
      <c r="H46" t="s">
        <v>22</v>
      </c>
      <c r="I46" t="s">
        <v>23</v>
      </c>
      <c r="J46" t="s">
        <v>46</v>
      </c>
      <c r="K46" t="s">
        <v>25</v>
      </c>
      <c r="L46" t="s">
        <v>26</v>
      </c>
      <c r="M46" s="5" t="s">
        <v>54</v>
      </c>
      <c r="N46">
        <v>2</v>
      </c>
      <c r="O46" s="2">
        <v>1266</v>
      </c>
      <c r="P46" s="2">
        <v>2320</v>
      </c>
      <c r="Q46" s="2">
        <v>2108</v>
      </c>
      <c r="R46" s="2">
        <f t="shared" si="0"/>
        <v>2532</v>
      </c>
      <c r="S46" s="2">
        <f t="shared" si="1"/>
        <v>4640</v>
      </c>
    </row>
    <row r="47" spans="1:19" x14ac:dyDescent="0.35">
      <c r="A47" s="3" t="s">
        <v>104</v>
      </c>
      <c r="B47" s="1">
        <v>44544</v>
      </c>
      <c r="C47">
        <v>14</v>
      </c>
      <c r="D47" t="s">
        <v>20</v>
      </c>
      <c r="E47">
        <v>2021</v>
      </c>
      <c r="F47">
        <v>32</v>
      </c>
      <c r="G47" s="8" t="s">
        <v>35</v>
      </c>
      <c r="H47" t="s">
        <v>28</v>
      </c>
      <c r="I47" t="s">
        <v>23</v>
      </c>
      <c r="J47" t="s">
        <v>24</v>
      </c>
      <c r="K47" t="s">
        <v>25</v>
      </c>
      <c r="L47" t="s">
        <v>26</v>
      </c>
      <c r="M47" s="5" t="s">
        <v>27</v>
      </c>
      <c r="N47">
        <v>1</v>
      </c>
      <c r="O47" s="2">
        <v>1252</v>
      </c>
      <c r="P47" s="2">
        <v>2295</v>
      </c>
      <c r="Q47" s="2">
        <v>1043</v>
      </c>
      <c r="R47" s="2">
        <f t="shared" si="0"/>
        <v>1252</v>
      </c>
      <c r="S47" s="2">
        <f t="shared" si="1"/>
        <v>2295</v>
      </c>
    </row>
    <row r="48" spans="1:19" x14ac:dyDescent="0.35">
      <c r="A48" s="3" t="s">
        <v>105</v>
      </c>
      <c r="B48" s="1">
        <v>44544</v>
      </c>
      <c r="C48">
        <v>14</v>
      </c>
      <c r="D48" t="s">
        <v>20</v>
      </c>
      <c r="E48">
        <v>2021</v>
      </c>
      <c r="F48">
        <v>32</v>
      </c>
      <c r="G48" s="8" t="s">
        <v>35</v>
      </c>
      <c r="H48" t="s">
        <v>22</v>
      </c>
      <c r="I48" t="s">
        <v>36</v>
      </c>
      <c r="J48" t="s">
        <v>74</v>
      </c>
      <c r="K48" t="s">
        <v>25</v>
      </c>
      <c r="L48" t="s">
        <v>26</v>
      </c>
      <c r="M48" s="5" t="s">
        <v>33</v>
      </c>
      <c r="N48">
        <v>1</v>
      </c>
      <c r="O48" s="2">
        <v>420</v>
      </c>
      <c r="P48" s="2">
        <v>769</v>
      </c>
      <c r="Q48" s="2">
        <v>349</v>
      </c>
      <c r="R48" s="2">
        <f t="shared" si="0"/>
        <v>420</v>
      </c>
      <c r="S48" s="2">
        <f t="shared" si="1"/>
        <v>769</v>
      </c>
    </row>
    <row r="49" spans="1:19" x14ac:dyDescent="0.35">
      <c r="A49" s="3" t="s">
        <v>106</v>
      </c>
      <c r="B49" s="1">
        <v>44545</v>
      </c>
      <c r="C49">
        <v>15</v>
      </c>
      <c r="D49" t="s">
        <v>20</v>
      </c>
      <c r="E49">
        <v>2021</v>
      </c>
      <c r="F49">
        <v>29</v>
      </c>
      <c r="G49" s="8" t="s">
        <v>35</v>
      </c>
      <c r="H49" t="s">
        <v>22</v>
      </c>
      <c r="I49" t="s">
        <v>23</v>
      </c>
      <c r="J49" t="s">
        <v>24</v>
      </c>
      <c r="K49" t="s">
        <v>25</v>
      </c>
      <c r="L49" t="s">
        <v>26</v>
      </c>
      <c r="M49" s="5" t="s">
        <v>31</v>
      </c>
      <c r="N49">
        <v>1</v>
      </c>
      <c r="O49" s="2">
        <v>1266</v>
      </c>
      <c r="P49" s="2">
        <v>2320</v>
      </c>
      <c r="Q49" s="2">
        <v>1054</v>
      </c>
      <c r="R49" s="2">
        <f t="shared" si="0"/>
        <v>1266</v>
      </c>
      <c r="S49" s="2">
        <f t="shared" si="1"/>
        <v>2320</v>
      </c>
    </row>
    <row r="50" spans="1:19" x14ac:dyDescent="0.35">
      <c r="A50" s="3" t="s">
        <v>107</v>
      </c>
      <c r="B50" s="1">
        <v>44546</v>
      </c>
      <c r="C50">
        <v>16</v>
      </c>
      <c r="D50" t="s">
        <v>20</v>
      </c>
      <c r="E50">
        <v>2021</v>
      </c>
      <c r="F50">
        <v>33</v>
      </c>
      <c r="G50" s="8" t="s">
        <v>35</v>
      </c>
      <c r="H50" t="s">
        <v>22</v>
      </c>
      <c r="I50" t="s">
        <v>36</v>
      </c>
      <c r="J50" t="s">
        <v>37</v>
      </c>
      <c r="K50" t="s">
        <v>25</v>
      </c>
      <c r="L50" t="s">
        <v>26</v>
      </c>
      <c r="M50" s="5" t="s">
        <v>43</v>
      </c>
      <c r="N50">
        <v>2</v>
      </c>
      <c r="O50" s="2">
        <v>1252</v>
      </c>
      <c r="P50" s="2">
        <v>2295</v>
      </c>
      <c r="Q50" s="2">
        <v>2086</v>
      </c>
      <c r="R50" s="2">
        <f t="shared" si="0"/>
        <v>2504</v>
      </c>
      <c r="S50" s="2">
        <f t="shared" si="1"/>
        <v>4590</v>
      </c>
    </row>
    <row r="51" spans="1:19" x14ac:dyDescent="0.35">
      <c r="A51" s="3" t="s">
        <v>108</v>
      </c>
      <c r="B51" s="1">
        <v>44546</v>
      </c>
      <c r="C51">
        <v>16</v>
      </c>
      <c r="D51" t="s">
        <v>20</v>
      </c>
      <c r="E51">
        <v>2021</v>
      </c>
      <c r="F51">
        <v>38</v>
      </c>
      <c r="G51" s="8" t="s">
        <v>21</v>
      </c>
      <c r="H51" t="s">
        <v>28</v>
      </c>
      <c r="I51" t="s">
        <v>36</v>
      </c>
      <c r="J51" t="s">
        <v>37</v>
      </c>
      <c r="K51" t="s">
        <v>25</v>
      </c>
      <c r="L51" t="s">
        <v>26</v>
      </c>
      <c r="M51" s="5" t="s">
        <v>43</v>
      </c>
      <c r="N51">
        <v>2</v>
      </c>
      <c r="O51" s="2">
        <v>1252</v>
      </c>
      <c r="P51" s="2">
        <v>2295</v>
      </c>
      <c r="Q51" s="2">
        <v>2086</v>
      </c>
      <c r="R51" s="2">
        <f t="shared" si="0"/>
        <v>2504</v>
      </c>
      <c r="S51" s="2">
        <f t="shared" si="1"/>
        <v>4590</v>
      </c>
    </row>
    <row r="52" spans="1:19" x14ac:dyDescent="0.35">
      <c r="A52" s="3" t="s">
        <v>109</v>
      </c>
      <c r="B52" s="1">
        <v>44546</v>
      </c>
      <c r="C52">
        <v>16</v>
      </c>
      <c r="D52" t="s">
        <v>20</v>
      </c>
      <c r="E52">
        <v>2021</v>
      </c>
      <c r="F52">
        <v>27</v>
      </c>
      <c r="G52" s="8" t="s">
        <v>35</v>
      </c>
      <c r="H52" t="s">
        <v>22</v>
      </c>
      <c r="I52" t="s">
        <v>87</v>
      </c>
      <c r="J52" t="s">
        <v>110</v>
      </c>
      <c r="K52" t="s">
        <v>25</v>
      </c>
      <c r="L52" t="s">
        <v>26</v>
      </c>
      <c r="M52" s="5" t="s">
        <v>111</v>
      </c>
      <c r="N52">
        <v>1</v>
      </c>
      <c r="O52" s="2">
        <v>1266</v>
      </c>
      <c r="P52" s="2">
        <v>2320</v>
      </c>
      <c r="Q52" s="2">
        <v>1054</v>
      </c>
      <c r="R52" s="2">
        <f t="shared" si="0"/>
        <v>1266</v>
      </c>
      <c r="S52" s="2">
        <f t="shared" si="1"/>
        <v>2320</v>
      </c>
    </row>
    <row r="53" spans="1:19" x14ac:dyDescent="0.35">
      <c r="A53" s="3" t="s">
        <v>112</v>
      </c>
      <c r="B53" s="1">
        <v>44547</v>
      </c>
      <c r="C53">
        <v>17</v>
      </c>
      <c r="D53" t="s">
        <v>20</v>
      </c>
      <c r="E53">
        <v>2021</v>
      </c>
      <c r="F53">
        <v>37</v>
      </c>
      <c r="G53" s="8" t="s">
        <v>21</v>
      </c>
      <c r="H53" t="s">
        <v>22</v>
      </c>
      <c r="I53" t="s">
        <v>23</v>
      </c>
      <c r="J53" t="s">
        <v>46</v>
      </c>
      <c r="K53" t="s">
        <v>25</v>
      </c>
      <c r="L53" t="s">
        <v>26</v>
      </c>
      <c r="M53" s="5" t="s">
        <v>54</v>
      </c>
      <c r="N53">
        <v>2</v>
      </c>
      <c r="O53" s="2">
        <v>1266</v>
      </c>
      <c r="P53" s="2">
        <v>2320</v>
      </c>
      <c r="Q53" s="2">
        <v>2108</v>
      </c>
      <c r="R53" s="2">
        <f t="shared" si="0"/>
        <v>2532</v>
      </c>
      <c r="S53" s="2">
        <f t="shared" si="1"/>
        <v>4640</v>
      </c>
    </row>
    <row r="54" spans="1:19" x14ac:dyDescent="0.35">
      <c r="A54" s="3" t="s">
        <v>113</v>
      </c>
      <c r="B54" s="1">
        <v>44547</v>
      </c>
      <c r="C54">
        <v>17</v>
      </c>
      <c r="D54" t="s">
        <v>20</v>
      </c>
      <c r="E54">
        <v>2021</v>
      </c>
      <c r="F54">
        <v>31</v>
      </c>
      <c r="G54" s="8" t="s">
        <v>35</v>
      </c>
      <c r="H54" t="s">
        <v>28</v>
      </c>
      <c r="I54" t="s">
        <v>36</v>
      </c>
      <c r="J54" t="s">
        <v>37</v>
      </c>
      <c r="K54" t="s">
        <v>25</v>
      </c>
      <c r="L54" t="s">
        <v>26</v>
      </c>
      <c r="M54" s="5" t="s">
        <v>38</v>
      </c>
      <c r="N54">
        <v>1</v>
      </c>
      <c r="O54" s="2">
        <v>420</v>
      </c>
      <c r="P54" s="2">
        <v>769</v>
      </c>
      <c r="Q54" s="2">
        <v>349</v>
      </c>
      <c r="R54" s="2">
        <f t="shared" si="0"/>
        <v>420</v>
      </c>
      <c r="S54" s="2">
        <f t="shared" si="1"/>
        <v>769</v>
      </c>
    </row>
    <row r="55" spans="1:19" x14ac:dyDescent="0.35">
      <c r="A55" s="3" t="s">
        <v>114</v>
      </c>
      <c r="B55" s="1">
        <v>44547</v>
      </c>
      <c r="C55">
        <v>17</v>
      </c>
      <c r="D55" t="s">
        <v>20</v>
      </c>
      <c r="E55">
        <v>2021</v>
      </c>
      <c r="F55">
        <v>42</v>
      </c>
      <c r="G55" s="8" t="s">
        <v>21</v>
      </c>
      <c r="H55" t="s">
        <v>22</v>
      </c>
      <c r="I55" t="s">
        <v>50</v>
      </c>
      <c r="J55" t="s">
        <v>51</v>
      </c>
      <c r="K55" t="s">
        <v>25</v>
      </c>
      <c r="L55" t="s">
        <v>26</v>
      </c>
      <c r="M55" s="5" t="s">
        <v>111</v>
      </c>
      <c r="N55">
        <v>1</v>
      </c>
      <c r="O55" s="2">
        <v>1266</v>
      </c>
      <c r="P55" s="2">
        <v>2320</v>
      </c>
      <c r="Q55" s="2">
        <v>1054</v>
      </c>
      <c r="R55" s="2">
        <f t="shared" si="0"/>
        <v>1266</v>
      </c>
      <c r="S55" s="2">
        <f t="shared" si="1"/>
        <v>2320</v>
      </c>
    </row>
    <row r="56" spans="1:19" x14ac:dyDescent="0.35">
      <c r="A56" s="3" t="s">
        <v>115</v>
      </c>
      <c r="B56" s="1">
        <v>44548</v>
      </c>
      <c r="C56">
        <v>18</v>
      </c>
      <c r="D56" t="s">
        <v>20</v>
      </c>
      <c r="E56">
        <v>2021</v>
      </c>
      <c r="F56">
        <v>35</v>
      </c>
      <c r="G56" s="8" t="s">
        <v>21</v>
      </c>
      <c r="H56" t="s">
        <v>22</v>
      </c>
      <c r="I56" t="s">
        <v>36</v>
      </c>
      <c r="J56" t="s">
        <v>37</v>
      </c>
      <c r="K56" t="s">
        <v>25</v>
      </c>
      <c r="L56" t="s">
        <v>26</v>
      </c>
      <c r="M56" s="5" t="s">
        <v>67</v>
      </c>
      <c r="N56">
        <v>4</v>
      </c>
      <c r="O56" s="2">
        <v>308</v>
      </c>
      <c r="P56" s="2">
        <v>565</v>
      </c>
      <c r="Q56" s="2">
        <v>1028</v>
      </c>
      <c r="R56" s="2">
        <f t="shared" si="0"/>
        <v>1232</v>
      </c>
      <c r="S56" s="2">
        <f t="shared" si="1"/>
        <v>2260</v>
      </c>
    </row>
    <row r="57" spans="1:19" x14ac:dyDescent="0.35">
      <c r="A57" s="3" t="s">
        <v>116</v>
      </c>
      <c r="B57" s="1">
        <v>44548</v>
      </c>
      <c r="C57">
        <v>18</v>
      </c>
      <c r="D57" t="s">
        <v>20</v>
      </c>
      <c r="E57">
        <v>2021</v>
      </c>
      <c r="F57">
        <v>38</v>
      </c>
      <c r="G57" s="8" t="s">
        <v>21</v>
      </c>
      <c r="H57" t="s">
        <v>22</v>
      </c>
      <c r="I57" t="s">
        <v>50</v>
      </c>
      <c r="J57" t="s">
        <v>51</v>
      </c>
      <c r="K57" t="s">
        <v>25</v>
      </c>
      <c r="L57" t="s">
        <v>26</v>
      </c>
      <c r="M57" s="5" t="s">
        <v>111</v>
      </c>
      <c r="N57">
        <v>4</v>
      </c>
      <c r="O57" s="2">
        <v>1266</v>
      </c>
      <c r="P57" s="2">
        <v>2320</v>
      </c>
      <c r="Q57" s="2">
        <v>4216</v>
      </c>
      <c r="R57" s="2">
        <f t="shared" si="0"/>
        <v>5064</v>
      </c>
      <c r="S57" s="2">
        <f t="shared" si="1"/>
        <v>9280</v>
      </c>
    </row>
    <row r="58" spans="1:19" x14ac:dyDescent="0.35">
      <c r="A58" s="3" t="s">
        <v>117</v>
      </c>
      <c r="B58" s="1">
        <v>44548</v>
      </c>
      <c r="C58">
        <v>18</v>
      </c>
      <c r="D58" t="s">
        <v>20</v>
      </c>
      <c r="E58">
        <v>2021</v>
      </c>
      <c r="F58">
        <v>24</v>
      </c>
      <c r="G58" s="8" t="s">
        <v>42</v>
      </c>
      <c r="H58" t="s">
        <v>22</v>
      </c>
      <c r="I58" t="s">
        <v>87</v>
      </c>
      <c r="J58" t="s">
        <v>118</v>
      </c>
      <c r="K58" t="s">
        <v>25</v>
      </c>
      <c r="L58" t="s">
        <v>26</v>
      </c>
      <c r="M58" s="5" t="s">
        <v>54</v>
      </c>
      <c r="N58">
        <v>3</v>
      </c>
      <c r="O58" s="2">
        <v>1266</v>
      </c>
      <c r="P58" s="2">
        <v>2320</v>
      </c>
      <c r="Q58" s="2">
        <v>3162</v>
      </c>
      <c r="R58" s="2">
        <f t="shared" si="0"/>
        <v>3798</v>
      </c>
      <c r="S58" s="2">
        <f t="shared" si="1"/>
        <v>6960</v>
      </c>
    </row>
    <row r="59" spans="1:19" x14ac:dyDescent="0.35">
      <c r="A59" s="3" t="s">
        <v>119</v>
      </c>
      <c r="B59" s="1">
        <v>44548</v>
      </c>
      <c r="C59">
        <v>18</v>
      </c>
      <c r="D59" t="s">
        <v>20</v>
      </c>
      <c r="E59">
        <v>2021</v>
      </c>
      <c r="F59">
        <v>26</v>
      </c>
      <c r="G59" s="8" t="s">
        <v>35</v>
      </c>
      <c r="H59" t="s">
        <v>22</v>
      </c>
      <c r="I59" t="s">
        <v>29</v>
      </c>
      <c r="J59" t="s">
        <v>30</v>
      </c>
      <c r="K59" t="s">
        <v>25</v>
      </c>
      <c r="L59" t="s">
        <v>26</v>
      </c>
      <c r="M59" s="5" t="s">
        <v>38</v>
      </c>
      <c r="N59">
        <v>3</v>
      </c>
      <c r="O59" s="2">
        <v>420</v>
      </c>
      <c r="P59" s="2">
        <v>769</v>
      </c>
      <c r="Q59" s="2">
        <v>1047</v>
      </c>
      <c r="R59" s="2">
        <f t="shared" si="0"/>
        <v>1260</v>
      </c>
      <c r="S59" s="2">
        <f t="shared" si="1"/>
        <v>2307</v>
      </c>
    </row>
    <row r="60" spans="1:19" x14ac:dyDescent="0.35">
      <c r="A60" s="3" t="s">
        <v>120</v>
      </c>
      <c r="B60" s="1">
        <v>44548</v>
      </c>
      <c r="C60">
        <v>18</v>
      </c>
      <c r="D60" t="s">
        <v>20</v>
      </c>
      <c r="E60">
        <v>2021</v>
      </c>
      <c r="F60">
        <v>39</v>
      </c>
      <c r="G60" s="8" t="s">
        <v>21</v>
      </c>
      <c r="H60" t="s">
        <v>28</v>
      </c>
      <c r="I60" t="s">
        <v>23</v>
      </c>
      <c r="J60" t="s">
        <v>24</v>
      </c>
      <c r="K60" t="s">
        <v>25</v>
      </c>
      <c r="L60" t="s">
        <v>26</v>
      </c>
      <c r="M60" s="5" t="s">
        <v>61</v>
      </c>
      <c r="N60">
        <v>3</v>
      </c>
      <c r="O60" s="2">
        <v>1252</v>
      </c>
      <c r="P60" s="2">
        <v>2295</v>
      </c>
      <c r="Q60" s="2">
        <v>3129</v>
      </c>
      <c r="R60" s="2">
        <f t="shared" si="0"/>
        <v>3756</v>
      </c>
      <c r="S60" s="2">
        <f t="shared" si="1"/>
        <v>6885</v>
      </c>
    </row>
    <row r="61" spans="1:19" x14ac:dyDescent="0.35">
      <c r="A61" s="3" t="s">
        <v>121</v>
      </c>
      <c r="B61" s="1">
        <v>44548</v>
      </c>
      <c r="C61">
        <v>18</v>
      </c>
      <c r="D61" t="s">
        <v>20</v>
      </c>
      <c r="E61">
        <v>2021</v>
      </c>
      <c r="F61">
        <v>26</v>
      </c>
      <c r="G61" s="8" t="s">
        <v>35</v>
      </c>
      <c r="H61" t="s">
        <v>28</v>
      </c>
      <c r="I61" t="s">
        <v>87</v>
      </c>
      <c r="J61" t="s">
        <v>88</v>
      </c>
      <c r="K61" t="s">
        <v>25</v>
      </c>
      <c r="L61" t="s">
        <v>26</v>
      </c>
      <c r="M61" s="5" t="s">
        <v>27</v>
      </c>
      <c r="N61">
        <v>1</v>
      </c>
      <c r="O61" s="2">
        <v>1252</v>
      </c>
      <c r="P61" s="2">
        <v>2295</v>
      </c>
      <c r="Q61" s="2">
        <v>1043</v>
      </c>
      <c r="R61" s="2">
        <f t="shared" si="0"/>
        <v>1252</v>
      </c>
      <c r="S61" s="2">
        <f t="shared" si="1"/>
        <v>2295</v>
      </c>
    </row>
    <row r="62" spans="1:19" x14ac:dyDescent="0.35">
      <c r="A62" s="3" t="s">
        <v>122</v>
      </c>
      <c r="B62" s="1">
        <v>44548</v>
      </c>
      <c r="C62">
        <v>18</v>
      </c>
      <c r="D62" t="s">
        <v>20</v>
      </c>
      <c r="E62">
        <v>2021</v>
      </c>
      <c r="F62">
        <v>36</v>
      </c>
      <c r="G62" s="8" t="s">
        <v>21</v>
      </c>
      <c r="H62" t="s">
        <v>28</v>
      </c>
      <c r="I62" t="s">
        <v>23</v>
      </c>
      <c r="J62" t="s">
        <v>46</v>
      </c>
      <c r="K62" t="s">
        <v>25</v>
      </c>
      <c r="L62" t="s">
        <v>26</v>
      </c>
      <c r="M62" s="5" t="s">
        <v>54</v>
      </c>
      <c r="N62">
        <v>1</v>
      </c>
      <c r="O62" s="2">
        <v>1266</v>
      </c>
      <c r="P62" s="2">
        <v>2320</v>
      </c>
      <c r="Q62" s="2">
        <v>1054</v>
      </c>
      <c r="R62" s="2">
        <f t="shared" si="0"/>
        <v>1266</v>
      </c>
      <c r="S62" s="2">
        <f t="shared" si="1"/>
        <v>2320</v>
      </c>
    </row>
    <row r="63" spans="1:19" x14ac:dyDescent="0.35">
      <c r="A63" s="3" t="s">
        <v>123</v>
      </c>
      <c r="B63" s="1">
        <v>44549</v>
      </c>
      <c r="C63">
        <v>19</v>
      </c>
      <c r="D63" t="s">
        <v>20</v>
      </c>
      <c r="E63">
        <v>2021</v>
      </c>
      <c r="F63">
        <v>17</v>
      </c>
      <c r="G63" s="8" t="s">
        <v>42</v>
      </c>
      <c r="H63" t="s">
        <v>28</v>
      </c>
      <c r="I63" t="s">
        <v>87</v>
      </c>
      <c r="J63" t="s">
        <v>124</v>
      </c>
      <c r="K63" t="s">
        <v>25</v>
      </c>
      <c r="L63" t="s">
        <v>26</v>
      </c>
      <c r="M63" s="5" t="s">
        <v>111</v>
      </c>
      <c r="N63">
        <v>4</v>
      </c>
      <c r="O63" s="2">
        <v>1266</v>
      </c>
      <c r="P63" s="2">
        <v>2320</v>
      </c>
      <c r="Q63" s="2">
        <v>4216</v>
      </c>
      <c r="R63" s="2">
        <f t="shared" si="0"/>
        <v>5064</v>
      </c>
      <c r="S63" s="2">
        <f t="shared" si="1"/>
        <v>9280</v>
      </c>
    </row>
    <row r="64" spans="1:19" x14ac:dyDescent="0.35">
      <c r="A64" s="3" t="s">
        <v>125</v>
      </c>
      <c r="B64" s="1">
        <v>44549</v>
      </c>
      <c r="C64">
        <v>19</v>
      </c>
      <c r="D64" t="s">
        <v>20</v>
      </c>
      <c r="E64">
        <v>2021</v>
      </c>
      <c r="F64">
        <v>19</v>
      </c>
      <c r="G64" s="8" t="s">
        <v>42</v>
      </c>
      <c r="H64" t="s">
        <v>22</v>
      </c>
      <c r="I64" t="s">
        <v>36</v>
      </c>
      <c r="J64" t="s">
        <v>74</v>
      </c>
      <c r="K64" t="s">
        <v>25</v>
      </c>
      <c r="L64" t="s">
        <v>26</v>
      </c>
      <c r="M64" s="5" t="s">
        <v>126</v>
      </c>
      <c r="N64">
        <v>4</v>
      </c>
      <c r="O64" s="2">
        <v>295</v>
      </c>
      <c r="P64" s="2">
        <v>540</v>
      </c>
      <c r="Q64" s="2">
        <v>980</v>
      </c>
      <c r="R64" s="2">
        <f t="shared" si="0"/>
        <v>1180</v>
      </c>
      <c r="S64" s="2">
        <f t="shared" si="1"/>
        <v>2160</v>
      </c>
    </row>
    <row r="65" spans="1:19" x14ac:dyDescent="0.35">
      <c r="A65" s="3" t="s">
        <v>127</v>
      </c>
      <c r="B65" s="1">
        <v>44549</v>
      </c>
      <c r="C65">
        <v>19</v>
      </c>
      <c r="D65" t="s">
        <v>20</v>
      </c>
      <c r="E65">
        <v>2021</v>
      </c>
      <c r="F65">
        <v>25</v>
      </c>
      <c r="G65" s="8" t="s">
        <v>35</v>
      </c>
      <c r="H65" t="s">
        <v>28</v>
      </c>
      <c r="I65" t="s">
        <v>87</v>
      </c>
      <c r="J65" t="s">
        <v>88</v>
      </c>
      <c r="K65" t="s">
        <v>25</v>
      </c>
      <c r="L65" t="s">
        <v>26</v>
      </c>
      <c r="M65" s="5" t="s">
        <v>43</v>
      </c>
      <c r="N65">
        <v>4</v>
      </c>
      <c r="O65" s="2">
        <v>1252</v>
      </c>
      <c r="P65" s="2">
        <v>2295</v>
      </c>
      <c r="Q65" s="2">
        <v>4172</v>
      </c>
      <c r="R65" s="2">
        <f t="shared" si="0"/>
        <v>5008</v>
      </c>
      <c r="S65" s="2">
        <f t="shared" si="1"/>
        <v>9180</v>
      </c>
    </row>
    <row r="66" spans="1:19" x14ac:dyDescent="0.35">
      <c r="A66" s="3" t="s">
        <v>128</v>
      </c>
      <c r="B66" s="1">
        <v>44549</v>
      </c>
      <c r="C66">
        <v>19</v>
      </c>
      <c r="D66" t="s">
        <v>20</v>
      </c>
      <c r="E66">
        <v>2021</v>
      </c>
      <c r="F66">
        <v>35</v>
      </c>
      <c r="G66" s="8" t="s">
        <v>21</v>
      </c>
      <c r="H66" t="s">
        <v>22</v>
      </c>
      <c r="I66" t="s">
        <v>23</v>
      </c>
      <c r="J66" t="s">
        <v>70</v>
      </c>
      <c r="K66" t="s">
        <v>25</v>
      </c>
      <c r="L66" t="s">
        <v>26</v>
      </c>
      <c r="M66" s="5" t="s">
        <v>129</v>
      </c>
      <c r="N66">
        <v>4</v>
      </c>
      <c r="O66" s="2">
        <v>1898</v>
      </c>
      <c r="P66" s="2">
        <v>3375</v>
      </c>
      <c r="Q66" s="2">
        <v>5908</v>
      </c>
      <c r="R66" s="2">
        <f t="shared" si="0"/>
        <v>7592</v>
      </c>
      <c r="S66" s="2">
        <f t="shared" si="1"/>
        <v>13500</v>
      </c>
    </row>
    <row r="67" spans="1:19" x14ac:dyDescent="0.35">
      <c r="A67" s="3" t="s">
        <v>130</v>
      </c>
      <c r="B67" s="1">
        <v>44549</v>
      </c>
      <c r="C67">
        <v>19</v>
      </c>
      <c r="D67" t="s">
        <v>20</v>
      </c>
      <c r="E67">
        <v>2021</v>
      </c>
      <c r="F67">
        <v>37</v>
      </c>
      <c r="G67" s="8" t="s">
        <v>21</v>
      </c>
      <c r="H67" t="s">
        <v>28</v>
      </c>
      <c r="I67" t="s">
        <v>23</v>
      </c>
      <c r="J67" t="s">
        <v>70</v>
      </c>
      <c r="K67" t="s">
        <v>25</v>
      </c>
      <c r="L67" t="s">
        <v>26</v>
      </c>
      <c r="M67" s="5" t="s">
        <v>43</v>
      </c>
      <c r="N67">
        <v>4</v>
      </c>
      <c r="O67" s="2">
        <v>1252</v>
      </c>
      <c r="P67" s="2">
        <v>2295</v>
      </c>
      <c r="Q67" s="2">
        <v>4172</v>
      </c>
      <c r="R67" s="2">
        <f t="shared" ref="R67:R89" si="2">N67*O67</f>
        <v>5008</v>
      </c>
      <c r="S67" s="2">
        <f t="shared" ref="S67:S89" si="3">N67*P67</f>
        <v>9180</v>
      </c>
    </row>
    <row r="68" spans="1:19" x14ac:dyDescent="0.35">
      <c r="A68" s="3" t="s">
        <v>131</v>
      </c>
      <c r="B68" s="1">
        <v>44549</v>
      </c>
      <c r="C68">
        <v>19</v>
      </c>
      <c r="D68" t="s">
        <v>20</v>
      </c>
      <c r="E68">
        <v>2021</v>
      </c>
      <c r="F68">
        <v>39</v>
      </c>
      <c r="G68" s="8" t="s">
        <v>21</v>
      </c>
      <c r="H68" t="s">
        <v>22</v>
      </c>
      <c r="I68" t="s">
        <v>23</v>
      </c>
      <c r="J68" t="s">
        <v>24</v>
      </c>
      <c r="K68" t="s">
        <v>25</v>
      </c>
      <c r="L68" t="s">
        <v>26</v>
      </c>
      <c r="M68" s="5" t="s">
        <v>27</v>
      </c>
      <c r="N68">
        <v>4</v>
      </c>
      <c r="O68" s="2">
        <v>1252</v>
      </c>
      <c r="P68" s="2">
        <v>2295</v>
      </c>
      <c r="Q68" s="2">
        <v>4172</v>
      </c>
      <c r="R68" s="2">
        <f t="shared" si="2"/>
        <v>5008</v>
      </c>
      <c r="S68" s="2">
        <f t="shared" si="3"/>
        <v>9180</v>
      </c>
    </row>
    <row r="69" spans="1:19" x14ac:dyDescent="0.35">
      <c r="A69" s="3" t="s">
        <v>132</v>
      </c>
      <c r="B69" s="1">
        <v>44549</v>
      </c>
      <c r="C69">
        <v>19</v>
      </c>
      <c r="D69" t="s">
        <v>20</v>
      </c>
      <c r="E69">
        <v>2021</v>
      </c>
      <c r="F69">
        <v>63</v>
      </c>
      <c r="G69" s="8" t="s">
        <v>21</v>
      </c>
      <c r="H69" t="s">
        <v>22</v>
      </c>
      <c r="I69" t="s">
        <v>36</v>
      </c>
      <c r="J69" t="s">
        <v>53</v>
      </c>
      <c r="K69" t="s">
        <v>25</v>
      </c>
      <c r="L69" t="s">
        <v>26</v>
      </c>
      <c r="M69" s="5" t="s">
        <v>27</v>
      </c>
      <c r="N69">
        <v>4</v>
      </c>
      <c r="O69" s="2">
        <v>1252</v>
      </c>
      <c r="P69" s="2">
        <v>2295</v>
      </c>
      <c r="Q69" s="2">
        <v>4172</v>
      </c>
      <c r="R69" s="2">
        <f t="shared" si="2"/>
        <v>5008</v>
      </c>
      <c r="S69" s="2">
        <f t="shared" si="3"/>
        <v>9180</v>
      </c>
    </row>
    <row r="70" spans="1:19" x14ac:dyDescent="0.35">
      <c r="A70" s="3" t="s">
        <v>133</v>
      </c>
      <c r="B70" s="1">
        <v>44549</v>
      </c>
      <c r="C70">
        <v>19</v>
      </c>
      <c r="D70" t="s">
        <v>20</v>
      </c>
      <c r="E70">
        <v>2021</v>
      </c>
      <c r="F70">
        <v>18</v>
      </c>
      <c r="G70" s="8" t="s">
        <v>42</v>
      </c>
      <c r="H70" t="s">
        <v>28</v>
      </c>
      <c r="I70" t="s">
        <v>36</v>
      </c>
      <c r="J70" t="s">
        <v>134</v>
      </c>
      <c r="K70" t="s">
        <v>25</v>
      </c>
      <c r="L70" t="s">
        <v>26</v>
      </c>
      <c r="M70" s="5" t="s">
        <v>82</v>
      </c>
      <c r="N70">
        <v>2</v>
      </c>
      <c r="O70" s="2">
        <v>295</v>
      </c>
      <c r="P70" s="2">
        <v>540</v>
      </c>
      <c r="Q70" s="2">
        <v>490</v>
      </c>
      <c r="R70" s="2">
        <f t="shared" si="2"/>
        <v>590</v>
      </c>
      <c r="S70" s="2">
        <f t="shared" si="3"/>
        <v>1080</v>
      </c>
    </row>
    <row r="71" spans="1:19" x14ac:dyDescent="0.35">
      <c r="A71" s="3" t="s">
        <v>135</v>
      </c>
      <c r="B71" s="1">
        <v>44549</v>
      </c>
      <c r="C71">
        <v>19</v>
      </c>
      <c r="D71" t="s">
        <v>20</v>
      </c>
      <c r="E71">
        <v>2021</v>
      </c>
      <c r="F71">
        <v>56</v>
      </c>
      <c r="G71" s="8" t="s">
        <v>21</v>
      </c>
      <c r="H71" t="s">
        <v>22</v>
      </c>
      <c r="I71" t="s">
        <v>50</v>
      </c>
      <c r="J71" t="s">
        <v>136</v>
      </c>
      <c r="K71" t="s">
        <v>25</v>
      </c>
      <c r="L71" t="s">
        <v>26</v>
      </c>
      <c r="M71" s="5" t="s">
        <v>27</v>
      </c>
      <c r="N71">
        <v>2</v>
      </c>
      <c r="O71" s="2">
        <v>1252</v>
      </c>
      <c r="P71" s="2">
        <v>2295</v>
      </c>
      <c r="Q71" s="2">
        <v>2086</v>
      </c>
      <c r="R71" s="2">
        <f t="shared" si="2"/>
        <v>2504</v>
      </c>
      <c r="S71" s="2">
        <f t="shared" si="3"/>
        <v>4590</v>
      </c>
    </row>
    <row r="72" spans="1:19" x14ac:dyDescent="0.35">
      <c r="A72" s="3" t="s">
        <v>137</v>
      </c>
      <c r="B72" s="1">
        <v>44549</v>
      </c>
      <c r="C72">
        <v>19</v>
      </c>
      <c r="D72" t="s">
        <v>20</v>
      </c>
      <c r="E72">
        <v>2021</v>
      </c>
      <c r="F72">
        <v>39</v>
      </c>
      <c r="G72" s="8" t="s">
        <v>21</v>
      </c>
      <c r="H72" t="s">
        <v>22</v>
      </c>
      <c r="I72" t="s">
        <v>23</v>
      </c>
      <c r="J72" t="s">
        <v>46</v>
      </c>
      <c r="K72" t="s">
        <v>25</v>
      </c>
      <c r="L72" t="s">
        <v>26</v>
      </c>
      <c r="M72" s="5" t="s">
        <v>54</v>
      </c>
      <c r="N72">
        <v>1</v>
      </c>
      <c r="O72" s="2">
        <v>1266</v>
      </c>
      <c r="P72" s="2">
        <v>2320</v>
      </c>
      <c r="Q72" s="2">
        <v>1054</v>
      </c>
      <c r="R72" s="2">
        <f t="shared" si="2"/>
        <v>1266</v>
      </c>
      <c r="S72" s="2">
        <f t="shared" si="3"/>
        <v>2320</v>
      </c>
    </row>
    <row r="73" spans="1:19" x14ac:dyDescent="0.35">
      <c r="A73" s="3" t="s">
        <v>138</v>
      </c>
      <c r="B73" s="1">
        <v>44550</v>
      </c>
      <c r="C73">
        <v>20</v>
      </c>
      <c r="D73" t="s">
        <v>20</v>
      </c>
      <c r="E73">
        <v>2021</v>
      </c>
      <c r="F73">
        <v>33</v>
      </c>
      <c r="G73" s="8" t="s">
        <v>35</v>
      </c>
      <c r="H73" t="s">
        <v>22</v>
      </c>
      <c r="I73" t="s">
        <v>36</v>
      </c>
      <c r="J73" t="s">
        <v>74</v>
      </c>
      <c r="K73" t="s">
        <v>25</v>
      </c>
      <c r="L73" t="s">
        <v>26</v>
      </c>
      <c r="M73" s="5" t="s">
        <v>75</v>
      </c>
      <c r="N73">
        <v>4</v>
      </c>
      <c r="O73" s="2">
        <v>1898</v>
      </c>
      <c r="P73" s="2">
        <v>3375</v>
      </c>
      <c r="Q73" s="2">
        <v>5908</v>
      </c>
      <c r="R73" s="2">
        <f t="shared" si="2"/>
        <v>7592</v>
      </c>
      <c r="S73" s="2">
        <f t="shared" si="3"/>
        <v>13500</v>
      </c>
    </row>
    <row r="74" spans="1:19" x14ac:dyDescent="0.35">
      <c r="A74" s="3" t="s">
        <v>139</v>
      </c>
      <c r="B74" s="1">
        <v>44550</v>
      </c>
      <c r="C74">
        <v>20</v>
      </c>
      <c r="D74" t="s">
        <v>20</v>
      </c>
      <c r="E74">
        <v>2021</v>
      </c>
      <c r="F74">
        <v>57</v>
      </c>
      <c r="G74" s="8" t="s">
        <v>21</v>
      </c>
      <c r="H74" t="s">
        <v>28</v>
      </c>
      <c r="I74" t="s">
        <v>36</v>
      </c>
      <c r="J74" t="s">
        <v>53</v>
      </c>
      <c r="K74" t="s">
        <v>25</v>
      </c>
      <c r="L74" t="s">
        <v>26</v>
      </c>
      <c r="M74" s="5" t="s">
        <v>27</v>
      </c>
      <c r="N74">
        <v>4</v>
      </c>
      <c r="O74" s="2">
        <v>1252</v>
      </c>
      <c r="P74" s="2">
        <v>2295</v>
      </c>
      <c r="Q74" s="2">
        <v>4172</v>
      </c>
      <c r="R74" s="2">
        <f t="shared" si="2"/>
        <v>5008</v>
      </c>
      <c r="S74" s="2">
        <f t="shared" si="3"/>
        <v>9180</v>
      </c>
    </row>
    <row r="75" spans="1:19" x14ac:dyDescent="0.35">
      <c r="A75" s="3" t="s">
        <v>140</v>
      </c>
      <c r="B75" s="1">
        <v>44550</v>
      </c>
      <c r="C75">
        <v>20</v>
      </c>
      <c r="D75" t="s">
        <v>20</v>
      </c>
      <c r="E75">
        <v>2021</v>
      </c>
      <c r="F75">
        <v>29</v>
      </c>
      <c r="G75" s="8" t="s">
        <v>35</v>
      </c>
      <c r="H75" t="s">
        <v>28</v>
      </c>
      <c r="I75" t="s">
        <v>58</v>
      </c>
      <c r="J75" t="s">
        <v>59</v>
      </c>
      <c r="K75" t="s">
        <v>25</v>
      </c>
      <c r="L75" t="s">
        <v>26</v>
      </c>
      <c r="M75" s="5" t="s">
        <v>141</v>
      </c>
      <c r="N75">
        <v>3</v>
      </c>
      <c r="O75" s="2">
        <v>295</v>
      </c>
      <c r="P75" s="2">
        <v>540</v>
      </c>
      <c r="Q75" s="2">
        <v>735</v>
      </c>
      <c r="R75" s="2">
        <f t="shared" si="2"/>
        <v>885</v>
      </c>
      <c r="S75" s="2">
        <f t="shared" si="3"/>
        <v>1620</v>
      </c>
    </row>
    <row r="76" spans="1:19" x14ac:dyDescent="0.35">
      <c r="A76" s="3" t="s">
        <v>142</v>
      </c>
      <c r="B76" s="1">
        <v>44550</v>
      </c>
      <c r="C76">
        <v>20</v>
      </c>
      <c r="D76" t="s">
        <v>20</v>
      </c>
      <c r="E76">
        <v>2021</v>
      </c>
      <c r="F76">
        <v>35</v>
      </c>
      <c r="G76" s="8" t="s">
        <v>21</v>
      </c>
      <c r="H76" t="s">
        <v>22</v>
      </c>
      <c r="I76" t="s">
        <v>36</v>
      </c>
      <c r="J76" t="s">
        <v>53</v>
      </c>
      <c r="K76" t="s">
        <v>25</v>
      </c>
      <c r="L76" t="s">
        <v>26</v>
      </c>
      <c r="M76" s="5" t="s">
        <v>54</v>
      </c>
      <c r="N76">
        <v>1</v>
      </c>
      <c r="O76" s="2">
        <v>1266</v>
      </c>
      <c r="P76" s="2">
        <v>2320</v>
      </c>
      <c r="Q76" s="2">
        <v>1054</v>
      </c>
      <c r="R76" s="2">
        <f t="shared" si="2"/>
        <v>1266</v>
      </c>
      <c r="S76" s="2">
        <f t="shared" si="3"/>
        <v>2320</v>
      </c>
    </row>
    <row r="77" spans="1:19" x14ac:dyDescent="0.35">
      <c r="A77" s="3" t="s">
        <v>143</v>
      </c>
      <c r="B77" s="1">
        <v>44550</v>
      </c>
      <c r="C77">
        <v>20</v>
      </c>
      <c r="D77" t="s">
        <v>20</v>
      </c>
      <c r="E77">
        <v>2021</v>
      </c>
      <c r="F77">
        <v>35</v>
      </c>
      <c r="G77" s="8" t="s">
        <v>21</v>
      </c>
      <c r="H77" t="s">
        <v>28</v>
      </c>
      <c r="I77" t="s">
        <v>36</v>
      </c>
      <c r="J77" t="s">
        <v>74</v>
      </c>
      <c r="K77" t="s">
        <v>25</v>
      </c>
      <c r="L77" t="s">
        <v>26</v>
      </c>
      <c r="M77" s="5" t="s">
        <v>54</v>
      </c>
      <c r="N77">
        <v>1</v>
      </c>
      <c r="O77" s="2">
        <v>1266</v>
      </c>
      <c r="P77" s="2">
        <v>2320</v>
      </c>
      <c r="Q77" s="2">
        <v>1054</v>
      </c>
      <c r="R77" s="2">
        <f t="shared" si="2"/>
        <v>1266</v>
      </c>
      <c r="S77" s="2">
        <f t="shared" si="3"/>
        <v>2320</v>
      </c>
    </row>
    <row r="78" spans="1:19" x14ac:dyDescent="0.35">
      <c r="A78" s="3" t="s">
        <v>144</v>
      </c>
      <c r="B78" s="1">
        <v>44551</v>
      </c>
      <c r="C78">
        <v>21</v>
      </c>
      <c r="D78" t="s">
        <v>20</v>
      </c>
      <c r="E78">
        <v>2021</v>
      </c>
      <c r="F78">
        <v>26</v>
      </c>
      <c r="G78" s="8" t="s">
        <v>35</v>
      </c>
      <c r="H78" t="s">
        <v>28</v>
      </c>
      <c r="I78" t="s">
        <v>87</v>
      </c>
      <c r="J78" t="s">
        <v>145</v>
      </c>
      <c r="K78" t="s">
        <v>25</v>
      </c>
      <c r="L78" t="s">
        <v>26</v>
      </c>
      <c r="M78" s="5" t="s">
        <v>54</v>
      </c>
      <c r="N78">
        <v>3</v>
      </c>
      <c r="O78" s="2">
        <v>1266</v>
      </c>
      <c r="P78" s="2">
        <v>2320</v>
      </c>
      <c r="Q78" s="2">
        <v>3162</v>
      </c>
      <c r="R78" s="2">
        <f t="shared" si="2"/>
        <v>3798</v>
      </c>
      <c r="S78" s="2">
        <f t="shared" si="3"/>
        <v>6960</v>
      </c>
    </row>
    <row r="79" spans="1:19" x14ac:dyDescent="0.35">
      <c r="A79" s="3" t="s">
        <v>146</v>
      </c>
      <c r="B79" s="1">
        <v>44551</v>
      </c>
      <c r="C79">
        <v>21</v>
      </c>
      <c r="D79" t="s">
        <v>20</v>
      </c>
      <c r="E79">
        <v>2021</v>
      </c>
      <c r="F79">
        <v>23</v>
      </c>
      <c r="G79" s="8" t="s">
        <v>42</v>
      </c>
      <c r="H79" t="s">
        <v>28</v>
      </c>
      <c r="I79" t="s">
        <v>29</v>
      </c>
      <c r="J79" t="s">
        <v>30</v>
      </c>
      <c r="K79" t="s">
        <v>25</v>
      </c>
      <c r="L79" t="s">
        <v>26</v>
      </c>
      <c r="M79" s="5" t="s">
        <v>33</v>
      </c>
      <c r="N79">
        <v>2</v>
      </c>
      <c r="O79" s="2">
        <v>420</v>
      </c>
      <c r="P79" s="2">
        <v>769</v>
      </c>
      <c r="Q79" s="2">
        <v>698</v>
      </c>
      <c r="R79" s="2">
        <f t="shared" si="2"/>
        <v>840</v>
      </c>
      <c r="S79" s="2">
        <f t="shared" si="3"/>
        <v>1538</v>
      </c>
    </row>
    <row r="80" spans="1:19" x14ac:dyDescent="0.35">
      <c r="A80" s="3" t="s">
        <v>147</v>
      </c>
      <c r="B80" s="1">
        <v>44552</v>
      </c>
      <c r="C80">
        <v>22</v>
      </c>
      <c r="D80" t="s">
        <v>20</v>
      </c>
      <c r="E80">
        <v>2021</v>
      </c>
      <c r="F80">
        <v>30</v>
      </c>
      <c r="G80" s="8" t="s">
        <v>35</v>
      </c>
      <c r="H80" t="s">
        <v>22</v>
      </c>
      <c r="I80" t="s">
        <v>23</v>
      </c>
      <c r="J80" t="s">
        <v>46</v>
      </c>
      <c r="K80" t="s">
        <v>25</v>
      </c>
      <c r="L80" t="s">
        <v>26</v>
      </c>
      <c r="M80" s="5" t="s">
        <v>54</v>
      </c>
      <c r="N80">
        <v>3</v>
      </c>
      <c r="O80" s="2">
        <v>1266</v>
      </c>
      <c r="P80" s="2">
        <v>2320</v>
      </c>
      <c r="Q80" s="2">
        <v>3162</v>
      </c>
      <c r="R80" s="2">
        <f t="shared" si="2"/>
        <v>3798</v>
      </c>
      <c r="S80" s="2">
        <f t="shared" si="3"/>
        <v>6960</v>
      </c>
    </row>
    <row r="81" spans="1:19" x14ac:dyDescent="0.35">
      <c r="A81" s="3" t="s">
        <v>148</v>
      </c>
      <c r="B81" s="1">
        <v>44552</v>
      </c>
      <c r="C81">
        <v>22</v>
      </c>
      <c r="D81" t="s">
        <v>20</v>
      </c>
      <c r="E81">
        <v>2021</v>
      </c>
      <c r="F81">
        <v>41</v>
      </c>
      <c r="G81" s="8" t="s">
        <v>21</v>
      </c>
      <c r="H81" t="s">
        <v>28</v>
      </c>
      <c r="I81" t="s">
        <v>23</v>
      </c>
      <c r="J81" t="s">
        <v>24</v>
      </c>
      <c r="K81" t="s">
        <v>25</v>
      </c>
      <c r="L81" t="s">
        <v>26</v>
      </c>
      <c r="M81" s="5" t="s">
        <v>61</v>
      </c>
      <c r="N81">
        <v>3</v>
      </c>
      <c r="O81" s="2">
        <v>1252</v>
      </c>
      <c r="P81" s="2">
        <v>2295</v>
      </c>
      <c r="Q81" s="2">
        <v>3129</v>
      </c>
      <c r="R81" s="2">
        <f t="shared" si="2"/>
        <v>3756</v>
      </c>
      <c r="S81" s="2">
        <f t="shared" si="3"/>
        <v>6885</v>
      </c>
    </row>
    <row r="82" spans="1:19" x14ac:dyDescent="0.35">
      <c r="A82" s="3" t="s">
        <v>149</v>
      </c>
      <c r="B82" s="1">
        <v>44552</v>
      </c>
      <c r="C82">
        <v>22</v>
      </c>
      <c r="D82" t="s">
        <v>20</v>
      </c>
      <c r="E82">
        <v>2021</v>
      </c>
      <c r="F82">
        <v>19</v>
      </c>
      <c r="G82" s="8" t="s">
        <v>42</v>
      </c>
      <c r="H82" t="s">
        <v>22</v>
      </c>
      <c r="I82" t="s">
        <v>36</v>
      </c>
      <c r="J82" t="s">
        <v>37</v>
      </c>
      <c r="K82" t="s">
        <v>25</v>
      </c>
      <c r="L82" t="s">
        <v>26</v>
      </c>
      <c r="M82" s="5" t="s">
        <v>67</v>
      </c>
      <c r="N82">
        <v>1</v>
      </c>
      <c r="O82" s="2">
        <v>308</v>
      </c>
      <c r="P82" s="2">
        <v>565</v>
      </c>
      <c r="Q82" s="2">
        <v>257</v>
      </c>
      <c r="R82" s="2">
        <f t="shared" si="2"/>
        <v>308</v>
      </c>
      <c r="S82" s="2">
        <f t="shared" si="3"/>
        <v>565</v>
      </c>
    </row>
    <row r="83" spans="1:19" x14ac:dyDescent="0.35">
      <c r="A83" s="3" t="s">
        <v>150</v>
      </c>
      <c r="B83" s="1">
        <v>44552</v>
      </c>
      <c r="C83">
        <v>22</v>
      </c>
      <c r="D83" t="s">
        <v>20</v>
      </c>
      <c r="E83">
        <v>2021</v>
      </c>
      <c r="F83">
        <v>25</v>
      </c>
      <c r="G83" s="8" t="s">
        <v>35</v>
      </c>
      <c r="H83" t="s">
        <v>28</v>
      </c>
      <c r="I83" t="s">
        <v>87</v>
      </c>
      <c r="J83" t="s">
        <v>88</v>
      </c>
      <c r="K83" t="s">
        <v>25</v>
      </c>
      <c r="L83" t="s">
        <v>26</v>
      </c>
      <c r="M83" s="5" t="s">
        <v>43</v>
      </c>
      <c r="N83">
        <v>1</v>
      </c>
      <c r="O83" s="2">
        <v>1252</v>
      </c>
      <c r="P83" s="2">
        <v>2295</v>
      </c>
      <c r="Q83" s="2">
        <v>1043</v>
      </c>
      <c r="R83" s="2">
        <f t="shared" si="2"/>
        <v>1252</v>
      </c>
      <c r="S83" s="2">
        <f t="shared" si="3"/>
        <v>2295</v>
      </c>
    </row>
    <row r="84" spans="1:19" x14ac:dyDescent="0.35">
      <c r="A84" s="3" t="s">
        <v>151</v>
      </c>
      <c r="B84" s="1">
        <v>44552</v>
      </c>
      <c r="C84">
        <v>22</v>
      </c>
      <c r="D84" t="s">
        <v>20</v>
      </c>
      <c r="E84">
        <v>2021</v>
      </c>
      <c r="F84">
        <v>27</v>
      </c>
      <c r="G84" s="8" t="s">
        <v>35</v>
      </c>
      <c r="H84" t="s">
        <v>22</v>
      </c>
      <c r="I84" t="s">
        <v>58</v>
      </c>
      <c r="J84" t="s">
        <v>59</v>
      </c>
      <c r="K84" t="s">
        <v>25</v>
      </c>
      <c r="L84" t="s">
        <v>26</v>
      </c>
      <c r="M84" s="5" t="s">
        <v>27</v>
      </c>
      <c r="N84">
        <v>1</v>
      </c>
      <c r="O84" s="2">
        <v>1252</v>
      </c>
      <c r="P84" s="2">
        <v>2295</v>
      </c>
      <c r="Q84" s="2">
        <v>1043</v>
      </c>
      <c r="R84" s="2">
        <f t="shared" si="2"/>
        <v>1252</v>
      </c>
      <c r="S84" s="2">
        <f t="shared" si="3"/>
        <v>2295</v>
      </c>
    </row>
    <row r="85" spans="1:19" x14ac:dyDescent="0.35">
      <c r="A85" s="3" t="s">
        <v>152</v>
      </c>
      <c r="B85" s="1">
        <v>44552</v>
      </c>
      <c r="C85">
        <v>22</v>
      </c>
      <c r="D85" t="s">
        <v>20</v>
      </c>
      <c r="E85">
        <v>2021</v>
      </c>
      <c r="F85">
        <v>41</v>
      </c>
      <c r="G85" s="8" t="s">
        <v>21</v>
      </c>
      <c r="H85" t="s">
        <v>28</v>
      </c>
      <c r="I85" t="s">
        <v>50</v>
      </c>
      <c r="J85" t="s">
        <v>136</v>
      </c>
      <c r="K85" t="s">
        <v>25</v>
      </c>
      <c r="L85" t="s">
        <v>26</v>
      </c>
      <c r="M85" s="5" t="s">
        <v>54</v>
      </c>
      <c r="N85">
        <v>1</v>
      </c>
      <c r="O85" s="2">
        <v>1266</v>
      </c>
      <c r="P85" s="2">
        <v>2320</v>
      </c>
      <c r="Q85" s="2">
        <v>1054</v>
      </c>
      <c r="R85" s="2">
        <f t="shared" si="2"/>
        <v>1266</v>
      </c>
      <c r="S85" s="2">
        <f t="shared" si="3"/>
        <v>2320</v>
      </c>
    </row>
    <row r="86" spans="1:19" x14ac:dyDescent="0.35">
      <c r="A86" s="3" t="s">
        <v>153</v>
      </c>
      <c r="B86" s="1">
        <v>44553</v>
      </c>
      <c r="C86">
        <v>23</v>
      </c>
      <c r="D86" t="s">
        <v>20</v>
      </c>
      <c r="E86">
        <v>2021</v>
      </c>
      <c r="F86">
        <v>30</v>
      </c>
      <c r="G86" s="8" t="s">
        <v>35</v>
      </c>
      <c r="H86" t="s">
        <v>22</v>
      </c>
      <c r="I86" t="s">
        <v>23</v>
      </c>
      <c r="J86" t="s">
        <v>70</v>
      </c>
      <c r="K86" t="s">
        <v>25</v>
      </c>
      <c r="L86" t="s">
        <v>26</v>
      </c>
      <c r="M86" s="5" t="s">
        <v>31</v>
      </c>
      <c r="N86">
        <v>1</v>
      </c>
      <c r="O86" s="2">
        <v>1266</v>
      </c>
      <c r="P86" s="2">
        <v>2320</v>
      </c>
      <c r="Q86" s="2">
        <v>1054</v>
      </c>
      <c r="R86" s="2">
        <f t="shared" si="2"/>
        <v>1266</v>
      </c>
      <c r="S86" s="2">
        <f t="shared" si="3"/>
        <v>2320</v>
      </c>
    </row>
    <row r="87" spans="1:19" x14ac:dyDescent="0.35">
      <c r="A87" s="3" t="s">
        <v>154</v>
      </c>
      <c r="B87" s="1">
        <v>44553</v>
      </c>
      <c r="C87">
        <v>23</v>
      </c>
      <c r="D87" t="s">
        <v>20</v>
      </c>
      <c r="E87">
        <v>2021</v>
      </c>
      <c r="F87">
        <v>31</v>
      </c>
      <c r="G87" s="8" t="s">
        <v>35</v>
      </c>
      <c r="H87" t="s">
        <v>22</v>
      </c>
      <c r="I87" t="s">
        <v>58</v>
      </c>
      <c r="J87" t="s">
        <v>59</v>
      </c>
      <c r="K87" t="s">
        <v>25</v>
      </c>
      <c r="L87" t="s">
        <v>26</v>
      </c>
      <c r="M87" s="5" t="s">
        <v>61</v>
      </c>
      <c r="N87">
        <v>1</v>
      </c>
      <c r="O87" s="2">
        <v>1252</v>
      </c>
      <c r="P87" s="2">
        <v>2295</v>
      </c>
      <c r="Q87" s="2">
        <v>1043</v>
      </c>
      <c r="R87" s="2">
        <f t="shared" si="2"/>
        <v>1252</v>
      </c>
      <c r="S87" s="2">
        <f t="shared" si="3"/>
        <v>2295</v>
      </c>
    </row>
    <row r="88" spans="1:19" x14ac:dyDescent="0.35">
      <c r="A88" s="3" t="s">
        <v>155</v>
      </c>
      <c r="B88" s="1">
        <v>44553</v>
      </c>
      <c r="C88">
        <v>23</v>
      </c>
      <c r="D88" t="s">
        <v>20</v>
      </c>
      <c r="E88">
        <v>2021</v>
      </c>
      <c r="F88">
        <v>35</v>
      </c>
      <c r="G88" s="8" t="s">
        <v>21</v>
      </c>
      <c r="H88" t="s">
        <v>22</v>
      </c>
      <c r="I88" t="s">
        <v>23</v>
      </c>
      <c r="J88" t="s">
        <v>24</v>
      </c>
      <c r="K88" t="s">
        <v>25</v>
      </c>
      <c r="L88" t="s">
        <v>26</v>
      </c>
      <c r="M88" s="5" t="s">
        <v>72</v>
      </c>
      <c r="N88">
        <v>1</v>
      </c>
      <c r="O88" s="2">
        <v>295</v>
      </c>
      <c r="P88" s="2">
        <v>540</v>
      </c>
      <c r="Q88" s="2">
        <v>245</v>
      </c>
      <c r="R88" s="2">
        <f t="shared" si="2"/>
        <v>295</v>
      </c>
      <c r="S88" s="2">
        <f t="shared" si="3"/>
        <v>540</v>
      </c>
    </row>
    <row r="89" spans="1:19" x14ac:dyDescent="0.35">
      <c r="A89" s="3" t="s">
        <v>156</v>
      </c>
      <c r="B89" s="1">
        <v>44554</v>
      </c>
      <c r="C89">
        <v>24</v>
      </c>
      <c r="D89" t="s">
        <v>20</v>
      </c>
      <c r="E89">
        <v>2021</v>
      </c>
      <c r="F89">
        <v>38</v>
      </c>
      <c r="G89" s="8" t="s">
        <v>21</v>
      </c>
      <c r="H89" t="s">
        <v>28</v>
      </c>
      <c r="I89" t="s">
        <v>36</v>
      </c>
      <c r="J89" t="s">
        <v>53</v>
      </c>
      <c r="K89" t="s">
        <v>25</v>
      </c>
      <c r="L89" t="s">
        <v>26</v>
      </c>
      <c r="M89" s="5" t="s">
        <v>61</v>
      </c>
      <c r="N89">
        <v>4</v>
      </c>
      <c r="O89" s="2">
        <v>1252</v>
      </c>
      <c r="P89" s="2">
        <v>2295</v>
      </c>
      <c r="Q89" s="2">
        <v>4172</v>
      </c>
      <c r="R89" s="2">
        <f t="shared" si="2"/>
        <v>5008</v>
      </c>
      <c r="S89" s="2">
        <f t="shared" si="3"/>
        <v>9180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51BA-949E-41CE-B9A1-8399B2BBAFEC}">
  <dimension ref="A1:M3"/>
  <sheetViews>
    <sheetView showGridLines="0" tabSelected="1" workbookViewId="0">
      <selection activeCell="L13" sqref="L13"/>
    </sheetView>
  </sheetViews>
  <sheetFormatPr defaultRowHeight="14.5" x14ac:dyDescent="0.35"/>
  <cols>
    <col min="1" max="1" width="17.54296875" bestFit="1" customWidth="1"/>
    <col min="2" max="2" width="15.26953125" bestFit="1" customWidth="1"/>
    <col min="3" max="3" width="11.81640625" bestFit="1" customWidth="1"/>
    <col min="4" max="4" width="8.81640625" bestFit="1" customWidth="1"/>
    <col min="5" max="5" width="11.81640625" bestFit="1" customWidth="1"/>
    <col min="6" max="6" width="12.54296875" bestFit="1" customWidth="1"/>
    <col min="7" max="7" width="14.36328125" bestFit="1" customWidth="1"/>
    <col min="8" max="8" width="12.08984375" bestFit="1" customWidth="1"/>
    <col min="9" max="9" width="12.54296875" bestFit="1" customWidth="1"/>
    <col min="10" max="10" width="11.81640625" bestFit="1" customWidth="1"/>
    <col min="11" max="21" width="9.54296875" bestFit="1" customWidth="1"/>
    <col min="22" max="22" width="10.54296875" bestFit="1" customWidth="1"/>
    <col min="23" max="23" width="11.81640625" bestFit="1" customWidth="1"/>
  </cols>
  <sheetData>
    <row r="1" spans="1:13" x14ac:dyDescent="0.35">
      <c r="A1" s="14" t="s">
        <v>175</v>
      </c>
      <c r="B1" s="13"/>
      <c r="C1" s="13"/>
      <c r="D1" s="13"/>
      <c r="E1" s="13"/>
      <c r="F1" s="13"/>
      <c r="G1" s="13"/>
      <c r="H1" s="13"/>
      <c r="I1" s="13"/>
      <c r="J1" s="13"/>
    </row>
    <row r="2" spans="1:13" ht="14.5" customHeight="1" x14ac:dyDescent="0.35">
      <c r="A2" s="13"/>
      <c r="B2" s="13"/>
      <c r="C2" s="13"/>
      <c r="D2" s="13"/>
      <c r="E2" s="13"/>
      <c r="F2" s="13"/>
      <c r="G2" s="13"/>
      <c r="H2" s="13"/>
      <c r="I2" s="13"/>
      <c r="J2" s="13"/>
      <c r="M2" s="15"/>
    </row>
    <row r="3" spans="1:13" ht="14.5" customHeight="1" x14ac:dyDescent="0.35">
      <c r="A3" s="13"/>
      <c r="B3" s="13"/>
      <c r="C3" s="13"/>
      <c r="D3" s="13"/>
      <c r="E3" s="13"/>
      <c r="F3" s="13"/>
      <c r="G3" s="13"/>
      <c r="H3" s="13"/>
      <c r="I3" s="13"/>
      <c r="J3" s="13"/>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C7D2-5D69-4972-99BF-4972BC956D03}">
  <dimension ref="A1:U89"/>
  <sheetViews>
    <sheetView workbookViewId="0">
      <selection activeCell="L5" sqref="L5"/>
    </sheetView>
  </sheetViews>
  <sheetFormatPr defaultRowHeight="14.5" x14ac:dyDescent="0.35"/>
  <cols>
    <col min="1" max="1" width="14.6328125" bestFit="1" customWidth="1"/>
    <col min="2" max="2" width="10.453125" bestFit="1" customWidth="1"/>
    <col min="4" max="4" width="10.1796875" bestFit="1" customWidth="1"/>
    <col min="6" max="6" width="15.453125" bestFit="1" customWidth="1"/>
    <col min="7" max="7" width="18.26953125" style="8" bestFit="1" customWidth="1"/>
    <col min="8" max="8" width="18.54296875" bestFit="1" customWidth="1"/>
    <col min="9" max="9" width="14.1796875" bestFit="1" customWidth="1"/>
    <col min="10" max="10" width="18.6328125" bestFit="1" customWidth="1"/>
    <col min="11" max="11" width="18.26953125" bestFit="1" customWidth="1"/>
    <col min="12" max="12" width="14.6328125" bestFit="1" customWidth="1"/>
    <col min="13" max="13" width="23.1796875" bestFit="1" customWidth="1"/>
    <col min="14" max="14" width="23.1796875" customWidth="1"/>
    <col min="15" max="15" width="6.26953125" bestFit="1" customWidth="1"/>
    <col min="16" max="16" width="16.453125" bestFit="1" customWidth="1"/>
    <col min="17" max="17" width="12.26953125" bestFit="1" customWidth="1"/>
    <col min="18" max="18" width="12.6328125" bestFit="1" customWidth="1"/>
    <col min="19" max="20" width="9.453125" bestFit="1" customWidth="1"/>
    <col min="21" max="21" width="10.453125" bestFit="1" customWidth="1"/>
  </cols>
  <sheetData>
    <row r="1" spans="1:21" s="4" customFormat="1" x14ac:dyDescent="0.35">
      <c r="A1" s="4" t="s">
        <v>0</v>
      </c>
      <c r="B1" s="4" t="s">
        <v>1</v>
      </c>
      <c r="C1" s="4" t="s">
        <v>2</v>
      </c>
      <c r="D1" s="4" t="s">
        <v>3</v>
      </c>
      <c r="E1" s="4" t="s">
        <v>4</v>
      </c>
      <c r="F1" s="4" t="s">
        <v>5</v>
      </c>
      <c r="G1" s="7" t="s">
        <v>6</v>
      </c>
      <c r="H1" s="4" t="s">
        <v>7</v>
      </c>
      <c r="I1" s="4" t="s">
        <v>8</v>
      </c>
      <c r="J1" s="4" t="s">
        <v>9</v>
      </c>
      <c r="K1" s="4" t="s">
        <v>10</v>
      </c>
      <c r="L1" s="4" t="s">
        <v>11</v>
      </c>
      <c r="M1" s="6" t="s">
        <v>12</v>
      </c>
      <c r="N1" s="6" t="s">
        <v>161</v>
      </c>
      <c r="O1" s="4" t="s">
        <v>160</v>
      </c>
      <c r="P1" s="4" t="s">
        <v>13</v>
      </c>
      <c r="Q1" s="4" t="s">
        <v>14</v>
      </c>
      <c r="R1" s="4" t="s">
        <v>15</v>
      </c>
      <c r="S1" s="4" t="s">
        <v>16</v>
      </c>
      <c r="T1" s="4" t="s">
        <v>17</v>
      </c>
      <c r="U1" s="4" t="s">
        <v>18</v>
      </c>
    </row>
    <row r="2" spans="1:21" x14ac:dyDescent="0.35">
      <c r="A2" s="3" t="s">
        <v>157</v>
      </c>
      <c r="B2" s="1">
        <v>44531</v>
      </c>
      <c r="C2">
        <v>1</v>
      </c>
      <c r="D2" t="s">
        <v>20</v>
      </c>
      <c r="E2">
        <v>2021</v>
      </c>
      <c r="F2">
        <v>39</v>
      </c>
      <c r="G2" s="8" t="s">
        <v>21</v>
      </c>
      <c r="H2" s="9" t="s">
        <v>158</v>
      </c>
      <c r="I2" t="s">
        <v>23</v>
      </c>
      <c r="J2" t="s">
        <v>24</v>
      </c>
      <c r="K2" t="s">
        <v>25</v>
      </c>
      <c r="L2" t="s">
        <v>26</v>
      </c>
      <c r="M2" s="5" t="s">
        <v>162</v>
      </c>
      <c r="N2" s="5" t="s">
        <v>163</v>
      </c>
      <c r="O2" s="5">
        <v>46</v>
      </c>
      <c r="P2">
        <v>4</v>
      </c>
      <c r="Q2" s="2">
        <v>1252</v>
      </c>
      <c r="R2" s="2">
        <v>2295</v>
      </c>
      <c r="S2" s="2">
        <v>4172</v>
      </c>
      <c r="T2" s="2">
        <f>P2*Q2</f>
        <v>5008</v>
      </c>
      <c r="U2" s="2">
        <f>P2*R2</f>
        <v>9180</v>
      </c>
    </row>
    <row r="3" spans="1:21" x14ac:dyDescent="0.35">
      <c r="A3" s="3" t="s">
        <v>19</v>
      </c>
      <c r="B3" s="1">
        <v>44531</v>
      </c>
      <c r="C3">
        <v>1</v>
      </c>
      <c r="D3" t="s">
        <v>20</v>
      </c>
      <c r="E3">
        <v>2021</v>
      </c>
      <c r="F3">
        <v>44</v>
      </c>
      <c r="G3" s="8" t="s">
        <v>21</v>
      </c>
      <c r="H3" s="9" t="s">
        <v>159</v>
      </c>
      <c r="I3" t="s">
        <v>29</v>
      </c>
      <c r="J3" t="s">
        <v>30</v>
      </c>
      <c r="K3" t="s">
        <v>25</v>
      </c>
      <c r="L3" t="s">
        <v>26</v>
      </c>
      <c r="M3" s="5" t="s">
        <v>162</v>
      </c>
      <c r="N3" s="5" t="s">
        <v>164</v>
      </c>
      <c r="O3" s="5">
        <v>42</v>
      </c>
      <c r="P3">
        <v>1</v>
      </c>
      <c r="Q3" s="2">
        <v>1266</v>
      </c>
      <c r="R3" s="2">
        <v>2320</v>
      </c>
      <c r="S3" s="2">
        <v>1054</v>
      </c>
      <c r="T3" s="2">
        <f t="shared" ref="T3:T66" si="0">P3*Q3</f>
        <v>1266</v>
      </c>
      <c r="U3" s="2">
        <f t="shared" ref="U3:U66" si="1">P3*R3</f>
        <v>2320</v>
      </c>
    </row>
    <row r="4" spans="1:21" x14ac:dyDescent="0.35">
      <c r="A4" s="3" t="s">
        <v>32</v>
      </c>
      <c r="B4" s="1">
        <v>44532</v>
      </c>
      <c r="C4">
        <v>2</v>
      </c>
      <c r="D4" t="s">
        <v>20</v>
      </c>
      <c r="E4">
        <v>2021</v>
      </c>
      <c r="F4">
        <v>37</v>
      </c>
      <c r="G4" s="8" t="s">
        <v>21</v>
      </c>
      <c r="H4" s="9" t="s">
        <v>159</v>
      </c>
      <c r="I4" t="s">
        <v>23</v>
      </c>
      <c r="J4" t="s">
        <v>24</v>
      </c>
      <c r="K4" t="s">
        <v>25</v>
      </c>
      <c r="L4" t="s">
        <v>26</v>
      </c>
      <c r="M4" s="5" t="s">
        <v>165</v>
      </c>
      <c r="N4" s="5" t="s">
        <v>164</v>
      </c>
      <c r="O4" s="5">
        <v>46</v>
      </c>
      <c r="P4">
        <v>2</v>
      </c>
      <c r="Q4" s="2">
        <v>420</v>
      </c>
      <c r="R4" s="2">
        <v>769</v>
      </c>
      <c r="S4" s="2">
        <v>698</v>
      </c>
      <c r="T4" s="2">
        <f t="shared" si="0"/>
        <v>840</v>
      </c>
      <c r="U4" s="2">
        <f t="shared" si="1"/>
        <v>1538</v>
      </c>
    </row>
    <row r="5" spans="1:21" x14ac:dyDescent="0.35">
      <c r="A5" s="3" t="s">
        <v>34</v>
      </c>
      <c r="B5" s="1">
        <v>44532</v>
      </c>
      <c r="C5">
        <v>2</v>
      </c>
      <c r="D5" t="s">
        <v>20</v>
      </c>
      <c r="E5">
        <v>2021</v>
      </c>
      <c r="F5">
        <v>31</v>
      </c>
      <c r="G5" s="8" t="s">
        <v>35</v>
      </c>
      <c r="H5" s="9" t="s">
        <v>158</v>
      </c>
      <c r="I5" t="s">
        <v>36</v>
      </c>
      <c r="J5" t="s">
        <v>37</v>
      </c>
      <c r="K5" t="s">
        <v>25</v>
      </c>
      <c r="L5" t="s">
        <v>26</v>
      </c>
      <c r="M5" s="5" t="s">
        <v>165</v>
      </c>
      <c r="N5" s="5" t="s">
        <v>164</v>
      </c>
      <c r="O5" s="5">
        <v>42</v>
      </c>
      <c r="P5">
        <v>1</v>
      </c>
      <c r="Q5" s="2">
        <v>420</v>
      </c>
      <c r="R5" s="2">
        <v>769</v>
      </c>
      <c r="S5" s="2">
        <v>349</v>
      </c>
      <c r="T5" s="2">
        <f t="shared" si="0"/>
        <v>420</v>
      </c>
      <c r="U5" s="2">
        <f t="shared" si="1"/>
        <v>769</v>
      </c>
    </row>
    <row r="6" spans="1:21" x14ac:dyDescent="0.35">
      <c r="A6" s="3" t="s">
        <v>39</v>
      </c>
      <c r="B6" s="1">
        <v>44533</v>
      </c>
      <c r="C6">
        <v>3</v>
      </c>
      <c r="D6" t="s">
        <v>20</v>
      </c>
      <c r="E6">
        <v>2021</v>
      </c>
      <c r="F6">
        <v>37</v>
      </c>
      <c r="G6" s="8" t="s">
        <v>21</v>
      </c>
      <c r="H6" s="9" t="s">
        <v>158</v>
      </c>
      <c r="I6" t="s">
        <v>40</v>
      </c>
      <c r="J6" t="s">
        <v>24</v>
      </c>
      <c r="K6" t="s">
        <v>25</v>
      </c>
      <c r="L6" t="s">
        <v>26</v>
      </c>
      <c r="M6" s="5" t="s">
        <v>162</v>
      </c>
      <c r="N6" s="5" t="s">
        <v>163</v>
      </c>
      <c r="O6" s="5">
        <v>46</v>
      </c>
      <c r="P6">
        <v>2</v>
      </c>
      <c r="Q6" s="2">
        <v>1252</v>
      </c>
      <c r="R6" s="2">
        <v>2295</v>
      </c>
      <c r="S6" s="2">
        <v>2086</v>
      </c>
      <c r="T6" s="2">
        <f t="shared" si="0"/>
        <v>2504</v>
      </c>
      <c r="U6" s="2">
        <f t="shared" si="1"/>
        <v>4590</v>
      </c>
    </row>
    <row r="7" spans="1:21" x14ac:dyDescent="0.35">
      <c r="A7" s="3" t="s">
        <v>41</v>
      </c>
      <c r="B7" s="1">
        <v>44533</v>
      </c>
      <c r="C7">
        <v>3</v>
      </c>
      <c r="D7" t="s">
        <v>20</v>
      </c>
      <c r="E7">
        <v>2021</v>
      </c>
      <c r="F7">
        <v>24</v>
      </c>
      <c r="G7" s="8" t="s">
        <v>42</v>
      </c>
      <c r="H7" s="9" t="s">
        <v>158</v>
      </c>
      <c r="I7" t="s">
        <v>29</v>
      </c>
      <c r="J7" t="s">
        <v>30</v>
      </c>
      <c r="K7" t="s">
        <v>25</v>
      </c>
      <c r="L7" t="s">
        <v>26</v>
      </c>
      <c r="M7" s="5" t="s">
        <v>162</v>
      </c>
      <c r="N7" s="5" t="s">
        <v>163</v>
      </c>
      <c r="O7" s="5">
        <v>38</v>
      </c>
      <c r="P7">
        <v>1</v>
      </c>
      <c r="Q7" s="2">
        <v>1252</v>
      </c>
      <c r="R7" s="2">
        <v>2295</v>
      </c>
      <c r="S7" s="2">
        <v>1043</v>
      </c>
      <c r="T7" s="2">
        <f t="shared" si="0"/>
        <v>1252</v>
      </c>
      <c r="U7" s="2">
        <f t="shared" si="1"/>
        <v>2295</v>
      </c>
    </row>
    <row r="8" spans="1:21" x14ac:dyDescent="0.35">
      <c r="A8" s="3" t="s">
        <v>44</v>
      </c>
      <c r="B8" s="1">
        <v>44533</v>
      </c>
      <c r="C8">
        <v>3</v>
      </c>
      <c r="D8" t="s">
        <v>20</v>
      </c>
      <c r="E8">
        <v>2021</v>
      </c>
      <c r="F8">
        <v>37</v>
      </c>
      <c r="G8" s="8" t="s">
        <v>21</v>
      </c>
      <c r="H8" s="9" t="s">
        <v>159</v>
      </c>
      <c r="I8" t="s">
        <v>45</v>
      </c>
      <c r="J8" t="s">
        <v>46</v>
      </c>
      <c r="K8" t="s">
        <v>25</v>
      </c>
      <c r="L8" t="s">
        <v>26</v>
      </c>
      <c r="M8" s="5" t="s">
        <v>162</v>
      </c>
      <c r="N8" s="5" t="s">
        <v>163</v>
      </c>
      <c r="O8" s="5">
        <v>46</v>
      </c>
      <c r="P8">
        <v>1</v>
      </c>
      <c r="Q8" s="2">
        <v>1252</v>
      </c>
      <c r="R8" s="2">
        <v>2295</v>
      </c>
      <c r="S8" s="2">
        <v>1043</v>
      </c>
      <c r="T8" s="2">
        <f t="shared" si="0"/>
        <v>1252</v>
      </c>
      <c r="U8" s="2">
        <f t="shared" si="1"/>
        <v>2295</v>
      </c>
    </row>
    <row r="9" spans="1:21" x14ac:dyDescent="0.35">
      <c r="A9" s="3" t="s">
        <v>47</v>
      </c>
      <c r="B9" s="1">
        <v>44534</v>
      </c>
      <c r="C9">
        <v>4</v>
      </c>
      <c r="D9" t="s">
        <v>20</v>
      </c>
      <c r="E9">
        <v>2021</v>
      </c>
      <c r="F9">
        <v>31</v>
      </c>
      <c r="G9" s="8" t="s">
        <v>35</v>
      </c>
      <c r="H9" s="9" t="s">
        <v>158</v>
      </c>
      <c r="I9" t="s">
        <v>36</v>
      </c>
      <c r="J9" t="s">
        <v>37</v>
      </c>
      <c r="K9" t="s">
        <v>25</v>
      </c>
      <c r="L9" t="s">
        <v>26</v>
      </c>
      <c r="M9" s="5" t="s">
        <v>165</v>
      </c>
      <c r="N9" s="5" t="s">
        <v>164</v>
      </c>
      <c r="O9" s="5">
        <v>42</v>
      </c>
      <c r="P9">
        <v>4</v>
      </c>
      <c r="Q9" s="2">
        <v>420</v>
      </c>
      <c r="R9" s="2">
        <v>769</v>
      </c>
      <c r="S9" s="2">
        <v>1396</v>
      </c>
      <c r="T9" s="2">
        <f t="shared" si="0"/>
        <v>1680</v>
      </c>
      <c r="U9" s="2">
        <f t="shared" si="1"/>
        <v>3076</v>
      </c>
    </row>
    <row r="10" spans="1:21" x14ac:dyDescent="0.35">
      <c r="A10" s="3" t="s">
        <v>48</v>
      </c>
      <c r="B10" s="1">
        <v>44535</v>
      </c>
      <c r="C10">
        <v>5</v>
      </c>
      <c r="D10" t="s">
        <v>20</v>
      </c>
      <c r="E10">
        <v>2021</v>
      </c>
      <c r="F10">
        <v>39</v>
      </c>
      <c r="G10" s="8" t="s">
        <v>21</v>
      </c>
      <c r="H10" s="9" t="s">
        <v>158</v>
      </c>
      <c r="I10" t="s">
        <v>23</v>
      </c>
      <c r="J10" t="s">
        <v>24</v>
      </c>
      <c r="K10" t="s">
        <v>25</v>
      </c>
      <c r="L10" t="s">
        <v>26</v>
      </c>
      <c r="M10" s="5" t="s">
        <v>162</v>
      </c>
      <c r="N10" s="5" t="s">
        <v>163</v>
      </c>
      <c r="O10" s="5">
        <v>46</v>
      </c>
      <c r="P10">
        <v>4</v>
      </c>
      <c r="Q10" s="2">
        <v>1252</v>
      </c>
      <c r="R10" s="2">
        <v>2295</v>
      </c>
      <c r="S10" s="2">
        <v>4172</v>
      </c>
      <c r="T10" s="2">
        <f t="shared" si="0"/>
        <v>5008</v>
      </c>
      <c r="U10" s="2">
        <f t="shared" si="1"/>
        <v>9180</v>
      </c>
    </row>
    <row r="11" spans="1:21" x14ac:dyDescent="0.35">
      <c r="A11" s="3" t="s">
        <v>49</v>
      </c>
      <c r="B11" s="1">
        <v>44535</v>
      </c>
      <c r="C11">
        <v>5</v>
      </c>
      <c r="D11" t="s">
        <v>20</v>
      </c>
      <c r="E11">
        <v>2021</v>
      </c>
      <c r="F11">
        <v>42</v>
      </c>
      <c r="G11" s="8" t="s">
        <v>21</v>
      </c>
      <c r="H11" s="9" t="s">
        <v>159</v>
      </c>
      <c r="I11" t="s">
        <v>50</v>
      </c>
      <c r="J11" t="s">
        <v>51</v>
      </c>
      <c r="K11" t="s">
        <v>25</v>
      </c>
      <c r="L11" t="s">
        <v>26</v>
      </c>
      <c r="M11" s="5" t="s">
        <v>162</v>
      </c>
      <c r="N11" s="5" t="s">
        <v>163</v>
      </c>
      <c r="O11" s="5">
        <v>38</v>
      </c>
      <c r="P11">
        <v>4</v>
      </c>
      <c r="Q11" s="2">
        <v>1252</v>
      </c>
      <c r="R11" s="2">
        <v>2295</v>
      </c>
      <c r="S11" s="2">
        <v>4172</v>
      </c>
      <c r="T11" s="2">
        <f t="shared" si="0"/>
        <v>5008</v>
      </c>
      <c r="U11" s="2">
        <f t="shared" si="1"/>
        <v>9180</v>
      </c>
    </row>
    <row r="12" spans="1:21" x14ac:dyDescent="0.35">
      <c r="A12" s="3" t="s">
        <v>52</v>
      </c>
      <c r="B12" s="1">
        <v>44535</v>
      </c>
      <c r="C12">
        <v>5</v>
      </c>
      <c r="D12" t="s">
        <v>20</v>
      </c>
      <c r="E12">
        <v>2021</v>
      </c>
      <c r="F12">
        <v>35</v>
      </c>
      <c r="G12" s="8" t="s">
        <v>21</v>
      </c>
      <c r="H12" s="9" t="s">
        <v>158</v>
      </c>
      <c r="I12" t="s">
        <v>36</v>
      </c>
      <c r="J12" t="s">
        <v>53</v>
      </c>
      <c r="K12" t="s">
        <v>25</v>
      </c>
      <c r="L12" t="s">
        <v>26</v>
      </c>
      <c r="M12" s="5" t="s">
        <v>162</v>
      </c>
      <c r="N12" s="5" t="s">
        <v>164</v>
      </c>
      <c r="O12" s="5">
        <v>38</v>
      </c>
      <c r="P12">
        <v>1</v>
      </c>
      <c r="Q12" s="2">
        <v>1266</v>
      </c>
      <c r="R12" s="2">
        <v>2320</v>
      </c>
      <c r="S12" s="2">
        <v>1054</v>
      </c>
      <c r="T12" s="2">
        <f t="shared" si="0"/>
        <v>1266</v>
      </c>
      <c r="U12" s="2">
        <f t="shared" si="1"/>
        <v>2320</v>
      </c>
    </row>
    <row r="13" spans="1:21" x14ac:dyDescent="0.35">
      <c r="A13" s="3" t="s">
        <v>55</v>
      </c>
      <c r="B13" s="1">
        <v>44535</v>
      </c>
      <c r="C13">
        <v>5</v>
      </c>
      <c r="D13" t="s">
        <v>20</v>
      </c>
      <c r="E13">
        <v>2021</v>
      </c>
      <c r="F13">
        <v>37</v>
      </c>
      <c r="G13" s="8" t="s">
        <v>21</v>
      </c>
      <c r="H13" s="9" t="s">
        <v>158</v>
      </c>
      <c r="I13" t="s">
        <v>23</v>
      </c>
      <c r="J13" t="s">
        <v>24</v>
      </c>
      <c r="K13" t="s">
        <v>25</v>
      </c>
      <c r="L13" t="s">
        <v>26</v>
      </c>
      <c r="M13" s="5" t="s">
        <v>162</v>
      </c>
      <c r="N13" s="5" t="s">
        <v>163</v>
      </c>
      <c r="O13" s="5">
        <v>46</v>
      </c>
      <c r="P13">
        <v>1</v>
      </c>
      <c r="Q13" s="2">
        <v>1252</v>
      </c>
      <c r="R13" s="2">
        <v>2295</v>
      </c>
      <c r="S13" s="2">
        <v>1043</v>
      </c>
      <c r="T13" s="2">
        <f t="shared" si="0"/>
        <v>1252</v>
      </c>
      <c r="U13" s="2">
        <f t="shared" si="1"/>
        <v>2295</v>
      </c>
    </row>
    <row r="14" spans="1:21" x14ac:dyDescent="0.35">
      <c r="A14" s="3" t="s">
        <v>56</v>
      </c>
      <c r="B14" s="1">
        <v>44536</v>
      </c>
      <c r="C14">
        <v>6</v>
      </c>
      <c r="D14" t="s">
        <v>20</v>
      </c>
      <c r="E14">
        <v>2021</v>
      </c>
      <c r="F14">
        <v>23</v>
      </c>
      <c r="G14" s="8" t="s">
        <v>42</v>
      </c>
      <c r="H14" s="9" t="s">
        <v>159</v>
      </c>
      <c r="I14" t="s">
        <v>29</v>
      </c>
      <c r="J14" t="s">
        <v>30</v>
      </c>
      <c r="K14" t="s">
        <v>25</v>
      </c>
      <c r="L14" t="s">
        <v>26</v>
      </c>
      <c r="M14" s="5" t="s">
        <v>165</v>
      </c>
      <c r="N14" s="5" t="s">
        <v>164</v>
      </c>
      <c r="O14" s="5">
        <v>46</v>
      </c>
      <c r="P14">
        <v>3</v>
      </c>
      <c r="Q14" s="2">
        <v>420</v>
      </c>
      <c r="R14" s="2">
        <v>769</v>
      </c>
      <c r="S14" s="2">
        <v>1047</v>
      </c>
      <c r="T14" s="2">
        <f t="shared" si="0"/>
        <v>1260</v>
      </c>
      <c r="U14" s="2">
        <f t="shared" si="1"/>
        <v>2307</v>
      </c>
    </row>
    <row r="15" spans="1:21" x14ac:dyDescent="0.35">
      <c r="A15" s="3" t="s">
        <v>57</v>
      </c>
      <c r="B15" s="1">
        <v>44536</v>
      </c>
      <c r="C15">
        <v>6</v>
      </c>
      <c r="D15" t="s">
        <v>20</v>
      </c>
      <c r="E15">
        <v>2021</v>
      </c>
      <c r="F15">
        <v>27</v>
      </c>
      <c r="G15" s="8" t="s">
        <v>35</v>
      </c>
      <c r="H15" s="9" t="s">
        <v>159</v>
      </c>
      <c r="I15" t="s">
        <v>58</v>
      </c>
      <c r="J15" t="s">
        <v>59</v>
      </c>
      <c r="K15" t="s">
        <v>25</v>
      </c>
      <c r="L15" t="s">
        <v>26</v>
      </c>
      <c r="M15" s="5" t="s">
        <v>162</v>
      </c>
      <c r="N15" s="5" t="s">
        <v>163</v>
      </c>
      <c r="O15" s="5">
        <v>46</v>
      </c>
      <c r="P15">
        <v>1</v>
      </c>
      <c r="Q15" s="2">
        <v>1252</v>
      </c>
      <c r="R15" s="2">
        <v>2295</v>
      </c>
      <c r="S15" s="2">
        <v>1043</v>
      </c>
      <c r="T15" s="2">
        <f t="shared" si="0"/>
        <v>1252</v>
      </c>
      <c r="U15" s="2">
        <f t="shared" si="1"/>
        <v>2295</v>
      </c>
    </row>
    <row r="16" spans="1:21" x14ac:dyDescent="0.35">
      <c r="A16" s="3" t="s">
        <v>60</v>
      </c>
      <c r="B16" s="1">
        <v>44536</v>
      </c>
      <c r="C16">
        <v>6</v>
      </c>
      <c r="D16" t="s">
        <v>20</v>
      </c>
      <c r="E16">
        <v>2021</v>
      </c>
      <c r="F16">
        <v>36</v>
      </c>
      <c r="G16" s="8" t="s">
        <v>21</v>
      </c>
      <c r="H16" s="9" t="s">
        <v>159</v>
      </c>
      <c r="I16" t="s">
        <v>36</v>
      </c>
      <c r="J16" t="s">
        <v>37</v>
      </c>
      <c r="K16" t="s">
        <v>25</v>
      </c>
      <c r="L16" t="s">
        <v>26</v>
      </c>
      <c r="M16" s="5" t="s">
        <v>162</v>
      </c>
      <c r="N16" s="5" t="s">
        <v>163</v>
      </c>
      <c r="O16" s="5">
        <v>42</v>
      </c>
      <c r="P16">
        <v>1</v>
      </c>
      <c r="Q16" s="2">
        <v>1252</v>
      </c>
      <c r="R16" s="2">
        <v>2295</v>
      </c>
      <c r="S16" s="2">
        <v>1043</v>
      </c>
      <c r="T16" s="2">
        <f t="shared" si="0"/>
        <v>1252</v>
      </c>
      <c r="U16" s="2">
        <f t="shared" si="1"/>
        <v>2295</v>
      </c>
    </row>
    <row r="17" spans="1:21" x14ac:dyDescent="0.35">
      <c r="A17" s="3" t="s">
        <v>62</v>
      </c>
      <c r="B17" s="1">
        <v>44536</v>
      </c>
      <c r="C17">
        <v>6</v>
      </c>
      <c r="D17" t="s">
        <v>20</v>
      </c>
      <c r="E17">
        <v>2021</v>
      </c>
      <c r="F17">
        <v>47</v>
      </c>
      <c r="G17" s="8" t="s">
        <v>21</v>
      </c>
      <c r="H17" s="9" t="s">
        <v>159</v>
      </c>
      <c r="I17" t="s">
        <v>29</v>
      </c>
      <c r="J17" t="s">
        <v>30</v>
      </c>
      <c r="K17" t="s">
        <v>25</v>
      </c>
      <c r="L17" t="s">
        <v>26</v>
      </c>
      <c r="M17" s="5" t="s">
        <v>162</v>
      </c>
      <c r="N17" s="5" t="s">
        <v>164</v>
      </c>
      <c r="O17" s="5">
        <v>38</v>
      </c>
      <c r="P17">
        <v>1</v>
      </c>
      <c r="Q17" s="2">
        <v>1266</v>
      </c>
      <c r="R17" s="2">
        <v>2320</v>
      </c>
      <c r="S17" s="2">
        <v>1054</v>
      </c>
      <c r="T17" s="2">
        <f t="shared" si="0"/>
        <v>1266</v>
      </c>
      <c r="U17" s="2">
        <f t="shared" si="1"/>
        <v>2320</v>
      </c>
    </row>
    <row r="18" spans="1:21" x14ac:dyDescent="0.35">
      <c r="A18" s="3" t="s">
        <v>63</v>
      </c>
      <c r="B18" s="1">
        <v>44537</v>
      </c>
      <c r="C18">
        <v>7</v>
      </c>
      <c r="D18" t="s">
        <v>20</v>
      </c>
      <c r="E18">
        <v>2021</v>
      </c>
      <c r="F18">
        <v>30</v>
      </c>
      <c r="G18" s="8" t="s">
        <v>35</v>
      </c>
      <c r="H18" s="9" t="s">
        <v>159</v>
      </c>
      <c r="I18" t="s">
        <v>23</v>
      </c>
      <c r="J18" t="s">
        <v>24</v>
      </c>
      <c r="K18" t="s">
        <v>25</v>
      </c>
      <c r="L18" t="s">
        <v>26</v>
      </c>
      <c r="M18" s="5" t="s">
        <v>165</v>
      </c>
      <c r="N18" s="5" t="s">
        <v>164</v>
      </c>
      <c r="O18" s="5">
        <v>38</v>
      </c>
      <c r="P18">
        <v>4</v>
      </c>
      <c r="Q18" s="2">
        <v>420</v>
      </c>
      <c r="R18" s="2">
        <v>769</v>
      </c>
      <c r="S18" s="2">
        <v>1396</v>
      </c>
      <c r="T18" s="2">
        <f t="shared" si="0"/>
        <v>1680</v>
      </c>
      <c r="U18" s="2">
        <f t="shared" si="1"/>
        <v>3076</v>
      </c>
    </row>
    <row r="19" spans="1:21" x14ac:dyDescent="0.35">
      <c r="A19" s="3" t="s">
        <v>65</v>
      </c>
      <c r="B19" s="1">
        <v>44537</v>
      </c>
      <c r="C19">
        <v>7</v>
      </c>
      <c r="D19" t="s">
        <v>20</v>
      </c>
      <c r="E19">
        <v>2021</v>
      </c>
      <c r="F19">
        <v>38</v>
      </c>
      <c r="G19" s="8" t="s">
        <v>21</v>
      </c>
      <c r="H19" s="9" t="s">
        <v>159</v>
      </c>
      <c r="I19" t="s">
        <v>23</v>
      </c>
      <c r="J19" t="s">
        <v>24</v>
      </c>
      <c r="K19" t="s">
        <v>25</v>
      </c>
      <c r="L19" t="s">
        <v>26</v>
      </c>
      <c r="M19" s="5" t="s">
        <v>162</v>
      </c>
      <c r="N19" s="5" t="s">
        <v>164</v>
      </c>
      <c r="O19" s="5">
        <v>42</v>
      </c>
      <c r="P19">
        <v>2</v>
      </c>
      <c r="Q19" s="2">
        <v>1266</v>
      </c>
      <c r="R19" s="2">
        <v>2320</v>
      </c>
      <c r="S19" s="2">
        <v>2108</v>
      </c>
      <c r="T19" s="2">
        <f t="shared" si="0"/>
        <v>2532</v>
      </c>
      <c r="U19" s="2">
        <f t="shared" si="1"/>
        <v>4640</v>
      </c>
    </row>
    <row r="20" spans="1:21" x14ac:dyDescent="0.35">
      <c r="A20" s="3" t="s">
        <v>66</v>
      </c>
      <c r="B20" s="1">
        <v>44538</v>
      </c>
      <c r="C20">
        <v>8</v>
      </c>
      <c r="D20" t="s">
        <v>20</v>
      </c>
      <c r="E20">
        <v>2021</v>
      </c>
      <c r="F20">
        <v>19</v>
      </c>
      <c r="G20" s="8" t="s">
        <v>42</v>
      </c>
      <c r="H20" s="9" t="s">
        <v>158</v>
      </c>
      <c r="I20" t="s">
        <v>36</v>
      </c>
      <c r="J20" t="s">
        <v>37</v>
      </c>
      <c r="K20" t="s">
        <v>25</v>
      </c>
      <c r="L20" t="s">
        <v>26</v>
      </c>
      <c r="M20" s="5" t="s">
        <v>166</v>
      </c>
      <c r="N20" s="5" t="s">
        <v>164</v>
      </c>
      <c r="O20" s="5">
        <v>42</v>
      </c>
      <c r="P20">
        <v>4</v>
      </c>
      <c r="Q20" s="2">
        <v>308</v>
      </c>
      <c r="R20" s="2">
        <v>565</v>
      </c>
      <c r="S20" s="2">
        <v>1028</v>
      </c>
      <c r="T20" s="2">
        <f t="shared" si="0"/>
        <v>1232</v>
      </c>
      <c r="U20" s="2">
        <f t="shared" si="1"/>
        <v>2260</v>
      </c>
    </row>
    <row r="21" spans="1:21" x14ac:dyDescent="0.35">
      <c r="A21" s="3" t="s">
        <v>68</v>
      </c>
      <c r="B21" s="1">
        <v>44538</v>
      </c>
      <c r="C21">
        <v>8</v>
      </c>
      <c r="D21" t="s">
        <v>20</v>
      </c>
      <c r="E21">
        <v>2021</v>
      </c>
      <c r="F21">
        <v>30</v>
      </c>
      <c r="G21" s="8" t="s">
        <v>35</v>
      </c>
      <c r="H21" s="9" t="s">
        <v>158</v>
      </c>
      <c r="I21" t="s">
        <v>58</v>
      </c>
      <c r="J21" t="s">
        <v>59</v>
      </c>
      <c r="K21" t="s">
        <v>25</v>
      </c>
      <c r="L21" t="s">
        <v>26</v>
      </c>
      <c r="M21" s="5" t="s">
        <v>162</v>
      </c>
      <c r="N21" s="5" t="s">
        <v>164</v>
      </c>
      <c r="O21" s="5">
        <v>38</v>
      </c>
      <c r="P21">
        <v>4</v>
      </c>
      <c r="Q21" s="2">
        <v>1266</v>
      </c>
      <c r="R21" s="2">
        <v>2320</v>
      </c>
      <c r="S21" s="2">
        <v>4216</v>
      </c>
      <c r="T21" s="2">
        <f t="shared" si="0"/>
        <v>5064</v>
      </c>
      <c r="U21" s="2">
        <f t="shared" si="1"/>
        <v>9280</v>
      </c>
    </row>
    <row r="22" spans="1:21" x14ac:dyDescent="0.35">
      <c r="A22" s="3" t="s">
        <v>69</v>
      </c>
      <c r="B22" s="1">
        <v>44538</v>
      </c>
      <c r="C22">
        <v>8</v>
      </c>
      <c r="D22" t="s">
        <v>20</v>
      </c>
      <c r="E22">
        <v>2021</v>
      </c>
      <c r="F22">
        <v>39</v>
      </c>
      <c r="G22" s="8" t="s">
        <v>21</v>
      </c>
      <c r="H22" s="9" t="s">
        <v>158</v>
      </c>
      <c r="I22" t="s">
        <v>23</v>
      </c>
      <c r="J22" t="s">
        <v>70</v>
      </c>
      <c r="K22" t="s">
        <v>25</v>
      </c>
      <c r="L22" t="s">
        <v>26</v>
      </c>
      <c r="M22" s="5" t="s">
        <v>166</v>
      </c>
      <c r="N22" s="5" t="s">
        <v>163</v>
      </c>
      <c r="O22" s="5">
        <v>42</v>
      </c>
      <c r="P22">
        <v>2</v>
      </c>
      <c r="Q22" s="2">
        <v>1252</v>
      </c>
      <c r="R22" s="2">
        <v>2295</v>
      </c>
      <c r="S22" s="2">
        <v>2086</v>
      </c>
      <c r="T22" s="2">
        <f t="shared" si="0"/>
        <v>2504</v>
      </c>
      <c r="U22" s="2">
        <f t="shared" si="1"/>
        <v>4590</v>
      </c>
    </row>
    <row r="23" spans="1:21" x14ac:dyDescent="0.35">
      <c r="A23" s="3" t="s">
        <v>71</v>
      </c>
      <c r="B23" s="1">
        <v>44538</v>
      </c>
      <c r="C23">
        <v>8</v>
      </c>
      <c r="D23" t="s">
        <v>20</v>
      </c>
      <c r="E23">
        <v>2021</v>
      </c>
      <c r="F23">
        <v>35</v>
      </c>
      <c r="G23" s="8" t="s">
        <v>21</v>
      </c>
      <c r="H23" s="9" t="s">
        <v>158</v>
      </c>
      <c r="I23" t="s">
        <v>23</v>
      </c>
      <c r="J23" t="s">
        <v>24</v>
      </c>
      <c r="K23" t="s">
        <v>25</v>
      </c>
      <c r="L23" t="s">
        <v>26</v>
      </c>
      <c r="M23" s="5" t="s">
        <v>166</v>
      </c>
      <c r="N23" s="5" t="s">
        <v>163</v>
      </c>
      <c r="O23" s="5">
        <v>42</v>
      </c>
      <c r="P23">
        <v>1</v>
      </c>
      <c r="Q23" s="2">
        <v>295</v>
      </c>
      <c r="R23" s="2">
        <v>540</v>
      </c>
      <c r="S23" s="2">
        <v>245</v>
      </c>
      <c r="T23" s="2">
        <f t="shared" si="0"/>
        <v>295</v>
      </c>
      <c r="U23" s="2">
        <f t="shared" si="1"/>
        <v>540</v>
      </c>
    </row>
    <row r="24" spans="1:21" x14ac:dyDescent="0.35">
      <c r="A24" s="3" t="s">
        <v>73</v>
      </c>
      <c r="B24" s="1">
        <v>44539</v>
      </c>
      <c r="C24">
        <v>9</v>
      </c>
      <c r="D24" t="s">
        <v>20</v>
      </c>
      <c r="E24">
        <v>2021</v>
      </c>
      <c r="F24">
        <v>33</v>
      </c>
      <c r="G24" s="8" t="s">
        <v>35</v>
      </c>
      <c r="H24" s="9" t="s">
        <v>158</v>
      </c>
      <c r="I24" t="s">
        <v>36</v>
      </c>
      <c r="J24" t="s">
        <v>74</v>
      </c>
      <c r="K24" t="s">
        <v>25</v>
      </c>
      <c r="L24" t="s">
        <v>26</v>
      </c>
      <c r="M24" s="5" t="s">
        <v>167</v>
      </c>
      <c r="N24" s="5" t="s">
        <v>163</v>
      </c>
      <c r="O24" s="5">
        <v>38</v>
      </c>
      <c r="P24">
        <v>2</v>
      </c>
      <c r="Q24" s="2">
        <v>1898</v>
      </c>
      <c r="R24" s="2">
        <v>3375</v>
      </c>
      <c r="S24" s="2">
        <v>2954</v>
      </c>
      <c r="T24" s="2">
        <f t="shared" si="0"/>
        <v>3796</v>
      </c>
      <c r="U24" s="2">
        <f t="shared" si="1"/>
        <v>6750</v>
      </c>
    </row>
    <row r="25" spans="1:21" x14ac:dyDescent="0.35">
      <c r="A25" s="3" t="s">
        <v>76</v>
      </c>
      <c r="B25" s="1">
        <v>44539</v>
      </c>
      <c r="C25">
        <v>9</v>
      </c>
      <c r="D25" t="s">
        <v>20</v>
      </c>
      <c r="E25">
        <v>2021</v>
      </c>
      <c r="F25">
        <v>41</v>
      </c>
      <c r="G25" s="8" t="s">
        <v>21</v>
      </c>
      <c r="H25" s="9" t="s">
        <v>158</v>
      </c>
      <c r="I25" t="s">
        <v>50</v>
      </c>
      <c r="J25" t="s">
        <v>77</v>
      </c>
      <c r="K25" t="s">
        <v>25</v>
      </c>
      <c r="L25" t="s">
        <v>26</v>
      </c>
      <c r="M25" s="5" t="s">
        <v>162</v>
      </c>
      <c r="N25" s="5" t="s">
        <v>164</v>
      </c>
      <c r="O25" s="5">
        <v>42</v>
      </c>
      <c r="P25">
        <v>1</v>
      </c>
      <c r="Q25" s="2">
        <v>1266</v>
      </c>
      <c r="R25" s="2">
        <v>2320</v>
      </c>
      <c r="S25" s="2">
        <v>1054</v>
      </c>
      <c r="T25" s="2">
        <f t="shared" si="0"/>
        <v>1266</v>
      </c>
      <c r="U25" s="2">
        <f t="shared" si="1"/>
        <v>2320</v>
      </c>
    </row>
    <row r="26" spans="1:21" x14ac:dyDescent="0.35">
      <c r="A26" s="3" t="s">
        <v>78</v>
      </c>
      <c r="B26" s="1">
        <v>44540</v>
      </c>
      <c r="C26">
        <v>10</v>
      </c>
      <c r="D26" t="s">
        <v>20</v>
      </c>
      <c r="E26">
        <v>2021</v>
      </c>
      <c r="F26">
        <v>34</v>
      </c>
      <c r="G26" s="8" t="s">
        <v>35</v>
      </c>
      <c r="H26" s="9" t="s">
        <v>158</v>
      </c>
      <c r="I26" t="s">
        <v>23</v>
      </c>
      <c r="J26" t="s">
        <v>24</v>
      </c>
      <c r="K26" t="s">
        <v>25</v>
      </c>
      <c r="L26" t="s">
        <v>26</v>
      </c>
      <c r="M26" s="5" t="s">
        <v>162</v>
      </c>
      <c r="N26" s="5" t="s">
        <v>163</v>
      </c>
      <c r="O26" s="5">
        <v>42</v>
      </c>
      <c r="P26">
        <v>2</v>
      </c>
      <c r="Q26" s="2">
        <v>1252</v>
      </c>
      <c r="R26" s="2">
        <v>2295</v>
      </c>
      <c r="S26" s="2">
        <v>2086</v>
      </c>
      <c r="T26" s="2">
        <f t="shared" si="0"/>
        <v>2504</v>
      </c>
      <c r="U26" s="2">
        <f t="shared" si="1"/>
        <v>4590</v>
      </c>
    </row>
    <row r="27" spans="1:21" x14ac:dyDescent="0.35">
      <c r="A27" s="3" t="s">
        <v>79</v>
      </c>
      <c r="B27" s="1">
        <v>44540</v>
      </c>
      <c r="C27">
        <v>10</v>
      </c>
      <c r="D27" t="s">
        <v>20</v>
      </c>
      <c r="E27">
        <v>2021</v>
      </c>
      <c r="F27">
        <v>40</v>
      </c>
      <c r="G27" s="8" t="s">
        <v>21</v>
      </c>
      <c r="H27" s="9" t="s">
        <v>159</v>
      </c>
      <c r="I27" t="s">
        <v>36</v>
      </c>
      <c r="J27" t="s">
        <v>37</v>
      </c>
      <c r="K27" t="s">
        <v>25</v>
      </c>
      <c r="L27" t="s">
        <v>26</v>
      </c>
      <c r="M27" s="5" t="s">
        <v>162</v>
      </c>
      <c r="N27" s="5" t="s">
        <v>163</v>
      </c>
      <c r="O27" s="5">
        <v>42</v>
      </c>
      <c r="P27">
        <v>2</v>
      </c>
      <c r="Q27" s="2">
        <v>1252</v>
      </c>
      <c r="R27" s="2">
        <v>2295</v>
      </c>
      <c r="S27" s="2">
        <v>2086</v>
      </c>
      <c r="T27" s="2">
        <f t="shared" si="0"/>
        <v>2504</v>
      </c>
      <c r="U27" s="2">
        <f t="shared" si="1"/>
        <v>4590</v>
      </c>
    </row>
    <row r="28" spans="1:21" x14ac:dyDescent="0.35">
      <c r="A28" s="3" t="s">
        <v>80</v>
      </c>
      <c r="B28" s="1">
        <v>44540</v>
      </c>
      <c r="C28">
        <v>10</v>
      </c>
      <c r="D28" t="s">
        <v>20</v>
      </c>
      <c r="E28">
        <v>2021</v>
      </c>
      <c r="F28">
        <v>26</v>
      </c>
      <c r="G28" s="8" t="s">
        <v>35</v>
      </c>
      <c r="H28" s="9" t="s">
        <v>159</v>
      </c>
      <c r="I28" t="s">
        <v>29</v>
      </c>
      <c r="J28" t="s">
        <v>30</v>
      </c>
      <c r="K28" t="s">
        <v>25</v>
      </c>
      <c r="L28" t="s">
        <v>26</v>
      </c>
      <c r="M28" s="5" t="s">
        <v>162</v>
      </c>
      <c r="N28" s="5" t="s">
        <v>163</v>
      </c>
      <c r="O28" s="5">
        <v>38</v>
      </c>
      <c r="P28">
        <v>1</v>
      </c>
      <c r="Q28" s="2">
        <v>1252</v>
      </c>
      <c r="R28" s="2">
        <v>2295</v>
      </c>
      <c r="S28" s="2">
        <v>1043</v>
      </c>
      <c r="T28" s="2">
        <f t="shared" si="0"/>
        <v>1252</v>
      </c>
      <c r="U28" s="2">
        <f t="shared" si="1"/>
        <v>2295</v>
      </c>
    </row>
    <row r="29" spans="1:21" x14ac:dyDescent="0.35">
      <c r="A29" s="3" t="s">
        <v>81</v>
      </c>
      <c r="B29" s="1">
        <v>44540</v>
      </c>
      <c r="C29">
        <v>10</v>
      </c>
      <c r="D29" t="s">
        <v>20</v>
      </c>
      <c r="E29">
        <v>2021</v>
      </c>
      <c r="F29">
        <v>34</v>
      </c>
      <c r="G29" s="8" t="s">
        <v>35</v>
      </c>
      <c r="H29" s="9" t="s">
        <v>159</v>
      </c>
      <c r="I29" t="s">
        <v>23</v>
      </c>
      <c r="J29" t="s">
        <v>24</v>
      </c>
      <c r="K29" t="s">
        <v>25</v>
      </c>
      <c r="L29" t="s">
        <v>26</v>
      </c>
      <c r="M29" s="5" t="s">
        <v>166</v>
      </c>
      <c r="N29" s="5" t="s">
        <v>163</v>
      </c>
      <c r="O29" s="5">
        <v>40</v>
      </c>
      <c r="P29">
        <v>1</v>
      </c>
      <c r="Q29" s="2">
        <v>295</v>
      </c>
      <c r="R29" s="2">
        <v>540</v>
      </c>
      <c r="S29" s="2">
        <v>245</v>
      </c>
      <c r="T29" s="2">
        <f t="shared" si="0"/>
        <v>295</v>
      </c>
      <c r="U29" s="2">
        <f t="shared" si="1"/>
        <v>540</v>
      </c>
    </row>
    <row r="30" spans="1:21" x14ac:dyDescent="0.35">
      <c r="A30" s="3" t="s">
        <v>83</v>
      </c>
      <c r="B30" s="1">
        <v>44540</v>
      </c>
      <c r="C30">
        <v>10</v>
      </c>
      <c r="D30" t="s">
        <v>20</v>
      </c>
      <c r="E30">
        <v>2021</v>
      </c>
      <c r="F30">
        <v>34</v>
      </c>
      <c r="G30" s="8" t="s">
        <v>35</v>
      </c>
      <c r="H30" s="9" t="s">
        <v>158</v>
      </c>
      <c r="I30" t="s">
        <v>23</v>
      </c>
      <c r="J30" t="s">
        <v>46</v>
      </c>
      <c r="K30" t="s">
        <v>25</v>
      </c>
      <c r="L30" t="s">
        <v>26</v>
      </c>
      <c r="M30" s="5" t="s">
        <v>167</v>
      </c>
      <c r="N30" s="5" t="s">
        <v>164</v>
      </c>
      <c r="O30" s="5">
        <v>44</v>
      </c>
      <c r="P30">
        <v>1</v>
      </c>
      <c r="Q30" s="2">
        <v>1912</v>
      </c>
      <c r="R30" s="2">
        <v>3400</v>
      </c>
      <c r="S30" s="2">
        <v>1488</v>
      </c>
      <c r="T30" s="2">
        <f t="shared" si="0"/>
        <v>1912</v>
      </c>
      <c r="U30" s="2">
        <f t="shared" si="1"/>
        <v>3400</v>
      </c>
    </row>
    <row r="31" spans="1:21" x14ac:dyDescent="0.35">
      <c r="A31" s="3" t="s">
        <v>85</v>
      </c>
      <c r="B31" s="1">
        <v>44540</v>
      </c>
      <c r="C31">
        <v>10</v>
      </c>
      <c r="D31" t="s">
        <v>20</v>
      </c>
      <c r="E31">
        <v>2021</v>
      </c>
      <c r="F31">
        <v>38</v>
      </c>
      <c r="G31" s="8" t="s">
        <v>21</v>
      </c>
      <c r="H31" s="9" t="s">
        <v>159</v>
      </c>
      <c r="I31" t="s">
        <v>36</v>
      </c>
      <c r="J31" t="s">
        <v>37</v>
      </c>
      <c r="K31" t="s">
        <v>25</v>
      </c>
      <c r="L31" t="s">
        <v>26</v>
      </c>
      <c r="M31" s="5" t="s">
        <v>162</v>
      </c>
      <c r="N31" s="5" t="s">
        <v>163</v>
      </c>
      <c r="O31" s="5">
        <v>38</v>
      </c>
      <c r="P31">
        <v>1</v>
      </c>
      <c r="Q31" s="2">
        <v>1252</v>
      </c>
      <c r="R31" s="2">
        <v>2295</v>
      </c>
      <c r="S31" s="2">
        <v>1043</v>
      </c>
      <c r="T31" s="2">
        <f t="shared" si="0"/>
        <v>1252</v>
      </c>
      <c r="U31" s="2">
        <f t="shared" si="1"/>
        <v>2295</v>
      </c>
    </row>
    <row r="32" spans="1:21" x14ac:dyDescent="0.35">
      <c r="A32" s="3" t="s">
        <v>86</v>
      </c>
      <c r="B32" s="1">
        <v>44541</v>
      </c>
      <c r="C32">
        <v>11</v>
      </c>
      <c r="D32" t="s">
        <v>20</v>
      </c>
      <c r="E32">
        <v>2021</v>
      </c>
      <c r="F32">
        <v>24</v>
      </c>
      <c r="G32" s="8" t="s">
        <v>42</v>
      </c>
      <c r="H32" s="9" t="s">
        <v>158</v>
      </c>
      <c r="I32" t="s">
        <v>87</v>
      </c>
      <c r="J32" t="s">
        <v>88</v>
      </c>
      <c r="K32" t="s">
        <v>25</v>
      </c>
      <c r="L32" t="s">
        <v>26</v>
      </c>
      <c r="M32" s="5" t="s">
        <v>162</v>
      </c>
      <c r="N32" s="5" t="s">
        <v>163</v>
      </c>
      <c r="O32" s="5">
        <v>38</v>
      </c>
      <c r="P32">
        <v>3</v>
      </c>
      <c r="Q32" s="2">
        <v>1252</v>
      </c>
      <c r="R32" s="2">
        <v>2295</v>
      </c>
      <c r="S32" s="2">
        <v>3129</v>
      </c>
      <c r="T32" s="2">
        <f t="shared" si="0"/>
        <v>3756</v>
      </c>
      <c r="U32" s="2">
        <f t="shared" si="1"/>
        <v>6885</v>
      </c>
    </row>
    <row r="33" spans="1:21" x14ac:dyDescent="0.35">
      <c r="A33" s="3" t="s">
        <v>89</v>
      </c>
      <c r="B33" s="1">
        <v>44541</v>
      </c>
      <c r="C33">
        <v>11</v>
      </c>
      <c r="D33" t="s">
        <v>20</v>
      </c>
      <c r="E33">
        <v>2021</v>
      </c>
      <c r="F33">
        <v>41</v>
      </c>
      <c r="G33" s="8" t="s">
        <v>21</v>
      </c>
      <c r="H33" s="9" t="s">
        <v>158</v>
      </c>
      <c r="I33" t="s">
        <v>36</v>
      </c>
      <c r="J33" t="s">
        <v>37</v>
      </c>
      <c r="K33" t="s">
        <v>25</v>
      </c>
      <c r="L33" t="s">
        <v>26</v>
      </c>
      <c r="M33" s="5" t="s">
        <v>165</v>
      </c>
      <c r="N33" s="5" t="s">
        <v>164</v>
      </c>
      <c r="O33" s="5">
        <v>38</v>
      </c>
      <c r="P33">
        <v>2</v>
      </c>
      <c r="Q33" s="2">
        <v>420</v>
      </c>
      <c r="R33" s="2">
        <v>769</v>
      </c>
      <c r="S33" s="2">
        <v>698</v>
      </c>
      <c r="T33" s="2">
        <f t="shared" si="0"/>
        <v>840</v>
      </c>
      <c r="U33" s="2">
        <f t="shared" si="1"/>
        <v>1538</v>
      </c>
    </row>
    <row r="34" spans="1:21" x14ac:dyDescent="0.35">
      <c r="A34" s="3" t="s">
        <v>90</v>
      </c>
      <c r="B34" s="1">
        <v>44541</v>
      </c>
      <c r="C34">
        <v>11</v>
      </c>
      <c r="D34" t="s">
        <v>20</v>
      </c>
      <c r="E34">
        <v>2021</v>
      </c>
      <c r="F34">
        <v>27</v>
      </c>
      <c r="G34" s="8" t="s">
        <v>35</v>
      </c>
      <c r="H34" s="9" t="s">
        <v>159</v>
      </c>
      <c r="I34" t="s">
        <v>58</v>
      </c>
      <c r="J34" t="s">
        <v>59</v>
      </c>
      <c r="K34" t="s">
        <v>25</v>
      </c>
      <c r="L34" t="s">
        <v>26</v>
      </c>
      <c r="M34" s="5" t="s">
        <v>162</v>
      </c>
      <c r="N34" s="5" t="s">
        <v>163</v>
      </c>
      <c r="O34" s="5">
        <v>46</v>
      </c>
      <c r="P34">
        <v>1</v>
      </c>
      <c r="Q34" s="2">
        <v>1252</v>
      </c>
      <c r="R34" s="2">
        <v>2295</v>
      </c>
      <c r="S34" s="2">
        <v>1043</v>
      </c>
      <c r="T34" s="2">
        <f t="shared" si="0"/>
        <v>1252</v>
      </c>
      <c r="U34" s="2">
        <f t="shared" si="1"/>
        <v>2295</v>
      </c>
    </row>
    <row r="35" spans="1:21" x14ac:dyDescent="0.35">
      <c r="A35" s="3" t="s">
        <v>91</v>
      </c>
      <c r="B35" s="1">
        <v>44541</v>
      </c>
      <c r="C35">
        <v>11</v>
      </c>
      <c r="D35" t="s">
        <v>20</v>
      </c>
      <c r="E35">
        <v>2021</v>
      </c>
      <c r="F35">
        <v>37</v>
      </c>
      <c r="G35" s="8" t="s">
        <v>21</v>
      </c>
      <c r="H35" s="9" t="s">
        <v>159</v>
      </c>
      <c r="I35" t="s">
        <v>23</v>
      </c>
      <c r="J35" t="s">
        <v>24</v>
      </c>
      <c r="K35" t="s">
        <v>25</v>
      </c>
      <c r="L35" t="s">
        <v>26</v>
      </c>
      <c r="M35" s="5" t="s">
        <v>165</v>
      </c>
      <c r="N35" s="5" t="s">
        <v>164</v>
      </c>
      <c r="O35" s="5">
        <v>46</v>
      </c>
      <c r="P35">
        <v>1</v>
      </c>
      <c r="Q35" s="2">
        <v>420</v>
      </c>
      <c r="R35" s="2">
        <v>769</v>
      </c>
      <c r="S35" s="2">
        <v>349</v>
      </c>
      <c r="T35" s="2">
        <f t="shared" si="0"/>
        <v>420</v>
      </c>
      <c r="U35" s="2">
        <f t="shared" si="1"/>
        <v>769</v>
      </c>
    </row>
    <row r="36" spans="1:21" x14ac:dyDescent="0.35">
      <c r="A36" s="3" t="s">
        <v>92</v>
      </c>
      <c r="B36" s="1">
        <v>44541</v>
      </c>
      <c r="C36">
        <v>11</v>
      </c>
      <c r="D36" t="s">
        <v>20</v>
      </c>
      <c r="E36">
        <v>2021</v>
      </c>
      <c r="F36">
        <v>38</v>
      </c>
      <c r="G36" s="8" t="s">
        <v>21</v>
      </c>
      <c r="H36" s="9" t="s">
        <v>158</v>
      </c>
      <c r="I36" t="s">
        <v>23</v>
      </c>
      <c r="J36" t="s">
        <v>24</v>
      </c>
      <c r="K36" t="s">
        <v>25</v>
      </c>
      <c r="L36" t="s">
        <v>26</v>
      </c>
      <c r="M36" s="5" t="s">
        <v>162</v>
      </c>
      <c r="N36" s="5" t="s">
        <v>164</v>
      </c>
      <c r="O36" s="5">
        <v>38</v>
      </c>
      <c r="P36">
        <v>1</v>
      </c>
      <c r="Q36" s="2">
        <v>1266</v>
      </c>
      <c r="R36" s="2">
        <v>2320</v>
      </c>
      <c r="S36" s="2">
        <v>1054</v>
      </c>
      <c r="T36" s="2">
        <f t="shared" si="0"/>
        <v>1266</v>
      </c>
      <c r="U36" s="2">
        <f t="shared" si="1"/>
        <v>2320</v>
      </c>
    </row>
    <row r="37" spans="1:21" x14ac:dyDescent="0.35">
      <c r="A37" s="3" t="s">
        <v>93</v>
      </c>
      <c r="B37" s="1">
        <v>44542</v>
      </c>
      <c r="C37">
        <v>12</v>
      </c>
      <c r="D37" t="s">
        <v>20</v>
      </c>
      <c r="E37">
        <v>2021</v>
      </c>
      <c r="F37">
        <v>36</v>
      </c>
      <c r="G37" s="8" t="s">
        <v>21</v>
      </c>
      <c r="H37" s="9" t="s">
        <v>158</v>
      </c>
      <c r="I37" t="s">
        <v>36</v>
      </c>
      <c r="J37" t="s">
        <v>37</v>
      </c>
      <c r="K37" t="s">
        <v>25</v>
      </c>
      <c r="L37" t="s">
        <v>26</v>
      </c>
      <c r="M37" s="5" t="s">
        <v>162</v>
      </c>
      <c r="N37" s="5" t="s">
        <v>164</v>
      </c>
      <c r="O37" s="5">
        <v>42</v>
      </c>
      <c r="P37">
        <v>4</v>
      </c>
      <c r="Q37" s="2">
        <v>1266</v>
      </c>
      <c r="R37" s="2">
        <v>2320</v>
      </c>
      <c r="S37" s="2">
        <v>4216</v>
      </c>
      <c r="T37" s="2">
        <f t="shared" si="0"/>
        <v>5064</v>
      </c>
      <c r="U37" s="2">
        <f t="shared" si="1"/>
        <v>9280</v>
      </c>
    </row>
    <row r="38" spans="1:21" x14ac:dyDescent="0.35">
      <c r="A38" s="3" t="s">
        <v>94</v>
      </c>
      <c r="B38" s="1">
        <v>44542</v>
      </c>
      <c r="C38">
        <v>12</v>
      </c>
      <c r="D38" t="s">
        <v>20</v>
      </c>
      <c r="E38">
        <v>2021</v>
      </c>
      <c r="F38">
        <v>37</v>
      </c>
      <c r="G38" s="8" t="s">
        <v>21</v>
      </c>
      <c r="H38" s="9" t="s">
        <v>159</v>
      </c>
      <c r="I38" t="s">
        <v>23</v>
      </c>
      <c r="J38" t="s">
        <v>24</v>
      </c>
      <c r="K38" t="s">
        <v>25</v>
      </c>
      <c r="L38" t="s">
        <v>26</v>
      </c>
      <c r="M38" s="5" t="s">
        <v>165</v>
      </c>
      <c r="N38" s="5" t="s">
        <v>164</v>
      </c>
      <c r="O38" s="5">
        <v>46</v>
      </c>
      <c r="P38">
        <v>4</v>
      </c>
      <c r="Q38" s="2">
        <v>420</v>
      </c>
      <c r="R38" s="2">
        <v>769</v>
      </c>
      <c r="S38" s="2">
        <v>1396</v>
      </c>
      <c r="T38" s="2">
        <f t="shared" si="0"/>
        <v>1680</v>
      </c>
      <c r="U38" s="2">
        <f t="shared" si="1"/>
        <v>3076</v>
      </c>
    </row>
    <row r="39" spans="1:21" x14ac:dyDescent="0.35">
      <c r="A39" s="3" t="s">
        <v>95</v>
      </c>
      <c r="B39" s="1">
        <v>44542</v>
      </c>
      <c r="C39">
        <v>12</v>
      </c>
      <c r="D39" t="s">
        <v>20</v>
      </c>
      <c r="E39">
        <v>2021</v>
      </c>
      <c r="F39">
        <v>34</v>
      </c>
      <c r="G39" s="8" t="s">
        <v>35</v>
      </c>
      <c r="H39" s="9" t="s">
        <v>159</v>
      </c>
      <c r="I39" t="s">
        <v>36</v>
      </c>
      <c r="J39" t="s">
        <v>37</v>
      </c>
      <c r="K39" t="s">
        <v>25</v>
      </c>
      <c r="L39" t="s">
        <v>26</v>
      </c>
      <c r="M39" s="5" t="s">
        <v>162</v>
      </c>
      <c r="N39" s="5" t="s">
        <v>163</v>
      </c>
      <c r="O39" s="5">
        <v>38</v>
      </c>
      <c r="P39">
        <v>2</v>
      </c>
      <c r="Q39" s="2">
        <v>1252</v>
      </c>
      <c r="R39" s="2">
        <v>2295</v>
      </c>
      <c r="S39" s="2">
        <v>2086</v>
      </c>
      <c r="T39" s="2">
        <f t="shared" si="0"/>
        <v>2504</v>
      </c>
      <c r="U39" s="2">
        <f t="shared" si="1"/>
        <v>4590</v>
      </c>
    </row>
    <row r="40" spans="1:21" x14ac:dyDescent="0.35">
      <c r="A40" s="3" t="s">
        <v>96</v>
      </c>
      <c r="B40" s="1">
        <v>44542</v>
      </c>
      <c r="C40">
        <v>12</v>
      </c>
      <c r="D40" t="s">
        <v>20</v>
      </c>
      <c r="E40">
        <v>2021</v>
      </c>
      <c r="F40">
        <v>35</v>
      </c>
      <c r="G40" s="8" t="s">
        <v>21</v>
      </c>
      <c r="H40" s="9" t="s">
        <v>158</v>
      </c>
      <c r="I40" t="s">
        <v>36</v>
      </c>
      <c r="J40" t="s">
        <v>74</v>
      </c>
      <c r="K40" t="s">
        <v>25</v>
      </c>
      <c r="L40" t="s">
        <v>26</v>
      </c>
      <c r="M40" s="5" t="s">
        <v>162</v>
      </c>
      <c r="N40" s="5" t="s">
        <v>164</v>
      </c>
      <c r="O40" s="5">
        <v>42</v>
      </c>
      <c r="P40">
        <v>1</v>
      </c>
      <c r="Q40" s="2">
        <v>1266</v>
      </c>
      <c r="R40" s="2">
        <v>2320</v>
      </c>
      <c r="S40" s="2">
        <v>1054</v>
      </c>
      <c r="T40" s="2">
        <f t="shared" si="0"/>
        <v>1266</v>
      </c>
      <c r="U40" s="2">
        <f t="shared" si="1"/>
        <v>2320</v>
      </c>
    </row>
    <row r="41" spans="1:21" x14ac:dyDescent="0.35">
      <c r="A41" s="3" t="s">
        <v>97</v>
      </c>
      <c r="B41" s="1">
        <v>44542</v>
      </c>
      <c r="C41">
        <v>12</v>
      </c>
      <c r="D41" t="s">
        <v>20</v>
      </c>
      <c r="E41">
        <v>2021</v>
      </c>
      <c r="F41">
        <v>38</v>
      </c>
      <c r="G41" s="8" t="s">
        <v>21</v>
      </c>
      <c r="H41" s="9" t="s">
        <v>158</v>
      </c>
      <c r="I41" t="s">
        <v>23</v>
      </c>
      <c r="J41" t="s">
        <v>46</v>
      </c>
      <c r="K41" t="s">
        <v>25</v>
      </c>
      <c r="L41" t="s">
        <v>26</v>
      </c>
      <c r="M41" s="5" t="s">
        <v>162</v>
      </c>
      <c r="N41" s="5" t="s">
        <v>164</v>
      </c>
      <c r="O41" s="5">
        <v>42</v>
      </c>
      <c r="P41">
        <v>1</v>
      </c>
      <c r="Q41" s="2">
        <v>1266</v>
      </c>
      <c r="R41" s="2">
        <v>2320</v>
      </c>
      <c r="S41" s="2">
        <v>1054</v>
      </c>
      <c r="T41" s="2">
        <f t="shared" si="0"/>
        <v>1266</v>
      </c>
      <c r="U41" s="2">
        <f t="shared" si="1"/>
        <v>2320</v>
      </c>
    </row>
    <row r="42" spans="1:21" x14ac:dyDescent="0.35">
      <c r="A42" s="3" t="s">
        <v>98</v>
      </c>
      <c r="B42" s="1">
        <v>44543</v>
      </c>
      <c r="C42">
        <v>13</v>
      </c>
      <c r="D42" t="s">
        <v>20</v>
      </c>
      <c r="E42">
        <v>2021</v>
      </c>
      <c r="F42">
        <v>32</v>
      </c>
      <c r="G42" s="8" t="s">
        <v>35</v>
      </c>
      <c r="H42" s="9" t="s">
        <v>158</v>
      </c>
      <c r="I42" t="s">
        <v>36</v>
      </c>
      <c r="J42" t="s">
        <v>53</v>
      </c>
      <c r="K42" t="s">
        <v>25</v>
      </c>
      <c r="L42" t="s">
        <v>26</v>
      </c>
      <c r="M42" s="5" t="s">
        <v>162</v>
      </c>
      <c r="N42" s="5" t="s">
        <v>164</v>
      </c>
      <c r="O42" s="5">
        <v>42</v>
      </c>
      <c r="P42">
        <v>3</v>
      </c>
      <c r="Q42" s="2">
        <v>1266</v>
      </c>
      <c r="R42" s="2">
        <v>2320</v>
      </c>
      <c r="S42" s="2">
        <v>3162</v>
      </c>
      <c r="T42" s="2">
        <f t="shared" si="0"/>
        <v>3798</v>
      </c>
      <c r="U42" s="2">
        <f t="shared" si="1"/>
        <v>6960</v>
      </c>
    </row>
    <row r="43" spans="1:21" x14ac:dyDescent="0.35">
      <c r="A43" s="3" t="s">
        <v>99</v>
      </c>
      <c r="B43" s="1">
        <v>44543</v>
      </c>
      <c r="C43">
        <v>13</v>
      </c>
      <c r="D43" t="s">
        <v>20</v>
      </c>
      <c r="E43">
        <v>2021</v>
      </c>
      <c r="F43">
        <v>40</v>
      </c>
      <c r="G43" s="8" t="s">
        <v>21</v>
      </c>
      <c r="H43" s="9" t="s">
        <v>158</v>
      </c>
      <c r="I43" t="s">
        <v>23</v>
      </c>
      <c r="J43" t="s">
        <v>24</v>
      </c>
      <c r="K43" t="s">
        <v>25</v>
      </c>
      <c r="L43" t="s">
        <v>26</v>
      </c>
      <c r="M43" s="5" t="s">
        <v>166</v>
      </c>
      <c r="N43" s="5" t="s">
        <v>164</v>
      </c>
      <c r="O43" s="5">
        <v>40</v>
      </c>
      <c r="P43">
        <v>1</v>
      </c>
      <c r="Q43" s="2">
        <v>308</v>
      </c>
      <c r="R43" s="2">
        <v>565</v>
      </c>
      <c r="S43" s="2">
        <v>257</v>
      </c>
      <c r="T43" s="2">
        <f t="shared" si="0"/>
        <v>308</v>
      </c>
      <c r="U43" s="2">
        <f t="shared" si="1"/>
        <v>565</v>
      </c>
    </row>
    <row r="44" spans="1:21" x14ac:dyDescent="0.35">
      <c r="A44" s="3" t="s">
        <v>101</v>
      </c>
      <c r="B44" s="1">
        <v>44543</v>
      </c>
      <c r="C44">
        <v>13</v>
      </c>
      <c r="D44" t="s">
        <v>20</v>
      </c>
      <c r="E44">
        <v>2021</v>
      </c>
      <c r="F44">
        <v>44</v>
      </c>
      <c r="G44" s="8" t="s">
        <v>21</v>
      </c>
      <c r="H44" s="9" t="s">
        <v>158</v>
      </c>
      <c r="I44" t="s">
        <v>29</v>
      </c>
      <c r="J44" t="s">
        <v>30</v>
      </c>
      <c r="K44" t="s">
        <v>25</v>
      </c>
      <c r="L44" t="s">
        <v>26</v>
      </c>
      <c r="M44" s="5" t="s">
        <v>162</v>
      </c>
      <c r="N44" s="5" t="s">
        <v>163</v>
      </c>
      <c r="O44" s="5">
        <v>38</v>
      </c>
      <c r="P44">
        <v>1</v>
      </c>
      <c r="Q44" s="2">
        <v>1252</v>
      </c>
      <c r="R44" s="2">
        <v>2295</v>
      </c>
      <c r="S44" s="2">
        <v>1043</v>
      </c>
      <c r="T44" s="2">
        <f t="shared" si="0"/>
        <v>1252</v>
      </c>
      <c r="U44" s="2">
        <f t="shared" si="1"/>
        <v>2295</v>
      </c>
    </row>
    <row r="45" spans="1:21" x14ac:dyDescent="0.35">
      <c r="A45" s="3" t="s">
        <v>102</v>
      </c>
      <c r="B45" s="1">
        <v>44543</v>
      </c>
      <c r="C45">
        <v>13</v>
      </c>
      <c r="D45" t="s">
        <v>20</v>
      </c>
      <c r="E45">
        <v>2021</v>
      </c>
      <c r="F45">
        <v>49</v>
      </c>
      <c r="G45" s="8" t="s">
        <v>21</v>
      </c>
      <c r="H45" s="9" t="s">
        <v>159</v>
      </c>
      <c r="I45" t="s">
        <v>29</v>
      </c>
      <c r="J45" t="s">
        <v>30</v>
      </c>
      <c r="K45" t="s">
        <v>25</v>
      </c>
      <c r="L45" t="s">
        <v>26</v>
      </c>
      <c r="M45" s="5" t="s">
        <v>162</v>
      </c>
      <c r="N45" s="5" t="s">
        <v>163</v>
      </c>
      <c r="O45" s="5">
        <v>38</v>
      </c>
      <c r="P45">
        <v>1</v>
      </c>
      <c r="Q45" s="2">
        <v>1252</v>
      </c>
      <c r="R45" s="2">
        <v>2295</v>
      </c>
      <c r="S45" s="2">
        <v>1043</v>
      </c>
      <c r="T45" s="2">
        <f t="shared" si="0"/>
        <v>1252</v>
      </c>
      <c r="U45" s="2">
        <f t="shared" si="1"/>
        <v>2295</v>
      </c>
    </row>
    <row r="46" spans="1:21" x14ac:dyDescent="0.35">
      <c r="A46" s="3" t="s">
        <v>103</v>
      </c>
      <c r="B46" s="1">
        <v>44544</v>
      </c>
      <c r="C46">
        <v>14</v>
      </c>
      <c r="D46" t="s">
        <v>20</v>
      </c>
      <c r="E46">
        <v>2021</v>
      </c>
      <c r="F46">
        <v>30</v>
      </c>
      <c r="G46" s="8" t="s">
        <v>35</v>
      </c>
      <c r="H46" s="9" t="s">
        <v>158</v>
      </c>
      <c r="I46" t="s">
        <v>23</v>
      </c>
      <c r="J46" t="s">
        <v>46</v>
      </c>
      <c r="K46" t="s">
        <v>25</v>
      </c>
      <c r="L46" t="s">
        <v>26</v>
      </c>
      <c r="M46" s="5" t="s">
        <v>162</v>
      </c>
      <c r="N46" s="5" t="s">
        <v>164</v>
      </c>
      <c r="O46" s="5">
        <v>38</v>
      </c>
      <c r="P46">
        <v>2</v>
      </c>
      <c r="Q46" s="2">
        <v>1266</v>
      </c>
      <c r="R46" s="2">
        <v>2320</v>
      </c>
      <c r="S46" s="2">
        <v>2108</v>
      </c>
      <c r="T46" s="2">
        <f t="shared" si="0"/>
        <v>2532</v>
      </c>
      <c r="U46" s="2">
        <f t="shared" si="1"/>
        <v>4640</v>
      </c>
    </row>
    <row r="47" spans="1:21" x14ac:dyDescent="0.35">
      <c r="A47" s="3" t="s">
        <v>104</v>
      </c>
      <c r="B47" s="1">
        <v>44544</v>
      </c>
      <c r="C47">
        <v>14</v>
      </c>
      <c r="D47" t="s">
        <v>20</v>
      </c>
      <c r="E47">
        <v>2021</v>
      </c>
      <c r="F47">
        <v>32</v>
      </c>
      <c r="G47" s="8" t="s">
        <v>35</v>
      </c>
      <c r="H47" s="9" t="s">
        <v>159</v>
      </c>
      <c r="I47" t="s">
        <v>23</v>
      </c>
      <c r="J47" t="s">
        <v>24</v>
      </c>
      <c r="K47" t="s">
        <v>25</v>
      </c>
      <c r="L47" t="s">
        <v>26</v>
      </c>
      <c r="M47" s="5" t="s">
        <v>162</v>
      </c>
      <c r="N47" s="5" t="s">
        <v>163</v>
      </c>
      <c r="O47" s="5">
        <v>46</v>
      </c>
      <c r="P47">
        <v>1</v>
      </c>
      <c r="Q47" s="2">
        <v>1252</v>
      </c>
      <c r="R47" s="2">
        <v>2295</v>
      </c>
      <c r="S47" s="2">
        <v>1043</v>
      </c>
      <c r="T47" s="2">
        <f t="shared" si="0"/>
        <v>1252</v>
      </c>
      <c r="U47" s="2">
        <f t="shared" si="1"/>
        <v>2295</v>
      </c>
    </row>
    <row r="48" spans="1:21" x14ac:dyDescent="0.35">
      <c r="A48" s="3" t="s">
        <v>105</v>
      </c>
      <c r="B48" s="1">
        <v>44544</v>
      </c>
      <c r="C48">
        <v>14</v>
      </c>
      <c r="D48" t="s">
        <v>20</v>
      </c>
      <c r="E48">
        <v>2021</v>
      </c>
      <c r="F48">
        <v>32</v>
      </c>
      <c r="G48" s="8" t="s">
        <v>35</v>
      </c>
      <c r="H48" s="9" t="s">
        <v>158</v>
      </c>
      <c r="I48" t="s">
        <v>36</v>
      </c>
      <c r="J48" t="s">
        <v>74</v>
      </c>
      <c r="K48" t="s">
        <v>25</v>
      </c>
      <c r="L48" t="s">
        <v>26</v>
      </c>
      <c r="M48" s="5" t="s">
        <v>165</v>
      </c>
      <c r="N48" s="5" t="s">
        <v>164</v>
      </c>
      <c r="O48" s="5">
        <v>46</v>
      </c>
      <c r="P48">
        <v>1</v>
      </c>
      <c r="Q48" s="2">
        <v>420</v>
      </c>
      <c r="R48" s="2">
        <v>769</v>
      </c>
      <c r="S48" s="2">
        <v>349</v>
      </c>
      <c r="T48" s="2">
        <f t="shared" si="0"/>
        <v>420</v>
      </c>
      <c r="U48" s="2">
        <f t="shared" si="1"/>
        <v>769</v>
      </c>
    </row>
    <row r="49" spans="1:21" x14ac:dyDescent="0.35">
      <c r="A49" s="3" t="s">
        <v>106</v>
      </c>
      <c r="B49" s="1">
        <v>44545</v>
      </c>
      <c r="C49">
        <v>15</v>
      </c>
      <c r="D49" t="s">
        <v>20</v>
      </c>
      <c r="E49">
        <v>2021</v>
      </c>
      <c r="F49">
        <v>29</v>
      </c>
      <c r="G49" s="8" t="s">
        <v>35</v>
      </c>
      <c r="H49" s="9" t="s">
        <v>158</v>
      </c>
      <c r="I49" t="s">
        <v>23</v>
      </c>
      <c r="J49" t="s">
        <v>24</v>
      </c>
      <c r="K49" t="s">
        <v>25</v>
      </c>
      <c r="L49" t="s">
        <v>26</v>
      </c>
      <c r="M49" s="5" t="s">
        <v>162</v>
      </c>
      <c r="N49" s="5" t="s">
        <v>164</v>
      </c>
      <c r="O49" s="5">
        <v>42</v>
      </c>
      <c r="P49">
        <v>1</v>
      </c>
      <c r="Q49" s="2">
        <v>1266</v>
      </c>
      <c r="R49" s="2">
        <v>2320</v>
      </c>
      <c r="S49" s="2">
        <v>1054</v>
      </c>
      <c r="T49" s="2">
        <f t="shared" si="0"/>
        <v>1266</v>
      </c>
      <c r="U49" s="2">
        <f t="shared" si="1"/>
        <v>2320</v>
      </c>
    </row>
    <row r="50" spans="1:21" x14ac:dyDescent="0.35">
      <c r="A50" s="3" t="s">
        <v>107</v>
      </c>
      <c r="B50" s="1">
        <v>44546</v>
      </c>
      <c r="C50">
        <v>16</v>
      </c>
      <c r="D50" t="s">
        <v>20</v>
      </c>
      <c r="E50">
        <v>2021</v>
      </c>
      <c r="F50">
        <v>33</v>
      </c>
      <c r="G50" s="8" t="s">
        <v>35</v>
      </c>
      <c r="H50" s="9" t="s">
        <v>158</v>
      </c>
      <c r="I50" t="s">
        <v>36</v>
      </c>
      <c r="J50" t="s">
        <v>37</v>
      </c>
      <c r="K50" t="s">
        <v>25</v>
      </c>
      <c r="L50" t="s">
        <v>26</v>
      </c>
      <c r="M50" s="5" t="s">
        <v>162</v>
      </c>
      <c r="N50" s="5" t="s">
        <v>163</v>
      </c>
      <c r="O50" s="5">
        <v>38</v>
      </c>
      <c r="P50">
        <v>2</v>
      </c>
      <c r="Q50" s="2">
        <v>1252</v>
      </c>
      <c r="R50" s="2">
        <v>2295</v>
      </c>
      <c r="S50" s="2">
        <v>2086</v>
      </c>
      <c r="T50" s="2">
        <f t="shared" si="0"/>
        <v>2504</v>
      </c>
      <c r="U50" s="2">
        <f t="shared" si="1"/>
        <v>4590</v>
      </c>
    </row>
    <row r="51" spans="1:21" x14ac:dyDescent="0.35">
      <c r="A51" s="3" t="s">
        <v>108</v>
      </c>
      <c r="B51" s="1">
        <v>44546</v>
      </c>
      <c r="C51">
        <v>16</v>
      </c>
      <c r="D51" t="s">
        <v>20</v>
      </c>
      <c r="E51">
        <v>2021</v>
      </c>
      <c r="F51">
        <v>38</v>
      </c>
      <c r="G51" s="8" t="s">
        <v>21</v>
      </c>
      <c r="H51" s="9" t="s">
        <v>159</v>
      </c>
      <c r="I51" t="s">
        <v>36</v>
      </c>
      <c r="J51" t="s">
        <v>37</v>
      </c>
      <c r="K51" t="s">
        <v>25</v>
      </c>
      <c r="L51" t="s">
        <v>26</v>
      </c>
      <c r="M51" s="5" t="s">
        <v>162</v>
      </c>
      <c r="N51" s="5" t="s">
        <v>163</v>
      </c>
      <c r="O51" s="5">
        <v>38</v>
      </c>
      <c r="P51">
        <v>2</v>
      </c>
      <c r="Q51" s="2">
        <v>1252</v>
      </c>
      <c r="R51" s="2">
        <v>2295</v>
      </c>
      <c r="S51" s="2">
        <v>2086</v>
      </c>
      <c r="T51" s="2">
        <f t="shared" si="0"/>
        <v>2504</v>
      </c>
      <c r="U51" s="2">
        <f t="shared" si="1"/>
        <v>4590</v>
      </c>
    </row>
    <row r="52" spans="1:21" x14ac:dyDescent="0.35">
      <c r="A52" s="3" t="s">
        <v>109</v>
      </c>
      <c r="B52" s="1">
        <v>44546</v>
      </c>
      <c r="C52">
        <v>16</v>
      </c>
      <c r="D52" t="s">
        <v>20</v>
      </c>
      <c r="E52">
        <v>2021</v>
      </c>
      <c r="F52">
        <v>27</v>
      </c>
      <c r="G52" s="8" t="s">
        <v>35</v>
      </c>
      <c r="H52" s="9" t="s">
        <v>158</v>
      </c>
      <c r="I52" t="s">
        <v>87</v>
      </c>
      <c r="J52" t="s">
        <v>110</v>
      </c>
      <c r="K52" t="s">
        <v>25</v>
      </c>
      <c r="L52" t="s">
        <v>26</v>
      </c>
      <c r="M52" s="5" t="s">
        <v>162</v>
      </c>
      <c r="N52" s="5" t="s">
        <v>164</v>
      </c>
      <c r="O52" s="5">
        <v>46</v>
      </c>
      <c r="P52">
        <v>1</v>
      </c>
      <c r="Q52" s="2">
        <v>1266</v>
      </c>
      <c r="R52" s="2">
        <v>2320</v>
      </c>
      <c r="S52" s="2">
        <v>1054</v>
      </c>
      <c r="T52" s="2">
        <f t="shared" si="0"/>
        <v>1266</v>
      </c>
      <c r="U52" s="2">
        <f t="shared" si="1"/>
        <v>2320</v>
      </c>
    </row>
    <row r="53" spans="1:21" x14ac:dyDescent="0.35">
      <c r="A53" s="3" t="s">
        <v>112</v>
      </c>
      <c r="B53" s="1">
        <v>44547</v>
      </c>
      <c r="C53">
        <v>17</v>
      </c>
      <c r="D53" t="s">
        <v>20</v>
      </c>
      <c r="E53">
        <v>2021</v>
      </c>
      <c r="F53">
        <v>37</v>
      </c>
      <c r="G53" s="8" t="s">
        <v>21</v>
      </c>
      <c r="H53" s="9" t="s">
        <v>158</v>
      </c>
      <c r="I53" t="s">
        <v>23</v>
      </c>
      <c r="J53" t="s">
        <v>46</v>
      </c>
      <c r="K53" t="s">
        <v>25</v>
      </c>
      <c r="L53" t="s">
        <v>26</v>
      </c>
      <c r="M53" s="5" t="s">
        <v>162</v>
      </c>
      <c r="N53" s="5" t="s">
        <v>164</v>
      </c>
      <c r="O53" s="5">
        <v>38</v>
      </c>
      <c r="P53">
        <v>2</v>
      </c>
      <c r="Q53" s="2">
        <v>1266</v>
      </c>
      <c r="R53" s="2">
        <v>2320</v>
      </c>
      <c r="S53" s="2">
        <v>2108</v>
      </c>
      <c r="T53" s="2">
        <f t="shared" si="0"/>
        <v>2532</v>
      </c>
      <c r="U53" s="2">
        <f t="shared" si="1"/>
        <v>4640</v>
      </c>
    </row>
    <row r="54" spans="1:21" x14ac:dyDescent="0.35">
      <c r="A54" s="3" t="s">
        <v>113</v>
      </c>
      <c r="B54" s="1">
        <v>44547</v>
      </c>
      <c r="C54">
        <v>17</v>
      </c>
      <c r="D54" t="s">
        <v>20</v>
      </c>
      <c r="E54">
        <v>2021</v>
      </c>
      <c r="F54">
        <v>31</v>
      </c>
      <c r="G54" s="8" t="s">
        <v>35</v>
      </c>
      <c r="H54" s="9" t="s">
        <v>159</v>
      </c>
      <c r="I54" t="s">
        <v>36</v>
      </c>
      <c r="J54" t="s">
        <v>37</v>
      </c>
      <c r="K54" t="s">
        <v>25</v>
      </c>
      <c r="L54" t="s">
        <v>26</v>
      </c>
      <c r="M54" s="5" t="s">
        <v>165</v>
      </c>
      <c r="N54" s="5" t="s">
        <v>164</v>
      </c>
      <c r="O54" s="5">
        <v>42</v>
      </c>
      <c r="P54">
        <v>1</v>
      </c>
      <c r="Q54" s="2">
        <v>420</v>
      </c>
      <c r="R54" s="2">
        <v>769</v>
      </c>
      <c r="S54" s="2">
        <v>349</v>
      </c>
      <c r="T54" s="2">
        <f t="shared" si="0"/>
        <v>420</v>
      </c>
      <c r="U54" s="2">
        <f t="shared" si="1"/>
        <v>769</v>
      </c>
    </row>
    <row r="55" spans="1:21" x14ac:dyDescent="0.35">
      <c r="A55" s="3" t="s">
        <v>114</v>
      </c>
      <c r="B55" s="1">
        <v>44547</v>
      </c>
      <c r="C55">
        <v>17</v>
      </c>
      <c r="D55" t="s">
        <v>20</v>
      </c>
      <c r="E55">
        <v>2021</v>
      </c>
      <c r="F55">
        <v>42</v>
      </c>
      <c r="G55" s="8" t="s">
        <v>21</v>
      </c>
      <c r="H55" s="9" t="s">
        <v>158</v>
      </c>
      <c r="I55" t="s">
        <v>50</v>
      </c>
      <c r="J55" t="s">
        <v>51</v>
      </c>
      <c r="K55" t="s">
        <v>25</v>
      </c>
      <c r="L55" t="s">
        <v>26</v>
      </c>
      <c r="M55" s="5" t="s">
        <v>162</v>
      </c>
      <c r="N55" s="5" t="s">
        <v>164</v>
      </c>
      <c r="O55" s="5">
        <v>46</v>
      </c>
      <c r="P55">
        <v>1</v>
      </c>
      <c r="Q55" s="2">
        <v>1266</v>
      </c>
      <c r="R55" s="2">
        <v>2320</v>
      </c>
      <c r="S55" s="2">
        <v>1054</v>
      </c>
      <c r="T55" s="2">
        <f t="shared" si="0"/>
        <v>1266</v>
      </c>
      <c r="U55" s="2">
        <f t="shared" si="1"/>
        <v>2320</v>
      </c>
    </row>
    <row r="56" spans="1:21" x14ac:dyDescent="0.35">
      <c r="A56" s="3" t="s">
        <v>115</v>
      </c>
      <c r="B56" s="1">
        <v>44548</v>
      </c>
      <c r="C56">
        <v>18</v>
      </c>
      <c r="D56" t="s">
        <v>20</v>
      </c>
      <c r="E56">
        <v>2021</v>
      </c>
      <c r="F56">
        <v>35</v>
      </c>
      <c r="G56" s="8" t="s">
        <v>21</v>
      </c>
      <c r="H56" s="9" t="s">
        <v>158</v>
      </c>
      <c r="I56" t="s">
        <v>36</v>
      </c>
      <c r="J56" t="s">
        <v>37</v>
      </c>
      <c r="K56" t="s">
        <v>25</v>
      </c>
      <c r="L56" t="s">
        <v>26</v>
      </c>
      <c r="M56" s="5" t="s">
        <v>166</v>
      </c>
      <c r="N56" s="5" t="s">
        <v>164</v>
      </c>
      <c r="O56" s="5">
        <v>42</v>
      </c>
      <c r="P56">
        <v>4</v>
      </c>
      <c r="Q56" s="2">
        <v>308</v>
      </c>
      <c r="R56" s="2">
        <v>565</v>
      </c>
      <c r="S56" s="2">
        <v>1028</v>
      </c>
      <c r="T56" s="2">
        <f t="shared" si="0"/>
        <v>1232</v>
      </c>
      <c r="U56" s="2">
        <f t="shared" si="1"/>
        <v>2260</v>
      </c>
    </row>
    <row r="57" spans="1:21" x14ac:dyDescent="0.35">
      <c r="A57" s="3" t="s">
        <v>116</v>
      </c>
      <c r="B57" s="1">
        <v>44548</v>
      </c>
      <c r="C57">
        <v>18</v>
      </c>
      <c r="D57" t="s">
        <v>20</v>
      </c>
      <c r="E57">
        <v>2021</v>
      </c>
      <c r="F57">
        <v>38</v>
      </c>
      <c r="G57" s="8" t="s">
        <v>21</v>
      </c>
      <c r="H57" s="9" t="s">
        <v>158</v>
      </c>
      <c r="I57" t="s">
        <v>50</v>
      </c>
      <c r="J57" t="s">
        <v>51</v>
      </c>
      <c r="K57" t="s">
        <v>25</v>
      </c>
      <c r="L57" t="s">
        <v>26</v>
      </c>
      <c r="M57" s="5" t="s">
        <v>162</v>
      </c>
      <c r="N57" s="5" t="s">
        <v>164</v>
      </c>
      <c r="O57" s="5">
        <v>46</v>
      </c>
      <c r="P57">
        <v>4</v>
      </c>
      <c r="Q57" s="2">
        <v>1266</v>
      </c>
      <c r="R57" s="2">
        <v>2320</v>
      </c>
      <c r="S57" s="2">
        <v>4216</v>
      </c>
      <c r="T57" s="2">
        <f t="shared" si="0"/>
        <v>5064</v>
      </c>
      <c r="U57" s="2">
        <f t="shared" si="1"/>
        <v>9280</v>
      </c>
    </row>
    <row r="58" spans="1:21" x14ac:dyDescent="0.35">
      <c r="A58" s="3" t="s">
        <v>117</v>
      </c>
      <c r="B58" s="1">
        <v>44548</v>
      </c>
      <c r="C58">
        <v>18</v>
      </c>
      <c r="D58" t="s">
        <v>20</v>
      </c>
      <c r="E58">
        <v>2021</v>
      </c>
      <c r="F58">
        <v>24</v>
      </c>
      <c r="G58" s="8" t="s">
        <v>42</v>
      </c>
      <c r="H58" s="9" t="s">
        <v>158</v>
      </c>
      <c r="I58" t="s">
        <v>87</v>
      </c>
      <c r="J58" t="s">
        <v>118</v>
      </c>
      <c r="K58" t="s">
        <v>25</v>
      </c>
      <c r="L58" t="s">
        <v>26</v>
      </c>
      <c r="M58" s="5" t="s">
        <v>162</v>
      </c>
      <c r="N58" s="5" t="s">
        <v>164</v>
      </c>
      <c r="O58" s="5">
        <v>38</v>
      </c>
      <c r="P58">
        <v>3</v>
      </c>
      <c r="Q58" s="2">
        <v>1266</v>
      </c>
      <c r="R58" s="2">
        <v>2320</v>
      </c>
      <c r="S58" s="2">
        <v>3162</v>
      </c>
      <c r="T58" s="2">
        <f t="shared" si="0"/>
        <v>3798</v>
      </c>
      <c r="U58" s="2">
        <f t="shared" si="1"/>
        <v>6960</v>
      </c>
    </row>
    <row r="59" spans="1:21" x14ac:dyDescent="0.35">
      <c r="A59" s="3" t="s">
        <v>119</v>
      </c>
      <c r="B59" s="1">
        <v>44548</v>
      </c>
      <c r="C59">
        <v>18</v>
      </c>
      <c r="D59" t="s">
        <v>20</v>
      </c>
      <c r="E59">
        <v>2021</v>
      </c>
      <c r="F59">
        <v>26</v>
      </c>
      <c r="G59" s="8" t="s">
        <v>35</v>
      </c>
      <c r="H59" s="9" t="s">
        <v>158</v>
      </c>
      <c r="I59" t="s">
        <v>29</v>
      </c>
      <c r="J59" t="s">
        <v>30</v>
      </c>
      <c r="K59" t="s">
        <v>25</v>
      </c>
      <c r="L59" t="s">
        <v>26</v>
      </c>
      <c r="M59" s="5" t="s">
        <v>165</v>
      </c>
      <c r="N59" s="5" t="s">
        <v>164</v>
      </c>
      <c r="O59" s="5">
        <v>42</v>
      </c>
      <c r="P59">
        <v>3</v>
      </c>
      <c r="Q59" s="2">
        <v>420</v>
      </c>
      <c r="R59" s="2">
        <v>769</v>
      </c>
      <c r="S59" s="2">
        <v>1047</v>
      </c>
      <c r="T59" s="2">
        <f t="shared" si="0"/>
        <v>1260</v>
      </c>
      <c r="U59" s="2">
        <f t="shared" si="1"/>
        <v>2307</v>
      </c>
    </row>
    <row r="60" spans="1:21" x14ac:dyDescent="0.35">
      <c r="A60" s="3" t="s">
        <v>120</v>
      </c>
      <c r="B60" s="1">
        <v>44548</v>
      </c>
      <c r="C60">
        <v>18</v>
      </c>
      <c r="D60" t="s">
        <v>20</v>
      </c>
      <c r="E60">
        <v>2021</v>
      </c>
      <c r="F60">
        <v>39</v>
      </c>
      <c r="G60" s="8" t="s">
        <v>21</v>
      </c>
      <c r="H60" s="9" t="s">
        <v>159</v>
      </c>
      <c r="I60" t="s">
        <v>23</v>
      </c>
      <c r="J60" t="s">
        <v>24</v>
      </c>
      <c r="K60" t="s">
        <v>25</v>
      </c>
      <c r="L60" t="s">
        <v>26</v>
      </c>
      <c r="M60" s="5" t="s">
        <v>162</v>
      </c>
      <c r="N60" s="5" t="s">
        <v>163</v>
      </c>
      <c r="O60" s="5">
        <v>42</v>
      </c>
      <c r="P60">
        <v>3</v>
      </c>
      <c r="Q60" s="2">
        <v>1252</v>
      </c>
      <c r="R60" s="2">
        <v>2295</v>
      </c>
      <c r="S60" s="2">
        <v>3129</v>
      </c>
      <c r="T60" s="2">
        <f t="shared" si="0"/>
        <v>3756</v>
      </c>
      <c r="U60" s="2">
        <f t="shared" si="1"/>
        <v>6885</v>
      </c>
    </row>
    <row r="61" spans="1:21" x14ac:dyDescent="0.35">
      <c r="A61" s="3" t="s">
        <v>121</v>
      </c>
      <c r="B61" s="1">
        <v>44548</v>
      </c>
      <c r="C61">
        <v>18</v>
      </c>
      <c r="D61" t="s">
        <v>20</v>
      </c>
      <c r="E61">
        <v>2021</v>
      </c>
      <c r="F61">
        <v>26</v>
      </c>
      <c r="G61" s="8" t="s">
        <v>35</v>
      </c>
      <c r="H61" s="9" t="s">
        <v>159</v>
      </c>
      <c r="I61" t="s">
        <v>87</v>
      </c>
      <c r="J61" t="s">
        <v>88</v>
      </c>
      <c r="K61" t="s">
        <v>25</v>
      </c>
      <c r="L61" t="s">
        <v>26</v>
      </c>
      <c r="M61" s="5" t="s">
        <v>162</v>
      </c>
      <c r="N61" s="5" t="s">
        <v>163</v>
      </c>
      <c r="O61" s="5">
        <v>46</v>
      </c>
      <c r="P61">
        <v>1</v>
      </c>
      <c r="Q61" s="2">
        <v>1252</v>
      </c>
      <c r="R61" s="2">
        <v>2295</v>
      </c>
      <c r="S61" s="2">
        <v>1043</v>
      </c>
      <c r="T61" s="2">
        <f t="shared" si="0"/>
        <v>1252</v>
      </c>
      <c r="U61" s="2">
        <f t="shared" si="1"/>
        <v>2295</v>
      </c>
    </row>
    <row r="62" spans="1:21" x14ac:dyDescent="0.35">
      <c r="A62" s="3" t="s">
        <v>122</v>
      </c>
      <c r="B62" s="1">
        <v>44548</v>
      </c>
      <c r="C62">
        <v>18</v>
      </c>
      <c r="D62" t="s">
        <v>20</v>
      </c>
      <c r="E62">
        <v>2021</v>
      </c>
      <c r="F62">
        <v>36</v>
      </c>
      <c r="G62" s="8" t="s">
        <v>21</v>
      </c>
      <c r="H62" s="9" t="s">
        <v>159</v>
      </c>
      <c r="I62" t="s">
        <v>23</v>
      </c>
      <c r="J62" t="s">
        <v>46</v>
      </c>
      <c r="K62" t="s">
        <v>25</v>
      </c>
      <c r="L62" t="s">
        <v>26</v>
      </c>
      <c r="M62" s="5" t="s">
        <v>162</v>
      </c>
      <c r="N62" s="5" t="s">
        <v>164</v>
      </c>
      <c r="O62" s="5">
        <v>38</v>
      </c>
      <c r="P62">
        <v>1</v>
      </c>
      <c r="Q62" s="2">
        <v>1266</v>
      </c>
      <c r="R62" s="2">
        <v>2320</v>
      </c>
      <c r="S62" s="2">
        <v>1054</v>
      </c>
      <c r="T62" s="2">
        <f t="shared" si="0"/>
        <v>1266</v>
      </c>
      <c r="U62" s="2">
        <f t="shared" si="1"/>
        <v>2320</v>
      </c>
    </row>
    <row r="63" spans="1:21" x14ac:dyDescent="0.35">
      <c r="A63" s="3" t="s">
        <v>123</v>
      </c>
      <c r="B63" s="1">
        <v>44549</v>
      </c>
      <c r="C63">
        <v>19</v>
      </c>
      <c r="D63" t="s">
        <v>20</v>
      </c>
      <c r="E63">
        <v>2021</v>
      </c>
      <c r="F63">
        <v>17</v>
      </c>
      <c r="G63" s="8" t="s">
        <v>42</v>
      </c>
      <c r="H63" s="9" t="s">
        <v>159</v>
      </c>
      <c r="I63" t="s">
        <v>87</v>
      </c>
      <c r="J63" t="s">
        <v>124</v>
      </c>
      <c r="K63" t="s">
        <v>25</v>
      </c>
      <c r="L63" t="s">
        <v>26</v>
      </c>
      <c r="M63" s="5" t="s">
        <v>162</v>
      </c>
      <c r="N63" s="5" t="s">
        <v>164</v>
      </c>
      <c r="O63" s="5">
        <v>46</v>
      </c>
      <c r="P63">
        <v>4</v>
      </c>
      <c r="Q63" s="2">
        <v>1266</v>
      </c>
      <c r="R63" s="2">
        <v>2320</v>
      </c>
      <c r="S63" s="2">
        <v>4216</v>
      </c>
      <c r="T63" s="2">
        <f t="shared" si="0"/>
        <v>5064</v>
      </c>
      <c r="U63" s="2">
        <f t="shared" si="1"/>
        <v>9280</v>
      </c>
    </row>
    <row r="64" spans="1:21" x14ac:dyDescent="0.35">
      <c r="A64" s="3" t="s">
        <v>125</v>
      </c>
      <c r="B64" s="1">
        <v>44549</v>
      </c>
      <c r="C64">
        <v>19</v>
      </c>
      <c r="D64" t="s">
        <v>20</v>
      </c>
      <c r="E64">
        <v>2021</v>
      </c>
      <c r="F64">
        <v>19</v>
      </c>
      <c r="G64" s="8" t="s">
        <v>42</v>
      </c>
      <c r="H64" s="9" t="s">
        <v>158</v>
      </c>
      <c r="I64" t="s">
        <v>36</v>
      </c>
      <c r="J64" t="s">
        <v>74</v>
      </c>
      <c r="K64" t="s">
        <v>25</v>
      </c>
      <c r="L64" t="s">
        <v>26</v>
      </c>
      <c r="M64" s="5" t="s">
        <v>166</v>
      </c>
      <c r="N64" s="5" t="s">
        <v>163</v>
      </c>
      <c r="O64" s="5">
        <v>44</v>
      </c>
      <c r="P64">
        <v>4</v>
      </c>
      <c r="Q64" s="2">
        <v>295</v>
      </c>
      <c r="R64" s="2">
        <v>540</v>
      </c>
      <c r="S64" s="2">
        <v>980</v>
      </c>
      <c r="T64" s="2">
        <f t="shared" si="0"/>
        <v>1180</v>
      </c>
      <c r="U64" s="2">
        <f t="shared" si="1"/>
        <v>2160</v>
      </c>
    </row>
    <row r="65" spans="1:21" x14ac:dyDescent="0.35">
      <c r="A65" s="3" t="s">
        <v>127</v>
      </c>
      <c r="B65" s="1">
        <v>44549</v>
      </c>
      <c r="C65">
        <v>19</v>
      </c>
      <c r="D65" t="s">
        <v>20</v>
      </c>
      <c r="E65">
        <v>2021</v>
      </c>
      <c r="F65">
        <v>25</v>
      </c>
      <c r="G65" s="8" t="s">
        <v>35</v>
      </c>
      <c r="H65" s="9" t="s">
        <v>159</v>
      </c>
      <c r="I65" t="s">
        <v>87</v>
      </c>
      <c r="J65" t="s">
        <v>88</v>
      </c>
      <c r="K65" t="s">
        <v>25</v>
      </c>
      <c r="L65" t="s">
        <v>26</v>
      </c>
      <c r="M65" s="5" t="s">
        <v>162</v>
      </c>
      <c r="N65" s="5" t="s">
        <v>163</v>
      </c>
      <c r="O65" s="5">
        <v>38</v>
      </c>
      <c r="P65">
        <v>4</v>
      </c>
      <c r="Q65" s="2">
        <v>1252</v>
      </c>
      <c r="R65" s="2">
        <v>2295</v>
      </c>
      <c r="S65" s="2">
        <v>4172</v>
      </c>
      <c r="T65" s="2">
        <f t="shared" si="0"/>
        <v>5008</v>
      </c>
      <c r="U65" s="2">
        <f t="shared" si="1"/>
        <v>9180</v>
      </c>
    </row>
    <row r="66" spans="1:21" x14ac:dyDescent="0.35">
      <c r="A66" s="3" t="s">
        <v>128</v>
      </c>
      <c r="B66" s="1">
        <v>44549</v>
      </c>
      <c r="C66">
        <v>19</v>
      </c>
      <c r="D66" t="s">
        <v>20</v>
      </c>
      <c r="E66">
        <v>2021</v>
      </c>
      <c r="F66">
        <v>35</v>
      </c>
      <c r="G66" s="8" t="s">
        <v>21</v>
      </c>
      <c r="H66" s="9" t="s">
        <v>158</v>
      </c>
      <c r="I66" t="s">
        <v>23</v>
      </c>
      <c r="J66" t="s">
        <v>70</v>
      </c>
      <c r="K66" t="s">
        <v>25</v>
      </c>
      <c r="L66" t="s">
        <v>26</v>
      </c>
      <c r="M66" s="5" t="s">
        <v>167</v>
      </c>
      <c r="N66" s="5" t="s">
        <v>163</v>
      </c>
      <c r="O66" s="5">
        <v>48</v>
      </c>
      <c r="P66">
        <v>4</v>
      </c>
      <c r="Q66" s="2">
        <v>1898</v>
      </c>
      <c r="R66" s="2">
        <v>3375</v>
      </c>
      <c r="S66" s="2">
        <v>5908</v>
      </c>
      <c r="T66" s="2">
        <f t="shared" si="0"/>
        <v>7592</v>
      </c>
      <c r="U66" s="2">
        <f t="shared" si="1"/>
        <v>13500</v>
      </c>
    </row>
    <row r="67" spans="1:21" x14ac:dyDescent="0.35">
      <c r="A67" s="3" t="s">
        <v>130</v>
      </c>
      <c r="B67" s="1">
        <v>44549</v>
      </c>
      <c r="C67">
        <v>19</v>
      </c>
      <c r="D67" t="s">
        <v>20</v>
      </c>
      <c r="E67">
        <v>2021</v>
      </c>
      <c r="F67">
        <v>37</v>
      </c>
      <c r="G67" s="8" t="s">
        <v>21</v>
      </c>
      <c r="H67" s="9" t="s">
        <v>159</v>
      </c>
      <c r="I67" t="s">
        <v>23</v>
      </c>
      <c r="J67" t="s">
        <v>70</v>
      </c>
      <c r="K67" t="s">
        <v>25</v>
      </c>
      <c r="L67" t="s">
        <v>26</v>
      </c>
      <c r="M67" s="5" t="s">
        <v>162</v>
      </c>
      <c r="N67" s="5" t="s">
        <v>163</v>
      </c>
      <c r="O67" s="5">
        <v>38</v>
      </c>
      <c r="P67">
        <v>4</v>
      </c>
      <c r="Q67" s="2">
        <v>1252</v>
      </c>
      <c r="R67" s="2">
        <v>2295</v>
      </c>
      <c r="S67" s="2">
        <v>4172</v>
      </c>
      <c r="T67" s="2">
        <f t="shared" ref="T67:T89" si="2">P67*Q67</f>
        <v>5008</v>
      </c>
      <c r="U67" s="2">
        <f t="shared" ref="U67:U89" si="3">P67*R67</f>
        <v>9180</v>
      </c>
    </row>
    <row r="68" spans="1:21" x14ac:dyDescent="0.35">
      <c r="A68" s="3" t="s">
        <v>131</v>
      </c>
      <c r="B68" s="1">
        <v>44549</v>
      </c>
      <c r="C68">
        <v>19</v>
      </c>
      <c r="D68" t="s">
        <v>20</v>
      </c>
      <c r="E68">
        <v>2021</v>
      </c>
      <c r="F68">
        <v>39</v>
      </c>
      <c r="G68" s="8" t="s">
        <v>21</v>
      </c>
      <c r="H68" s="9" t="s">
        <v>158</v>
      </c>
      <c r="I68" t="s">
        <v>23</v>
      </c>
      <c r="J68" t="s">
        <v>24</v>
      </c>
      <c r="K68" t="s">
        <v>25</v>
      </c>
      <c r="L68" t="s">
        <v>26</v>
      </c>
      <c r="M68" s="5" t="s">
        <v>162</v>
      </c>
      <c r="N68" s="5" t="s">
        <v>163</v>
      </c>
      <c r="O68" s="5">
        <v>46</v>
      </c>
      <c r="P68">
        <v>4</v>
      </c>
      <c r="Q68" s="2">
        <v>1252</v>
      </c>
      <c r="R68" s="2">
        <v>2295</v>
      </c>
      <c r="S68" s="2">
        <v>4172</v>
      </c>
      <c r="T68" s="2">
        <f t="shared" si="2"/>
        <v>5008</v>
      </c>
      <c r="U68" s="2">
        <f t="shared" si="3"/>
        <v>9180</v>
      </c>
    </row>
    <row r="69" spans="1:21" x14ac:dyDescent="0.35">
      <c r="A69" s="3" t="s">
        <v>132</v>
      </c>
      <c r="B69" s="1">
        <v>44549</v>
      </c>
      <c r="C69">
        <v>19</v>
      </c>
      <c r="D69" t="s">
        <v>20</v>
      </c>
      <c r="E69">
        <v>2021</v>
      </c>
      <c r="F69">
        <v>63</v>
      </c>
      <c r="G69" s="8" t="s">
        <v>21</v>
      </c>
      <c r="H69" s="9" t="s">
        <v>158</v>
      </c>
      <c r="I69" t="s">
        <v>36</v>
      </c>
      <c r="J69" t="s">
        <v>53</v>
      </c>
      <c r="K69" t="s">
        <v>25</v>
      </c>
      <c r="L69" t="s">
        <v>26</v>
      </c>
      <c r="M69" s="5" t="s">
        <v>162</v>
      </c>
      <c r="N69" s="5" t="s">
        <v>163</v>
      </c>
      <c r="O69" s="5">
        <v>46</v>
      </c>
      <c r="P69">
        <v>4</v>
      </c>
      <c r="Q69" s="2">
        <v>1252</v>
      </c>
      <c r="R69" s="2">
        <v>2295</v>
      </c>
      <c r="S69" s="2">
        <v>4172</v>
      </c>
      <c r="T69" s="2">
        <f t="shared" si="2"/>
        <v>5008</v>
      </c>
      <c r="U69" s="2">
        <f t="shared" si="3"/>
        <v>9180</v>
      </c>
    </row>
    <row r="70" spans="1:21" x14ac:dyDescent="0.35">
      <c r="A70" s="3" t="s">
        <v>133</v>
      </c>
      <c r="B70" s="1">
        <v>44549</v>
      </c>
      <c r="C70">
        <v>19</v>
      </c>
      <c r="D70" t="s">
        <v>20</v>
      </c>
      <c r="E70">
        <v>2021</v>
      </c>
      <c r="F70">
        <v>18</v>
      </c>
      <c r="G70" s="8" t="s">
        <v>42</v>
      </c>
      <c r="H70" s="9" t="s">
        <v>159</v>
      </c>
      <c r="I70" t="s">
        <v>36</v>
      </c>
      <c r="J70" t="s">
        <v>134</v>
      </c>
      <c r="K70" t="s">
        <v>25</v>
      </c>
      <c r="L70" t="s">
        <v>26</v>
      </c>
      <c r="M70" s="5" t="s">
        <v>166</v>
      </c>
      <c r="N70" s="5" t="s">
        <v>163</v>
      </c>
      <c r="O70" s="5">
        <v>40</v>
      </c>
      <c r="P70">
        <v>2</v>
      </c>
      <c r="Q70" s="2">
        <v>295</v>
      </c>
      <c r="R70" s="2">
        <v>540</v>
      </c>
      <c r="S70" s="2">
        <v>490</v>
      </c>
      <c r="T70" s="2">
        <f t="shared" si="2"/>
        <v>590</v>
      </c>
      <c r="U70" s="2">
        <f t="shared" si="3"/>
        <v>1080</v>
      </c>
    </row>
    <row r="71" spans="1:21" x14ac:dyDescent="0.35">
      <c r="A71" s="3" t="s">
        <v>135</v>
      </c>
      <c r="B71" s="1">
        <v>44549</v>
      </c>
      <c r="C71">
        <v>19</v>
      </c>
      <c r="D71" t="s">
        <v>20</v>
      </c>
      <c r="E71">
        <v>2021</v>
      </c>
      <c r="F71">
        <v>56</v>
      </c>
      <c r="G71" s="8" t="s">
        <v>21</v>
      </c>
      <c r="H71" s="9" t="s">
        <v>158</v>
      </c>
      <c r="I71" t="s">
        <v>50</v>
      </c>
      <c r="J71" t="s">
        <v>136</v>
      </c>
      <c r="K71" t="s">
        <v>25</v>
      </c>
      <c r="L71" t="s">
        <v>26</v>
      </c>
      <c r="M71" s="5" t="s">
        <v>162</v>
      </c>
      <c r="N71" s="5" t="s">
        <v>163</v>
      </c>
      <c r="O71" s="5">
        <v>46</v>
      </c>
      <c r="P71">
        <v>2</v>
      </c>
      <c r="Q71" s="2">
        <v>1252</v>
      </c>
      <c r="R71" s="2">
        <v>2295</v>
      </c>
      <c r="S71" s="2">
        <v>2086</v>
      </c>
      <c r="T71" s="2">
        <f t="shared" si="2"/>
        <v>2504</v>
      </c>
      <c r="U71" s="2">
        <f t="shared" si="3"/>
        <v>4590</v>
      </c>
    </row>
    <row r="72" spans="1:21" x14ac:dyDescent="0.35">
      <c r="A72" s="3" t="s">
        <v>137</v>
      </c>
      <c r="B72" s="1">
        <v>44549</v>
      </c>
      <c r="C72">
        <v>19</v>
      </c>
      <c r="D72" t="s">
        <v>20</v>
      </c>
      <c r="E72">
        <v>2021</v>
      </c>
      <c r="F72">
        <v>39</v>
      </c>
      <c r="G72" s="8" t="s">
        <v>21</v>
      </c>
      <c r="H72" s="9" t="s">
        <v>158</v>
      </c>
      <c r="I72" t="s">
        <v>23</v>
      </c>
      <c r="J72" t="s">
        <v>46</v>
      </c>
      <c r="K72" t="s">
        <v>25</v>
      </c>
      <c r="L72" t="s">
        <v>26</v>
      </c>
      <c r="M72" s="5" t="s">
        <v>162</v>
      </c>
      <c r="N72" s="5" t="s">
        <v>164</v>
      </c>
      <c r="O72" s="5">
        <v>38</v>
      </c>
      <c r="P72">
        <v>1</v>
      </c>
      <c r="Q72" s="2">
        <v>1266</v>
      </c>
      <c r="R72" s="2">
        <v>2320</v>
      </c>
      <c r="S72" s="2">
        <v>1054</v>
      </c>
      <c r="T72" s="2">
        <f t="shared" si="2"/>
        <v>1266</v>
      </c>
      <c r="U72" s="2">
        <f t="shared" si="3"/>
        <v>2320</v>
      </c>
    </row>
    <row r="73" spans="1:21" x14ac:dyDescent="0.35">
      <c r="A73" s="3" t="s">
        <v>138</v>
      </c>
      <c r="B73" s="1">
        <v>44550</v>
      </c>
      <c r="C73">
        <v>20</v>
      </c>
      <c r="D73" t="s">
        <v>20</v>
      </c>
      <c r="E73">
        <v>2021</v>
      </c>
      <c r="F73">
        <v>33</v>
      </c>
      <c r="G73" s="8" t="s">
        <v>35</v>
      </c>
      <c r="H73" s="9" t="s">
        <v>158</v>
      </c>
      <c r="I73" t="s">
        <v>36</v>
      </c>
      <c r="J73" t="s">
        <v>74</v>
      </c>
      <c r="K73" t="s">
        <v>25</v>
      </c>
      <c r="L73" t="s">
        <v>26</v>
      </c>
      <c r="M73" s="5" t="s">
        <v>167</v>
      </c>
      <c r="N73" s="5" t="s">
        <v>163</v>
      </c>
      <c r="O73" s="5">
        <v>38</v>
      </c>
      <c r="P73">
        <v>4</v>
      </c>
      <c r="Q73" s="2">
        <v>1898</v>
      </c>
      <c r="R73" s="2">
        <v>3375</v>
      </c>
      <c r="S73" s="2">
        <v>5908</v>
      </c>
      <c r="T73" s="2">
        <f t="shared" si="2"/>
        <v>7592</v>
      </c>
      <c r="U73" s="2">
        <f t="shared" si="3"/>
        <v>13500</v>
      </c>
    </row>
    <row r="74" spans="1:21" x14ac:dyDescent="0.35">
      <c r="A74" s="3" t="s">
        <v>139</v>
      </c>
      <c r="B74" s="1">
        <v>44550</v>
      </c>
      <c r="C74">
        <v>20</v>
      </c>
      <c r="D74" t="s">
        <v>20</v>
      </c>
      <c r="E74">
        <v>2021</v>
      </c>
      <c r="F74">
        <v>57</v>
      </c>
      <c r="G74" s="8" t="s">
        <v>21</v>
      </c>
      <c r="H74" s="9" t="s">
        <v>159</v>
      </c>
      <c r="I74" t="s">
        <v>36</v>
      </c>
      <c r="J74" t="s">
        <v>53</v>
      </c>
      <c r="K74" t="s">
        <v>25</v>
      </c>
      <c r="L74" t="s">
        <v>26</v>
      </c>
      <c r="M74" s="5" t="s">
        <v>162</v>
      </c>
      <c r="N74" s="5" t="s">
        <v>163</v>
      </c>
      <c r="O74" s="5">
        <v>46</v>
      </c>
      <c r="P74">
        <v>4</v>
      </c>
      <c r="Q74" s="2">
        <v>1252</v>
      </c>
      <c r="R74" s="2">
        <v>2295</v>
      </c>
      <c r="S74" s="2">
        <v>4172</v>
      </c>
      <c r="T74" s="2">
        <f t="shared" si="2"/>
        <v>5008</v>
      </c>
      <c r="U74" s="2">
        <f t="shared" si="3"/>
        <v>9180</v>
      </c>
    </row>
    <row r="75" spans="1:21" x14ac:dyDescent="0.35">
      <c r="A75" s="3" t="s">
        <v>140</v>
      </c>
      <c r="B75" s="1">
        <v>44550</v>
      </c>
      <c r="C75">
        <v>20</v>
      </c>
      <c r="D75" t="s">
        <v>20</v>
      </c>
      <c r="E75">
        <v>2021</v>
      </c>
      <c r="F75">
        <v>29</v>
      </c>
      <c r="G75" s="8" t="s">
        <v>35</v>
      </c>
      <c r="H75" s="9" t="s">
        <v>159</v>
      </c>
      <c r="I75" t="s">
        <v>58</v>
      </c>
      <c r="J75" t="s">
        <v>59</v>
      </c>
      <c r="K75" t="s">
        <v>25</v>
      </c>
      <c r="L75" t="s">
        <v>26</v>
      </c>
      <c r="M75" s="5" t="s">
        <v>166</v>
      </c>
      <c r="N75" s="5" t="s">
        <v>163</v>
      </c>
      <c r="O75" s="5">
        <v>52</v>
      </c>
      <c r="P75">
        <v>3</v>
      </c>
      <c r="Q75" s="2">
        <v>295</v>
      </c>
      <c r="R75" s="2">
        <v>540</v>
      </c>
      <c r="S75" s="2">
        <v>735</v>
      </c>
      <c r="T75" s="2">
        <f t="shared" si="2"/>
        <v>885</v>
      </c>
      <c r="U75" s="2">
        <f t="shared" si="3"/>
        <v>1620</v>
      </c>
    </row>
    <row r="76" spans="1:21" x14ac:dyDescent="0.35">
      <c r="A76" s="3" t="s">
        <v>142</v>
      </c>
      <c r="B76" s="1">
        <v>44550</v>
      </c>
      <c r="C76">
        <v>20</v>
      </c>
      <c r="D76" t="s">
        <v>20</v>
      </c>
      <c r="E76">
        <v>2021</v>
      </c>
      <c r="F76">
        <v>35</v>
      </c>
      <c r="G76" s="8" t="s">
        <v>21</v>
      </c>
      <c r="H76" s="9" t="s">
        <v>158</v>
      </c>
      <c r="I76" t="s">
        <v>36</v>
      </c>
      <c r="J76" t="s">
        <v>53</v>
      </c>
      <c r="K76" t="s">
        <v>25</v>
      </c>
      <c r="L76" t="s">
        <v>26</v>
      </c>
      <c r="M76" s="5" t="s">
        <v>162</v>
      </c>
      <c r="N76" s="5" t="s">
        <v>164</v>
      </c>
      <c r="O76" s="5">
        <v>38</v>
      </c>
      <c r="P76">
        <v>1</v>
      </c>
      <c r="Q76" s="2">
        <v>1266</v>
      </c>
      <c r="R76" s="2">
        <v>2320</v>
      </c>
      <c r="S76" s="2">
        <v>1054</v>
      </c>
      <c r="T76" s="2">
        <f t="shared" si="2"/>
        <v>1266</v>
      </c>
      <c r="U76" s="2">
        <f t="shared" si="3"/>
        <v>2320</v>
      </c>
    </row>
    <row r="77" spans="1:21" x14ac:dyDescent="0.35">
      <c r="A77" s="3" t="s">
        <v>143</v>
      </c>
      <c r="B77" s="1">
        <v>44550</v>
      </c>
      <c r="C77">
        <v>20</v>
      </c>
      <c r="D77" t="s">
        <v>20</v>
      </c>
      <c r="E77">
        <v>2021</v>
      </c>
      <c r="F77">
        <v>35</v>
      </c>
      <c r="G77" s="8" t="s">
        <v>21</v>
      </c>
      <c r="H77" s="9" t="s">
        <v>159</v>
      </c>
      <c r="I77" t="s">
        <v>36</v>
      </c>
      <c r="J77" t="s">
        <v>74</v>
      </c>
      <c r="K77" t="s">
        <v>25</v>
      </c>
      <c r="L77" t="s">
        <v>26</v>
      </c>
      <c r="M77" s="5" t="s">
        <v>162</v>
      </c>
      <c r="N77" s="5" t="s">
        <v>164</v>
      </c>
      <c r="O77" s="5">
        <v>38</v>
      </c>
      <c r="P77">
        <v>1</v>
      </c>
      <c r="Q77" s="2">
        <v>1266</v>
      </c>
      <c r="R77" s="2">
        <v>2320</v>
      </c>
      <c r="S77" s="2">
        <v>1054</v>
      </c>
      <c r="T77" s="2">
        <f t="shared" si="2"/>
        <v>1266</v>
      </c>
      <c r="U77" s="2">
        <f t="shared" si="3"/>
        <v>2320</v>
      </c>
    </row>
    <row r="78" spans="1:21" x14ac:dyDescent="0.35">
      <c r="A78" s="3" t="s">
        <v>144</v>
      </c>
      <c r="B78" s="1">
        <v>44551</v>
      </c>
      <c r="C78">
        <v>21</v>
      </c>
      <c r="D78" t="s">
        <v>20</v>
      </c>
      <c r="E78">
        <v>2021</v>
      </c>
      <c r="F78">
        <v>26</v>
      </c>
      <c r="G78" s="8" t="s">
        <v>35</v>
      </c>
      <c r="H78" s="9" t="s">
        <v>159</v>
      </c>
      <c r="I78" t="s">
        <v>87</v>
      </c>
      <c r="J78" t="s">
        <v>145</v>
      </c>
      <c r="K78" t="s">
        <v>25</v>
      </c>
      <c r="L78" t="s">
        <v>26</v>
      </c>
      <c r="M78" s="5" t="s">
        <v>162</v>
      </c>
      <c r="N78" s="5" t="s">
        <v>164</v>
      </c>
      <c r="O78" s="5">
        <v>38</v>
      </c>
      <c r="P78">
        <v>3</v>
      </c>
      <c r="Q78" s="2">
        <v>1266</v>
      </c>
      <c r="R78" s="2">
        <v>2320</v>
      </c>
      <c r="S78" s="2">
        <v>3162</v>
      </c>
      <c r="T78" s="2">
        <f t="shared" si="2"/>
        <v>3798</v>
      </c>
      <c r="U78" s="2">
        <f t="shared" si="3"/>
        <v>6960</v>
      </c>
    </row>
    <row r="79" spans="1:21" x14ac:dyDescent="0.35">
      <c r="A79" s="3" t="s">
        <v>146</v>
      </c>
      <c r="B79" s="1">
        <v>44551</v>
      </c>
      <c r="C79">
        <v>21</v>
      </c>
      <c r="D79" t="s">
        <v>20</v>
      </c>
      <c r="E79">
        <v>2021</v>
      </c>
      <c r="F79">
        <v>23</v>
      </c>
      <c r="G79" s="8" t="s">
        <v>42</v>
      </c>
      <c r="H79" s="9" t="s">
        <v>159</v>
      </c>
      <c r="I79" t="s">
        <v>29</v>
      </c>
      <c r="J79" t="s">
        <v>30</v>
      </c>
      <c r="K79" t="s">
        <v>25</v>
      </c>
      <c r="L79" t="s">
        <v>26</v>
      </c>
      <c r="M79" s="5" t="s">
        <v>165</v>
      </c>
      <c r="N79" s="5" t="s">
        <v>164</v>
      </c>
      <c r="O79" s="5">
        <v>46</v>
      </c>
      <c r="P79">
        <v>2</v>
      </c>
      <c r="Q79" s="2">
        <v>420</v>
      </c>
      <c r="R79" s="2">
        <v>769</v>
      </c>
      <c r="S79" s="2">
        <v>698</v>
      </c>
      <c r="T79" s="2">
        <f t="shared" si="2"/>
        <v>840</v>
      </c>
      <c r="U79" s="2">
        <f t="shared" si="3"/>
        <v>1538</v>
      </c>
    </row>
    <row r="80" spans="1:21" x14ac:dyDescent="0.35">
      <c r="A80" s="3" t="s">
        <v>147</v>
      </c>
      <c r="B80" s="1">
        <v>44552</v>
      </c>
      <c r="C80">
        <v>22</v>
      </c>
      <c r="D80" t="s">
        <v>20</v>
      </c>
      <c r="E80">
        <v>2021</v>
      </c>
      <c r="F80">
        <v>30</v>
      </c>
      <c r="G80" s="8" t="s">
        <v>35</v>
      </c>
      <c r="H80" s="9" t="s">
        <v>158</v>
      </c>
      <c r="I80" t="s">
        <v>23</v>
      </c>
      <c r="J80" t="s">
        <v>46</v>
      </c>
      <c r="K80" t="s">
        <v>25</v>
      </c>
      <c r="L80" t="s">
        <v>26</v>
      </c>
      <c r="M80" s="5" t="s">
        <v>162</v>
      </c>
      <c r="N80" s="5" t="s">
        <v>164</v>
      </c>
      <c r="O80" s="5">
        <v>38</v>
      </c>
      <c r="P80">
        <v>3</v>
      </c>
      <c r="Q80" s="2">
        <v>1266</v>
      </c>
      <c r="R80" s="2">
        <v>2320</v>
      </c>
      <c r="S80" s="2">
        <v>3162</v>
      </c>
      <c r="T80" s="2">
        <f t="shared" si="2"/>
        <v>3798</v>
      </c>
      <c r="U80" s="2">
        <f t="shared" si="3"/>
        <v>6960</v>
      </c>
    </row>
    <row r="81" spans="1:21" x14ac:dyDescent="0.35">
      <c r="A81" s="3" t="s">
        <v>148</v>
      </c>
      <c r="B81" s="1">
        <v>44552</v>
      </c>
      <c r="C81">
        <v>22</v>
      </c>
      <c r="D81" t="s">
        <v>20</v>
      </c>
      <c r="E81">
        <v>2021</v>
      </c>
      <c r="F81">
        <v>41</v>
      </c>
      <c r="G81" s="8" t="s">
        <v>21</v>
      </c>
      <c r="H81" s="9" t="s">
        <v>159</v>
      </c>
      <c r="I81" t="s">
        <v>23</v>
      </c>
      <c r="J81" t="s">
        <v>24</v>
      </c>
      <c r="K81" t="s">
        <v>25</v>
      </c>
      <c r="L81" t="s">
        <v>26</v>
      </c>
      <c r="M81" s="5" t="s">
        <v>162</v>
      </c>
      <c r="N81" s="5" t="s">
        <v>163</v>
      </c>
      <c r="O81" s="5">
        <v>42</v>
      </c>
      <c r="P81">
        <v>3</v>
      </c>
      <c r="Q81" s="2">
        <v>1252</v>
      </c>
      <c r="R81" s="2">
        <v>2295</v>
      </c>
      <c r="S81" s="2">
        <v>3129</v>
      </c>
      <c r="T81" s="2">
        <f t="shared" si="2"/>
        <v>3756</v>
      </c>
      <c r="U81" s="2">
        <f t="shared" si="3"/>
        <v>6885</v>
      </c>
    </row>
    <row r="82" spans="1:21" x14ac:dyDescent="0.35">
      <c r="A82" s="3" t="s">
        <v>149</v>
      </c>
      <c r="B82" s="1">
        <v>44552</v>
      </c>
      <c r="C82">
        <v>22</v>
      </c>
      <c r="D82" t="s">
        <v>20</v>
      </c>
      <c r="E82">
        <v>2021</v>
      </c>
      <c r="F82">
        <v>19</v>
      </c>
      <c r="G82" s="8" t="s">
        <v>42</v>
      </c>
      <c r="H82" s="9" t="s">
        <v>158</v>
      </c>
      <c r="I82" t="s">
        <v>36</v>
      </c>
      <c r="J82" t="s">
        <v>37</v>
      </c>
      <c r="K82" t="s">
        <v>25</v>
      </c>
      <c r="L82" t="s">
        <v>26</v>
      </c>
      <c r="M82" s="5" t="s">
        <v>166</v>
      </c>
      <c r="N82" s="5" t="s">
        <v>164</v>
      </c>
      <c r="O82" s="5">
        <v>42</v>
      </c>
      <c r="P82">
        <v>1</v>
      </c>
      <c r="Q82" s="2">
        <v>308</v>
      </c>
      <c r="R82" s="2">
        <v>565</v>
      </c>
      <c r="S82" s="2">
        <v>257</v>
      </c>
      <c r="T82" s="2">
        <f t="shared" si="2"/>
        <v>308</v>
      </c>
      <c r="U82" s="2">
        <f t="shared" si="3"/>
        <v>565</v>
      </c>
    </row>
    <row r="83" spans="1:21" x14ac:dyDescent="0.35">
      <c r="A83" s="3" t="s">
        <v>150</v>
      </c>
      <c r="B83" s="1">
        <v>44552</v>
      </c>
      <c r="C83">
        <v>22</v>
      </c>
      <c r="D83" t="s">
        <v>20</v>
      </c>
      <c r="E83">
        <v>2021</v>
      </c>
      <c r="F83">
        <v>25</v>
      </c>
      <c r="G83" s="8" t="s">
        <v>35</v>
      </c>
      <c r="H83" s="9" t="s">
        <v>159</v>
      </c>
      <c r="I83" t="s">
        <v>87</v>
      </c>
      <c r="J83" t="s">
        <v>88</v>
      </c>
      <c r="K83" t="s">
        <v>25</v>
      </c>
      <c r="L83" t="s">
        <v>26</v>
      </c>
      <c r="M83" s="5" t="s">
        <v>162</v>
      </c>
      <c r="N83" s="5" t="s">
        <v>163</v>
      </c>
      <c r="O83" s="5">
        <v>38</v>
      </c>
      <c r="P83">
        <v>1</v>
      </c>
      <c r="Q83" s="2">
        <v>1252</v>
      </c>
      <c r="R83" s="2">
        <v>2295</v>
      </c>
      <c r="S83" s="2">
        <v>1043</v>
      </c>
      <c r="T83" s="2">
        <f t="shared" si="2"/>
        <v>1252</v>
      </c>
      <c r="U83" s="2">
        <f t="shared" si="3"/>
        <v>2295</v>
      </c>
    </row>
    <row r="84" spans="1:21" x14ac:dyDescent="0.35">
      <c r="A84" s="3" t="s">
        <v>151</v>
      </c>
      <c r="B84" s="1">
        <v>44552</v>
      </c>
      <c r="C84">
        <v>22</v>
      </c>
      <c r="D84" t="s">
        <v>20</v>
      </c>
      <c r="E84">
        <v>2021</v>
      </c>
      <c r="F84">
        <v>27</v>
      </c>
      <c r="G84" s="8" t="s">
        <v>35</v>
      </c>
      <c r="H84" s="9" t="s">
        <v>158</v>
      </c>
      <c r="I84" t="s">
        <v>58</v>
      </c>
      <c r="J84" t="s">
        <v>59</v>
      </c>
      <c r="K84" t="s">
        <v>25</v>
      </c>
      <c r="L84" t="s">
        <v>26</v>
      </c>
      <c r="M84" s="5" t="s">
        <v>162</v>
      </c>
      <c r="N84" s="5" t="s">
        <v>163</v>
      </c>
      <c r="O84" s="5">
        <v>46</v>
      </c>
      <c r="P84">
        <v>1</v>
      </c>
      <c r="Q84" s="2">
        <v>1252</v>
      </c>
      <c r="R84" s="2">
        <v>2295</v>
      </c>
      <c r="S84" s="2">
        <v>1043</v>
      </c>
      <c r="T84" s="2">
        <f t="shared" si="2"/>
        <v>1252</v>
      </c>
      <c r="U84" s="2">
        <f t="shared" si="3"/>
        <v>2295</v>
      </c>
    </row>
    <row r="85" spans="1:21" x14ac:dyDescent="0.35">
      <c r="A85" s="3" t="s">
        <v>152</v>
      </c>
      <c r="B85" s="1">
        <v>44552</v>
      </c>
      <c r="C85">
        <v>22</v>
      </c>
      <c r="D85" t="s">
        <v>20</v>
      </c>
      <c r="E85">
        <v>2021</v>
      </c>
      <c r="F85">
        <v>41</v>
      </c>
      <c r="G85" s="8" t="s">
        <v>21</v>
      </c>
      <c r="H85" s="9" t="s">
        <v>159</v>
      </c>
      <c r="I85" t="s">
        <v>50</v>
      </c>
      <c r="J85" t="s">
        <v>136</v>
      </c>
      <c r="K85" t="s">
        <v>25</v>
      </c>
      <c r="L85" t="s">
        <v>26</v>
      </c>
      <c r="M85" s="5" t="s">
        <v>162</v>
      </c>
      <c r="N85" s="5" t="s">
        <v>164</v>
      </c>
      <c r="O85" s="5">
        <v>38</v>
      </c>
      <c r="P85">
        <v>1</v>
      </c>
      <c r="Q85" s="2">
        <v>1266</v>
      </c>
      <c r="R85" s="2">
        <v>2320</v>
      </c>
      <c r="S85" s="2">
        <v>1054</v>
      </c>
      <c r="T85" s="2">
        <f t="shared" si="2"/>
        <v>1266</v>
      </c>
      <c r="U85" s="2">
        <f t="shared" si="3"/>
        <v>2320</v>
      </c>
    </row>
    <row r="86" spans="1:21" x14ac:dyDescent="0.35">
      <c r="A86" s="3" t="s">
        <v>153</v>
      </c>
      <c r="B86" s="1">
        <v>44553</v>
      </c>
      <c r="C86">
        <v>23</v>
      </c>
      <c r="D86" t="s">
        <v>20</v>
      </c>
      <c r="E86">
        <v>2021</v>
      </c>
      <c r="F86">
        <v>30</v>
      </c>
      <c r="G86" s="8" t="s">
        <v>35</v>
      </c>
      <c r="H86" s="9" t="s">
        <v>158</v>
      </c>
      <c r="I86" t="s">
        <v>23</v>
      </c>
      <c r="J86" t="s">
        <v>70</v>
      </c>
      <c r="K86" t="s">
        <v>25</v>
      </c>
      <c r="L86" t="s">
        <v>26</v>
      </c>
      <c r="M86" s="5" t="s">
        <v>162</v>
      </c>
      <c r="N86" s="5" t="s">
        <v>164</v>
      </c>
      <c r="O86" s="5">
        <v>42</v>
      </c>
      <c r="P86">
        <v>1</v>
      </c>
      <c r="Q86" s="2">
        <v>1266</v>
      </c>
      <c r="R86" s="2">
        <v>2320</v>
      </c>
      <c r="S86" s="2">
        <v>1054</v>
      </c>
      <c r="T86" s="2">
        <f t="shared" si="2"/>
        <v>1266</v>
      </c>
      <c r="U86" s="2">
        <f t="shared" si="3"/>
        <v>2320</v>
      </c>
    </row>
    <row r="87" spans="1:21" x14ac:dyDescent="0.35">
      <c r="A87" s="3" t="s">
        <v>154</v>
      </c>
      <c r="B87" s="1">
        <v>44553</v>
      </c>
      <c r="C87">
        <v>23</v>
      </c>
      <c r="D87" t="s">
        <v>20</v>
      </c>
      <c r="E87">
        <v>2021</v>
      </c>
      <c r="F87">
        <v>31</v>
      </c>
      <c r="G87" s="8" t="s">
        <v>35</v>
      </c>
      <c r="H87" s="9" t="s">
        <v>158</v>
      </c>
      <c r="I87" t="s">
        <v>58</v>
      </c>
      <c r="J87" t="s">
        <v>59</v>
      </c>
      <c r="K87" t="s">
        <v>25</v>
      </c>
      <c r="L87" t="s">
        <v>26</v>
      </c>
      <c r="M87" s="5" t="s">
        <v>162</v>
      </c>
      <c r="N87" s="5" t="s">
        <v>163</v>
      </c>
      <c r="O87" s="5">
        <v>42</v>
      </c>
      <c r="P87">
        <v>1</v>
      </c>
      <c r="Q87" s="2">
        <v>1252</v>
      </c>
      <c r="R87" s="2">
        <v>2295</v>
      </c>
      <c r="S87" s="2">
        <v>1043</v>
      </c>
      <c r="T87" s="2">
        <f t="shared" si="2"/>
        <v>1252</v>
      </c>
      <c r="U87" s="2">
        <f t="shared" si="3"/>
        <v>2295</v>
      </c>
    </row>
    <row r="88" spans="1:21" x14ac:dyDescent="0.35">
      <c r="A88" s="3" t="s">
        <v>155</v>
      </c>
      <c r="B88" s="1">
        <v>44553</v>
      </c>
      <c r="C88">
        <v>23</v>
      </c>
      <c r="D88" t="s">
        <v>20</v>
      </c>
      <c r="E88">
        <v>2021</v>
      </c>
      <c r="F88">
        <v>35</v>
      </c>
      <c r="G88" s="8" t="s">
        <v>21</v>
      </c>
      <c r="H88" s="9" t="s">
        <v>158</v>
      </c>
      <c r="I88" t="s">
        <v>23</v>
      </c>
      <c r="J88" t="s">
        <v>24</v>
      </c>
      <c r="K88" t="s">
        <v>25</v>
      </c>
      <c r="L88" t="s">
        <v>26</v>
      </c>
      <c r="M88" s="5" t="s">
        <v>166</v>
      </c>
      <c r="N88" s="5" t="s">
        <v>163</v>
      </c>
      <c r="O88" s="5">
        <v>42</v>
      </c>
      <c r="P88">
        <v>1</v>
      </c>
      <c r="Q88" s="2">
        <v>295</v>
      </c>
      <c r="R88" s="2">
        <v>540</v>
      </c>
      <c r="S88" s="2">
        <v>245</v>
      </c>
      <c r="T88" s="2">
        <f t="shared" si="2"/>
        <v>295</v>
      </c>
      <c r="U88" s="2">
        <f t="shared" si="3"/>
        <v>540</v>
      </c>
    </row>
    <row r="89" spans="1:21" x14ac:dyDescent="0.35">
      <c r="A89" s="3" t="s">
        <v>156</v>
      </c>
      <c r="B89" s="1">
        <v>44554</v>
      </c>
      <c r="C89">
        <v>24</v>
      </c>
      <c r="D89" t="s">
        <v>20</v>
      </c>
      <c r="E89">
        <v>2021</v>
      </c>
      <c r="F89">
        <v>38</v>
      </c>
      <c r="G89" s="8" t="s">
        <v>21</v>
      </c>
      <c r="H89" s="9" t="s">
        <v>159</v>
      </c>
      <c r="I89" t="s">
        <v>36</v>
      </c>
      <c r="J89" t="s">
        <v>53</v>
      </c>
      <c r="K89" t="s">
        <v>25</v>
      </c>
      <c r="L89" t="s">
        <v>26</v>
      </c>
      <c r="M89" s="5" t="s">
        <v>162</v>
      </c>
      <c r="N89" s="5" t="s">
        <v>163</v>
      </c>
      <c r="O89" s="5">
        <v>42</v>
      </c>
      <c r="P89">
        <v>4</v>
      </c>
      <c r="Q89" s="2">
        <v>1252</v>
      </c>
      <c r="R89" s="2">
        <v>2295</v>
      </c>
      <c r="S89" s="2">
        <v>4172</v>
      </c>
      <c r="T89" s="2">
        <f t="shared" si="2"/>
        <v>5008</v>
      </c>
      <c r="U89" s="2">
        <f t="shared" si="3"/>
        <v>9180</v>
      </c>
    </row>
  </sheetData>
  <autoFilter ref="A1:U89" xr:uid="{D678C7D2-5D69-4972-99BF-4972BC956D0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FAB47-E132-4F01-B4D9-B9FE3372584A}">
  <dimension ref="A1:J89"/>
  <sheetViews>
    <sheetView workbookViewId="0">
      <selection activeCell="H14" sqref="H14"/>
    </sheetView>
  </sheetViews>
  <sheetFormatPr defaultRowHeight="14.5" x14ac:dyDescent="0.35"/>
  <cols>
    <col min="1" max="1" width="18.26953125" bestFit="1" customWidth="1"/>
    <col min="2" max="2" width="20.54296875" bestFit="1" customWidth="1"/>
    <col min="3" max="3" width="15.26953125" bestFit="1" customWidth="1"/>
    <col min="4" max="6" width="2.81640625" bestFit="1" customWidth="1"/>
    <col min="7" max="7" width="10.7265625" bestFit="1" customWidth="1"/>
    <col min="8" max="8" width="12.08984375" bestFit="1" customWidth="1"/>
    <col min="9" max="9" width="12.54296875" bestFit="1" customWidth="1"/>
    <col min="10" max="10" width="11.81640625" bestFit="1" customWidth="1"/>
    <col min="11" max="23" width="9.54296875" bestFit="1" customWidth="1"/>
    <col min="24" max="24" width="10.7265625" bestFit="1" customWidth="1"/>
  </cols>
  <sheetData>
    <row r="1" spans="1:10" x14ac:dyDescent="0.35">
      <c r="A1" s="11" t="s">
        <v>9</v>
      </c>
      <c r="B1" t="s">
        <v>173</v>
      </c>
    </row>
    <row r="3" spans="1:10" x14ac:dyDescent="0.35">
      <c r="A3" s="11" t="s">
        <v>172</v>
      </c>
      <c r="B3" s="11" t="s">
        <v>169</v>
      </c>
    </row>
    <row r="4" spans="1:10" x14ac:dyDescent="0.35">
      <c r="A4" s="11" t="s">
        <v>171</v>
      </c>
      <c r="B4" t="s">
        <v>36</v>
      </c>
      <c r="C4" t="s">
        <v>58</v>
      </c>
      <c r="D4" t="s">
        <v>87</v>
      </c>
      <c r="E4" t="s">
        <v>50</v>
      </c>
      <c r="F4" t="s">
        <v>40</v>
      </c>
      <c r="G4" t="s">
        <v>29</v>
      </c>
      <c r="H4" t="s">
        <v>23</v>
      </c>
      <c r="I4" t="s">
        <v>45</v>
      </c>
      <c r="J4" t="s">
        <v>170</v>
      </c>
    </row>
    <row r="5" spans="1:10" x14ac:dyDescent="0.35">
      <c r="A5" s="8" t="s">
        <v>158</v>
      </c>
      <c r="B5" s="10">
        <v>1867.3529411764705</v>
      </c>
      <c r="C5" s="10">
        <v>2100.6666666666665</v>
      </c>
      <c r="D5" s="10">
        <v>2448.3333333333335</v>
      </c>
      <c r="E5" s="10">
        <v>2102.5</v>
      </c>
      <c r="F5" s="10">
        <v>2086</v>
      </c>
      <c r="G5" s="10">
        <v>1044.3333333333333</v>
      </c>
      <c r="H5" s="10">
        <v>2027.4736842105262</v>
      </c>
      <c r="I5" s="10"/>
      <c r="J5" s="10">
        <v>1950.86</v>
      </c>
    </row>
    <row r="6" spans="1:10" x14ac:dyDescent="0.35">
      <c r="A6" s="8" t="s">
        <v>159</v>
      </c>
      <c r="B6" s="10">
        <v>1858.1</v>
      </c>
      <c r="C6" s="10">
        <v>940.33333333333337</v>
      </c>
      <c r="D6" s="10">
        <v>2727.2</v>
      </c>
      <c r="E6" s="10">
        <v>2613</v>
      </c>
      <c r="F6" s="10"/>
      <c r="G6" s="10">
        <v>989.83333333333337</v>
      </c>
      <c r="H6" s="10">
        <v>1701.7272727272727</v>
      </c>
      <c r="I6" s="10">
        <v>1043</v>
      </c>
      <c r="J6" s="10">
        <v>1735.921052631579</v>
      </c>
    </row>
    <row r="7" spans="1:10" x14ac:dyDescent="0.35">
      <c r="A7" s="8" t="s">
        <v>170</v>
      </c>
      <c r="B7" s="10">
        <v>1863.9259259259259</v>
      </c>
      <c r="C7" s="10">
        <v>1520.5</v>
      </c>
      <c r="D7" s="10">
        <v>2622.625</v>
      </c>
      <c r="E7" s="10">
        <v>2272.6666666666665</v>
      </c>
      <c r="F7" s="10">
        <v>2086</v>
      </c>
      <c r="G7" s="10">
        <v>1008</v>
      </c>
      <c r="H7" s="10">
        <v>1908.0333333333333</v>
      </c>
      <c r="I7" s="10">
        <v>1043</v>
      </c>
      <c r="J7" s="10">
        <v>1858.0454545454545</v>
      </c>
    </row>
    <row r="23" spans="1:10" x14ac:dyDescent="0.35">
      <c r="A23" s="11" t="s">
        <v>172</v>
      </c>
      <c r="B23" s="11" t="s">
        <v>169</v>
      </c>
    </row>
    <row r="24" spans="1:10" x14ac:dyDescent="0.35">
      <c r="A24" s="11" t="s">
        <v>171</v>
      </c>
      <c r="B24" t="s">
        <v>36</v>
      </c>
      <c r="C24" t="s">
        <v>58</v>
      </c>
      <c r="D24" t="s">
        <v>87</v>
      </c>
      <c r="E24" t="s">
        <v>50</v>
      </c>
      <c r="F24" t="s">
        <v>40</v>
      </c>
      <c r="G24" t="s">
        <v>29</v>
      </c>
      <c r="H24" t="s">
        <v>23</v>
      </c>
      <c r="I24" t="s">
        <v>45</v>
      </c>
      <c r="J24" t="s">
        <v>170</v>
      </c>
    </row>
    <row r="25" spans="1:10" x14ac:dyDescent="0.35">
      <c r="A25" s="8" t="s">
        <v>21</v>
      </c>
      <c r="B25" s="10">
        <v>2066.5714285714284</v>
      </c>
      <c r="C25" s="10"/>
      <c r="D25" s="10"/>
      <c r="E25" s="10">
        <v>2272.6666666666665</v>
      </c>
      <c r="F25" s="10">
        <v>2086</v>
      </c>
      <c r="G25" s="10">
        <v>1048.5</v>
      </c>
      <c r="H25" s="10">
        <v>2076.4285714285716</v>
      </c>
      <c r="I25" s="10">
        <v>1043</v>
      </c>
      <c r="J25" s="10">
        <v>1989.2765957446809</v>
      </c>
    </row>
    <row r="26" spans="1:10" x14ac:dyDescent="0.35">
      <c r="A26" s="8" t="s">
        <v>35</v>
      </c>
      <c r="B26" s="10">
        <v>2071</v>
      </c>
      <c r="C26" s="10">
        <v>1520.5</v>
      </c>
      <c r="D26" s="10">
        <v>2094.8000000000002</v>
      </c>
      <c r="E26" s="10"/>
      <c r="F26" s="10"/>
      <c r="G26" s="10">
        <v>1045</v>
      </c>
      <c r="H26" s="10">
        <v>1515.1111111111111</v>
      </c>
      <c r="I26" s="10"/>
      <c r="J26" s="10">
        <v>1740.7096774193549</v>
      </c>
    </row>
    <row r="27" spans="1:10" x14ac:dyDescent="0.35">
      <c r="A27" s="8" t="s">
        <v>42</v>
      </c>
      <c r="B27" s="10">
        <v>688.75</v>
      </c>
      <c r="C27" s="10"/>
      <c r="D27" s="10">
        <v>3502.3333333333335</v>
      </c>
      <c r="E27" s="10"/>
      <c r="F27" s="10"/>
      <c r="G27" s="10">
        <v>929.33333333333337</v>
      </c>
      <c r="H27" s="10"/>
      <c r="I27" s="10"/>
      <c r="J27" s="10">
        <v>1605</v>
      </c>
    </row>
    <row r="28" spans="1:10" x14ac:dyDescent="0.35">
      <c r="A28" s="8" t="s">
        <v>170</v>
      </c>
      <c r="B28" s="10">
        <v>1863.9259259259259</v>
      </c>
      <c r="C28" s="10">
        <v>1520.5</v>
      </c>
      <c r="D28" s="10">
        <v>2622.625</v>
      </c>
      <c r="E28" s="10">
        <v>2272.6666666666665</v>
      </c>
      <c r="F28" s="10">
        <v>2086</v>
      </c>
      <c r="G28" s="10">
        <v>1008</v>
      </c>
      <c r="H28" s="10">
        <v>1908.0333333333333</v>
      </c>
      <c r="I28" s="10">
        <v>1043</v>
      </c>
      <c r="J28" s="10">
        <v>1858.0454545454545</v>
      </c>
    </row>
    <row r="43" spans="2:5" x14ac:dyDescent="0.35">
      <c r="B43" s="11" t="s">
        <v>174</v>
      </c>
      <c r="C43" s="11" t="s">
        <v>169</v>
      </c>
    </row>
    <row r="44" spans="2:5" x14ac:dyDescent="0.35">
      <c r="B44" s="11" t="s">
        <v>171</v>
      </c>
      <c r="C44" t="s">
        <v>163</v>
      </c>
      <c r="D44" t="s">
        <v>164</v>
      </c>
      <c r="E44" t="s">
        <v>170</v>
      </c>
    </row>
    <row r="45" spans="2:5" x14ac:dyDescent="0.35">
      <c r="B45" s="8" t="s">
        <v>167</v>
      </c>
      <c r="C45" s="10">
        <v>3</v>
      </c>
      <c r="D45" s="10">
        <v>1</v>
      </c>
      <c r="E45" s="10">
        <v>4</v>
      </c>
    </row>
    <row r="46" spans="2:5" x14ac:dyDescent="0.35">
      <c r="B46" s="8" t="s">
        <v>162</v>
      </c>
      <c r="C46" s="10">
        <v>34</v>
      </c>
      <c r="D46" s="10">
        <v>27</v>
      </c>
      <c r="E46" s="10">
        <v>61</v>
      </c>
    </row>
    <row r="47" spans="2:5" x14ac:dyDescent="0.35">
      <c r="B47" s="8" t="s">
        <v>165</v>
      </c>
      <c r="C47" s="10"/>
      <c r="D47" s="10">
        <v>12</v>
      </c>
      <c r="E47" s="10">
        <v>12</v>
      </c>
    </row>
    <row r="48" spans="2:5" x14ac:dyDescent="0.35">
      <c r="B48" s="8" t="s">
        <v>166</v>
      </c>
      <c r="C48" s="10">
        <v>7</v>
      </c>
      <c r="D48" s="10">
        <v>4</v>
      </c>
      <c r="E48" s="10">
        <v>11</v>
      </c>
    </row>
    <row r="49" spans="2:7" x14ac:dyDescent="0.35">
      <c r="B49" s="8" t="s">
        <v>170</v>
      </c>
      <c r="C49" s="10">
        <v>44</v>
      </c>
      <c r="D49" s="10">
        <v>44</v>
      </c>
      <c r="E49" s="10">
        <v>88</v>
      </c>
    </row>
    <row r="63" spans="2:7" x14ac:dyDescent="0.35">
      <c r="B63" s="11" t="s">
        <v>168</v>
      </c>
      <c r="C63" s="11" t="s">
        <v>169</v>
      </c>
    </row>
    <row r="64" spans="2:7" x14ac:dyDescent="0.35">
      <c r="B64" s="11" t="s">
        <v>171</v>
      </c>
      <c r="C64">
        <v>1</v>
      </c>
      <c r="D64">
        <v>2</v>
      </c>
      <c r="E64">
        <v>3</v>
      </c>
      <c r="F64">
        <v>4</v>
      </c>
      <c r="G64" t="s">
        <v>170</v>
      </c>
    </row>
    <row r="65" spans="2:7" x14ac:dyDescent="0.35">
      <c r="B65" s="12">
        <v>44531</v>
      </c>
      <c r="C65" s="10">
        <v>1</v>
      </c>
      <c r="D65" s="10"/>
      <c r="E65" s="10"/>
      <c r="F65" s="10">
        <v>4</v>
      </c>
      <c r="G65" s="10">
        <v>5</v>
      </c>
    </row>
    <row r="66" spans="2:7" x14ac:dyDescent="0.35">
      <c r="B66" s="12">
        <v>44532</v>
      </c>
      <c r="C66" s="10">
        <v>1</v>
      </c>
      <c r="D66" s="10">
        <v>2</v>
      </c>
      <c r="E66" s="10"/>
      <c r="F66" s="10"/>
      <c r="G66" s="10">
        <v>3</v>
      </c>
    </row>
    <row r="67" spans="2:7" x14ac:dyDescent="0.35">
      <c r="B67" s="12">
        <v>44533</v>
      </c>
      <c r="C67" s="10">
        <v>2</v>
      </c>
      <c r="D67" s="10">
        <v>2</v>
      </c>
      <c r="E67" s="10"/>
      <c r="F67" s="10"/>
      <c r="G67" s="10">
        <v>4</v>
      </c>
    </row>
    <row r="68" spans="2:7" x14ac:dyDescent="0.35">
      <c r="B68" s="12">
        <v>44534</v>
      </c>
      <c r="C68" s="10"/>
      <c r="D68" s="10"/>
      <c r="E68" s="10"/>
      <c r="F68" s="10">
        <v>4</v>
      </c>
      <c r="G68" s="10">
        <v>4</v>
      </c>
    </row>
    <row r="69" spans="2:7" x14ac:dyDescent="0.35">
      <c r="B69" s="12">
        <v>44535</v>
      </c>
      <c r="C69" s="10">
        <v>2</v>
      </c>
      <c r="D69" s="10"/>
      <c r="E69" s="10"/>
      <c r="F69" s="10">
        <v>8</v>
      </c>
      <c r="G69" s="10">
        <v>10</v>
      </c>
    </row>
    <row r="70" spans="2:7" x14ac:dyDescent="0.35">
      <c r="B70" s="12">
        <v>44536</v>
      </c>
      <c r="C70" s="10">
        <v>3</v>
      </c>
      <c r="D70" s="10"/>
      <c r="E70" s="10">
        <v>3</v>
      </c>
      <c r="F70" s="10"/>
      <c r="G70" s="10">
        <v>6</v>
      </c>
    </row>
    <row r="71" spans="2:7" x14ac:dyDescent="0.35">
      <c r="B71" s="12">
        <v>44537</v>
      </c>
      <c r="C71" s="10"/>
      <c r="D71" s="10">
        <v>2</v>
      </c>
      <c r="E71" s="10"/>
      <c r="F71" s="10">
        <v>4</v>
      </c>
      <c r="G71" s="10">
        <v>6</v>
      </c>
    </row>
    <row r="72" spans="2:7" x14ac:dyDescent="0.35">
      <c r="B72" s="12">
        <v>44538</v>
      </c>
      <c r="C72" s="10">
        <v>1</v>
      </c>
      <c r="D72" s="10">
        <v>2</v>
      </c>
      <c r="E72" s="10"/>
      <c r="F72" s="10">
        <v>8</v>
      </c>
      <c r="G72" s="10">
        <v>11</v>
      </c>
    </row>
    <row r="73" spans="2:7" x14ac:dyDescent="0.35">
      <c r="B73" s="12">
        <v>44539</v>
      </c>
      <c r="C73" s="10">
        <v>1</v>
      </c>
      <c r="D73" s="10">
        <v>2</v>
      </c>
      <c r="E73" s="10"/>
      <c r="F73" s="10"/>
      <c r="G73" s="10">
        <v>3</v>
      </c>
    </row>
    <row r="74" spans="2:7" x14ac:dyDescent="0.35">
      <c r="B74" s="12">
        <v>44540</v>
      </c>
      <c r="C74" s="10">
        <v>4</v>
      </c>
      <c r="D74" s="10">
        <v>4</v>
      </c>
      <c r="E74" s="10"/>
      <c r="F74" s="10"/>
      <c r="G74" s="10">
        <v>8</v>
      </c>
    </row>
    <row r="75" spans="2:7" x14ac:dyDescent="0.35">
      <c r="B75" s="12">
        <v>44541</v>
      </c>
      <c r="C75" s="10">
        <v>3</v>
      </c>
      <c r="D75" s="10">
        <v>2</v>
      </c>
      <c r="E75" s="10">
        <v>3</v>
      </c>
      <c r="F75" s="10"/>
      <c r="G75" s="10">
        <v>8</v>
      </c>
    </row>
    <row r="76" spans="2:7" x14ac:dyDescent="0.35">
      <c r="B76" s="12">
        <v>44542</v>
      </c>
      <c r="C76" s="10">
        <v>2</v>
      </c>
      <c r="D76" s="10">
        <v>2</v>
      </c>
      <c r="E76" s="10"/>
      <c r="F76" s="10">
        <v>8</v>
      </c>
      <c r="G76" s="10">
        <v>12</v>
      </c>
    </row>
    <row r="77" spans="2:7" x14ac:dyDescent="0.35">
      <c r="B77" s="12">
        <v>44543</v>
      </c>
      <c r="C77" s="10">
        <v>3</v>
      </c>
      <c r="D77" s="10"/>
      <c r="E77" s="10">
        <v>3</v>
      </c>
      <c r="F77" s="10"/>
      <c r="G77" s="10">
        <v>6</v>
      </c>
    </row>
    <row r="78" spans="2:7" x14ac:dyDescent="0.35">
      <c r="B78" s="12">
        <v>44544</v>
      </c>
      <c r="C78" s="10">
        <v>2</v>
      </c>
      <c r="D78" s="10">
        <v>2</v>
      </c>
      <c r="E78" s="10"/>
      <c r="F78" s="10"/>
      <c r="G78" s="10">
        <v>4</v>
      </c>
    </row>
    <row r="79" spans="2:7" x14ac:dyDescent="0.35">
      <c r="B79" s="12">
        <v>44545</v>
      </c>
      <c r="C79" s="10">
        <v>1</v>
      </c>
      <c r="D79" s="10"/>
      <c r="E79" s="10"/>
      <c r="F79" s="10"/>
      <c r="G79" s="10">
        <v>1</v>
      </c>
    </row>
    <row r="80" spans="2:7" x14ac:dyDescent="0.35">
      <c r="B80" s="12">
        <v>44546</v>
      </c>
      <c r="C80" s="10">
        <v>1</v>
      </c>
      <c r="D80" s="10">
        <v>4</v>
      </c>
      <c r="E80" s="10"/>
      <c r="F80" s="10"/>
      <c r="G80" s="10">
        <v>5</v>
      </c>
    </row>
    <row r="81" spans="2:7" x14ac:dyDescent="0.35">
      <c r="B81" s="12">
        <v>44547</v>
      </c>
      <c r="C81" s="10">
        <v>2</v>
      </c>
      <c r="D81" s="10">
        <v>2</v>
      </c>
      <c r="E81" s="10"/>
      <c r="F81" s="10"/>
      <c r="G81" s="10">
        <v>4</v>
      </c>
    </row>
    <row r="82" spans="2:7" x14ac:dyDescent="0.35">
      <c r="B82" s="12">
        <v>44548</v>
      </c>
      <c r="C82" s="10">
        <v>2</v>
      </c>
      <c r="D82" s="10"/>
      <c r="E82" s="10">
        <v>9</v>
      </c>
      <c r="F82" s="10">
        <v>8</v>
      </c>
      <c r="G82" s="10">
        <v>19</v>
      </c>
    </row>
    <row r="83" spans="2:7" x14ac:dyDescent="0.35">
      <c r="B83" s="12">
        <v>44549</v>
      </c>
      <c r="C83" s="10">
        <v>1</v>
      </c>
      <c r="D83" s="10">
        <v>4</v>
      </c>
      <c r="E83" s="10"/>
      <c r="F83" s="10">
        <v>28</v>
      </c>
      <c r="G83" s="10">
        <v>33</v>
      </c>
    </row>
    <row r="84" spans="2:7" x14ac:dyDescent="0.35">
      <c r="B84" s="12">
        <v>44550</v>
      </c>
      <c r="C84" s="10">
        <v>2</v>
      </c>
      <c r="D84" s="10"/>
      <c r="E84" s="10">
        <v>3</v>
      </c>
      <c r="F84" s="10">
        <v>8</v>
      </c>
      <c r="G84" s="10">
        <v>13</v>
      </c>
    </row>
    <row r="85" spans="2:7" x14ac:dyDescent="0.35">
      <c r="B85" s="12">
        <v>44551</v>
      </c>
      <c r="C85" s="10"/>
      <c r="D85" s="10">
        <v>2</v>
      </c>
      <c r="E85" s="10">
        <v>3</v>
      </c>
      <c r="F85" s="10"/>
      <c r="G85" s="10">
        <v>5</v>
      </c>
    </row>
    <row r="86" spans="2:7" x14ac:dyDescent="0.35">
      <c r="B86" s="12">
        <v>44552</v>
      </c>
      <c r="C86" s="10">
        <v>4</v>
      </c>
      <c r="D86" s="10"/>
      <c r="E86" s="10">
        <v>6</v>
      </c>
      <c r="F86" s="10"/>
      <c r="G86" s="10">
        <v>10</v>
      </c>
    </row>
    <row r="87" spans="2:7" x14ac:dyDescent="0.35">
      <c r="B87" s="12">
        <v>44553</v>
      </c>
      <c r="C87" s="10">
        <v>3</v>
      </c>
      <c r="D87" s="10"/>
      <c r="E87" s="10"/>
      <c r="F87" s="10"/>
      <c r="G87" s="10">
        <v>3</v>
      </c>
    </row>
    <row r="88" spans="2:7" x14ac:dyDescent="0.35">
      <c r="B88" s="12">
        <v>44554</v>
      </c>
      <c r="C88" s="10"/>
      <c r="D88" s="10"/>
      <c r="E88" s="10"/>
      <c r="F88" s="10">
        <v>4</v>
      </c>
      <c r="G88" s="10">
        <v>4</v>
      </c>
    </row>
    <row r="89" spans="2:7" x14ac:dyDescent="0.35">
      <c r="B89" s="12" t="s">
        <v>170</v>
      </c>
      <c r="C89" s="10">
        <v>41</v>
      </c>
      <c r="D89" s="10">
        <v>32</v>
      </c>
      <c r="E89" s="10">
        <v>30</v>
      </c>
      <c r="F89" s="10">
        <v>84</v>
      </c>
      <c r="G89" s="10">
        <v>187</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SharedWithUsers xmlns="ef7ae401-bd17-41a5-97cb-ef653218410e">
      <UserInfo>
        <DisplayName/>
        <AccountId xsi:nil="true"/>
        <AccountType/>
      </UserInfo>
    </SharedWithUsers>
    <MediaLengthInSeconds xmlns="6cf0ffbd-cd96-4ba4-bd4f-bd34e8409846" xsi:nil="true"/>
  </documentManagement>
</p:properties>
</file>

<file path=customXml/itemProps1.xml><?xml version="1.0" encoding="utf-8"?>
<ds:datastoreItem xmlns:ds="http://schemas.openxmlformats.org/officeDocument/2006/customXml" ds:itemID="{89A0981A-8B6B-4170-BCF8-2DB63DFF61C5}">
  <ds:schemaRefs>
    <ds:schemaRef ds:uri="http://schemas.microsoft.com/sharepoint/v3/contenttype/forms"/>
  </ds:schemaRefs>
</ds:datastoreItem>
</file>

<file path=customXml/itemProps2.xml><?xml version="1.0" encoding="utf-8"?>
<ds:datastoreItem xmlns:ds="http://schemas.openxmlformats.org/officeDocument/2006/customXml" ds:itemID="{6294796C-5BA7-4D41-83ED-B2ACAD8AF7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55A197-E6BA-450D-B171-3C9117E06810}">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Dashboard</vt:lpstr>
      <vt:lpstr>Working Sheet</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10045</cp:lastModifiedBy>
  <cp:revision/>
  <dcterms:created xsi:type="dcterms:W3CDTF">2022-11-04T20:14:11Z</dcterms:created>
  <dcterms:modified xsi:type="dcterms:W3CDTF">2024-02-09T13:39:18Z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0x010100198F9F34832A35489A19D5E200F54CC8</vt:lpwstr>
  </property>
  <property fmtid="{D5CDD505-2E9C-101B-9397-08002B2CF9AE}" pid="3" name="Order">
    <vt:r8>2338200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ies>
</file>