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4340"/>
  </bookViews>
  <sheets>
    <sheet name="线路数据" sheetId="1" r:id="rId1"/>
    <sheet name="负荷数据" sheetId="2" r:id="rId2"/>
  </sheets>
  <calcPr calcId="144525"/>
</workbook>
</file>

<file path=xl/sharedStrings.xml><?xml version="1.0" encoding="utf-8"?>
<sst xmlns="http://schemas.openxmlformats.org/spreadsheetml/2006/main" count="34" uniqueCount="33">
  <si>
    <t>线路编号</t>
  </si>
  <si>
    <t>始端母线</t>
  </si>
  <si>
    <t>末端母线</t>
  </si>
  <si>
    <t>电阻R(p.u.)</t>
  </si>
  <si>
    <t>电抗X(p.u.)</t>
  </si>
  <si>
    <t>电导G(p.u.)</t>
  </si>
  <si>
    <t>电纳B(p.u.)</t>
  </si>
  <si>
    <t>SB</t>
  </si>
  <si>
    <t>100MVA</t>
  </si>
  <si>
    <t>U</t>
  </si>
  <si>
    <t>345KV</t>
  </si>
  <si>
    <t>RB=U^2/SB</t>
  </si>
  <si>
    <r>
      <t>1190.25</t>
    </r>
    <r>
      <rPr>
        <b/>
        <sz val="11"/>
        <color theme="1"/>
        <rFont val="Calibri"/>
        <charset val="134"/>
      </rPr>
      <t>Ω</t>
    </r>
  </si>
  <si>
    <t>节点编号</t>
  </si>
  <si>
    <t>有功负荷/MW</t>
  </si>
  <si>
    <t>有功负荷占总体的比值</t>
  </si>
  <si>
    <t>备注</t>
  </si>
  <si>
    <t>有储能Ⅰ+风电Ⅰ</t>
  </si>
  <si>
    <t>有储能Ⅱ</t>
  </si>
  <si>
    <t>有储能Ⅲ+风电Ⅱ</t>
  </si>
  <si>
    <t>有储能Ⅳ+风电Ⅲ</t>
  </si>
  <si>
    <t>有发电机Ⅰ</t>
  </si>
  <si>
    <t>有发电机Ⅱ</t>
  </si>
  <si>
    <t>有发电机Ⅲ</t>
  </si>
  <si>
    <t>有发电机Ⅳ</t>
  </si>
  <si>
    <t>有发电机Ⅴ</t>
  </si>
  <si>
    <t>有发电机Ⅵ</t>
  </si>
  <si>
    <t>有发电机Ⅶ</t>
  </si>
  <si>
    <t>有发电机Ⅷ</t>
  </si>
  <si>
    <t>有发电机Ⅸ</t>
  </si>
  <si>
    <t>有发电机Ⅹ</t>
  </si>
  <si>
    <t>总和</t>
  </si>
  <si>
    <t xml:space="preserve">SB 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</si>
</sst>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0" borderId="3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17" fillId="14" borderId="2" applyNumberFormat="0" applyAlignment="0" applyProtection="0">
      <alignment vertical="center"/>
    </xf>
    <xf numFmtId="0" fontId="18" fillId="15" borderId="7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/>
    <xf numFmtId="0" fontId="2" fillId="0" borderId="0" xfId="0" applyFont="1" applyFill="1" applyAlignment="1"/>
    <xf numFmtId="0" fontId="2" fillId="0" borderId="0" xfId="0" applyFont="1" applyFill="1" applyAlignment="1"/>
    <xf numFmtId="0" fontId="2" fillId="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 applyFont="1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8"/>
  <sheetViews>
    <sheetView tabSelected="1" workbookViewId="0">
      <selection activeCell="C47" sqref="C47"/>
    </sheetView>
  </sheetViews>
  <sheetFormatPr defaultColWidth="9" defaultRowHeight="14.4"/>
  <cols>
    <col min="4" max="5" width="14.1111111111111" customWidth="1"/>
    <col min="6" max="6" width="14.1111111111111" style="1" customWidth="1"/>
    <col min="7" max="7" width="14.1111111111111" customWidth="1"/>
    <col min="8" max="8" width="9" style="1"/>
  </cols>
  <sheetData>
    <row r="1" spans="1:7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5" t="s">
        <v>5</v>
      </c>
      <c r="G1" s="14" t="s">
        <v>6</v>
      </c>
    </row>
    <row r="2" spans="1:10">
      <c r="A2" s="12">
        <v>1</v>
      </c>
      <c r="B2" s="12">
        <v>1</v>
      </c>
      <c r="C2" s="12">
        <v>2</v>
      </c>
      <c r="D2" s="16"/>
      <c r="E2" s="17">
        <v>0.0411</v>
      </c>
      <c r="F2" s="18"/>
      <c r="G2" s="19">
        <f>1/E2</f>
        <v>24.330900243309</v>
      </c>
      <c r="H2" s="20"/>
      <c r="I2" s="22"/>
      <c r="J2" s="22"/>
    </row>
    <row r="3" spans="1:10">
      <c r="A3" s="12">
        <v>2</v>
      </c>
      <c r="B3" s="12">
        <v>1</v>
      </c>
      <c r="C3" s="12">
        <v>39</v>
      </c>
      <c r="D3" s="16"/>
      <c r="E3" s="17">
        <v>0.025</v>
      </c>
      <c r="F3" s="18"/>
      <c r="G3" s="19">
        <f t="shared" ref="G3:G47" si="0">1/E3</f>
        <v>40</v>
      </c>
      <c r="H3" s="20"/>
      <c r="I3" s="22"/>
      <c r="J3" s="22"/>
    </row>
    <row r="4" spans="1:10">
      <c r="A4" s="12">
        <v>3</v>
      </c>
      <c r="B4" s="12">
        <v>2</v>
      </c>
      <c r="C4" s="12">
        <v>3</v>
      </c>
      <c r="D4" s="16"/>
      <c r="E4" s="17">
        <v>0.0151</v>
      </c>
      <c r="F4" s="18"/>
      <c r="G4" s="19">
        <f t="shared" si="0"/>
        <v>66.2251655629139</v>
      </c>
      <c r="H4" s="20"/>
      <c r="I4" s="22"/>
      <c r="J4" s="22"/>
    </row>
    <row r="5" spans="1:10">
      <c r="A5" s="12">
        <v>4</v>
      </c>
      <c r="B5" s="12">
        <v>2</v>
      </c>
      <c r="C5" s="12">
        <v>25</v>
      </c>
      <c r="D5" s="16"/>
      <c r="E5" s="17">
        <v>0.0086</v>
      </c>
      <c r="F5" s="18"/>
      <c r="G5" s="19">
        <f t="shared" si="0"/>
        <v>116.279069767442</v>
      </c>
      <c r="H5" s="20"/>
      <c r="I5" s="22"/>
      <c r="J5" s="22"/>
    </row>
    <row r="6" spans="1:10">
      <c r="A6" s="12">
        <v>5</v>
      </c>
      <c r="B6" s="12">
        <v>2</v>
      </c>
      <c r="C6" s="12">
        <v>30</v>
      </c>
      <c r="D6" s="16"/>
      <c r="E6" s="17">
        <v>0.0181</v>
      </c>
      <c r="F6" s="18"/>
      <c r="G6" s="19">
        <f t="shared" si="0"/>
        <v>55.2486187845304</v>
      </c>
      <c r="H6" s="20"/>
      <c r="I6" s="22"/>
      <c r="J6" s="22"/>
    </row>
    <row r="7" spans="1:10">
      <c r="A7" s="12">
        <v>6</v>
      </c>
      <c r="B7" s="12">
        <v>3</v>
      </c>
      <c r="C7" s="12">
        <v>4</v>
      </c>
      <c r="D7" s="16"/>
      <c r="E7" s="17">
        <v>0.0213</v>
      </c>
      <c r="F7" s="18"/>
      <c r="G7" s="19">
        <f t="shared" si="0"/>
        <v>46.9483568075117</v>
      </c>
      <c r="H7" s="20"/>
      <c r="I7" s="22"/>
      <c r="J7" s="22"/>
    </row>
    <row r="8" spans="1:10">
      <c r="A8" s="12">
        <v>7</v>
      </c>
      <c r="B8" s="12">
        <v>3</v>
      </c>
      <c r="C8" s="12">
        <v>18</v>
      </c>
      <c r="D8" s="16"/>
      <c r="E8" s="17">
        <v>0.0133</v>
      </c>
      <c r="F8" s="18"/>
      <c r="G8" s="19">
        <f t="shared" si="0"/>
        <v>75.187969924812</v>
      </c>
      <c r="H8" s="20"/>
      <c r="I8" s="22"/>
      <c r="J8" s="22"/>
    </row>
    <row r="9" spans="1:10">
      <c r="A9" s="12">
        <v>8</v>
      </c>
      <c r="B9" s="12">
        <v>4</v>
      </c>
      <c r="C9" s="12">
        <v>5</v>
      </c>
      <c r="D9" s="16"/>
      <c r="E9" s="17">
        <v>0.0128</v>
      </c>
      <c r="F9" s="18"/>
      <c r="G9" s="19">
        <f t="shared" si="0"/>
        <v>78.125</v>
      </c>
      <c r="H9" s="20"/>
      <c r="I9" s="22"/>
      <c r="J9" s="22"/>
    </row>
    <row r="10" spans="1:10">
      <c r="A10" s="12">
        <v>9</v>
      </c>
      <c r="B10" s="12">
        <v>4</v>
      </c>
      <c r="C10" s="12">
        <v>14</v>
      </c>
      <c r="D10" s="16"/>
      <c r="E10" s="17">
        <v>0.0129</v>
      </c>
      <c r="F10" s="18"/>
      <c r="G10" s="19">
        <f t="shared" si="0"/>
        <v>77.5193798449612</v>
      </c>
      <c r="H10" s="20"/>
      <c r="I10" s="22"/>
      <c r="J10" s="22"/>
    </row>
    <row r="11" spans="1:10">
      <c r="A11" s="12">
        <v>10</v>
      </c>
      <c r="B11" s="12">
        <v>5</v>
      </c>
      <c r="C11" s="12">
        <v>6</v>
      </c>
      <c r="D11" s="16"/>
      <c r="E11" s="17">
        <v>0.0026</v>
      </c>
      <c r="F11" s="18"/>
      <c r="G11" s="19">
        <f t="shared" si="0"/>
        <v>384.615384615385</v>
      </c>
      <c r="H11" s="20"/>
      <c r="I11" s="22"/>
      <c r="J11" s="22"/>
    </row>
    <row r="12" spans="1:10">
      <c r="A12" s="12">
        <v>11</v>
      </c>
      <c r="B12" s="12">
        <v>5</v>
      </c>
      <c r="C12" s="12">
        <v>8</v>
      </c>
      <c r="D12" s="16"/>
      <c r="E12" s="17">
        <v>0.0112</v>
      </c>
      <c r="F12" s="18"/>
      <c r="G12" s="19">
        <f t="shared" si="0"/>
        <v>89.2857142857143</v>
      </c>
      <c r="H12" s="20"/>
      <c r="I12" s="22"/>
      <c r="J12" s="22"/>
    </row>
    <row r="13" spans="1:10">
      <c r="A13" s="12">
        <v>12</v>
      </c>
      <c r="B13" s="12">
        <v>6</v>
      </c>
      <c r="C13" s="12">
        <v>7</v>
      </c>
      <c r="D13" s="16"/>
      <c r="E13" s="17">
        <v>0.0092</v>
      </c>
      <c r="F13" s="18"/>
      <c r="G13" s="19">
        <f t="shared" si="0"/>
        <v>108.695652173913</v>
      </c>
      <c r="H13" s="20"/>
      <c r="I13" s="22"/>
      <c r="J13" s="22"/>
    </row>
    <row r="14" spans="1:10">
      <c r="A14" s="12">
        <v>13</v>
      </c>
      <c r="B14" s="12">
        <v>6</v>
      </c>
      <c r="C14" s="12">
        <v>11</v>
      </c>
      <c r="D14" s="16"/>
      <c r="E14" s="17">
        <v>0.0082</v>
      </c>
      <c r="F14" s="18"/>
      <c r="G14" s="19">
        <f t="shared" si="0"/>
        <v>121.951219512195</v>
      </c>
      <c r="H14" s="20"/>
      <c r="I14" s="22"/>
      <c r="J14" s="22"/>
    </row>
    <row r="15" spans="1:10">
      <c r="A15" s="12">
        <v>14</v>
      </c>
      <c r="B15" s="12">
        <v>6</v>
      </c>
      <c r="C15" s="12">
        <v>31</v>
      </c>
      <c r="D15" s="16"/>
      <c r="E15" s="17">
        <v>0.025</v>
      </c>
      <c r="F15" s="18"/>
      <c r="G15" s="19">
        <f t="shared" si="0"/>
        <v>40</v>
      </c>
      <c r="H15" s="20"/>
      <c r="I15" s="22"/>
      <c r="J15" s="22"/>
    </row>
    <row r="16" spans="1:10">
      <c r="A16" s="12">
        <v>15</v>
      </c>
      <c r="B16" s="12">
        <v>7</v>
      </c>
      <c r="C16" s="12">
        <v>8</v>
      </c>
      <c r="D16" s="16"/>
      <c r="E16" s="17">
        <v>0.0046</v>
      </c>
      <c r="F16" s="18"/>
      <c r="G16" s="19">
        <f t="shared" si="0"/>
        <v>217.391304347826</v>
      </c>
      <c r="H16" s="20"/>
      <c r="I16" s="22"/>
      <c r="J16" s="22"/>
    </row>
    <row r="17" spans="1:10">
      <c r="A17" s="12">
        <v>16</v>
      </c>
      <c r="B17" s="12">
        <v>8</v>
      </c>
      <c r="C17" s="12">
        <v>9</v>
      </c>
      <c r="D17" s="16"/>
      <c r="E17" s="17">
        <v>0.0363</v>
      </c>
      <c r="F17" s="18"/>
      <c r="G17" s="19">
        <f t="shared" si="0"/>
        <v>27.5482093663912</v>
      </c>
      <c r="H17" s="20"/>
      <c r="I17" s="22"/>
      <c r="J17" s="22"/>
    </row>
    <row r="18" spans="1:10">
      <c r="A18" s="12">
        <v>17</v>
      </c>
      <c r="B18" s="12">
        <v>9</v>
      </c>
      <c r="C18" s="12">
        <v>39</v>
      </c>
      <c r="D18" s="16"/>
      <c r="E18" s="17">
        <v>0.025</v>
      </c>
      <c r="F18" s="18"/>
      <c r="G18" s="19">
        <f t="shared" si="0"/>
        <v>40</v>
      </c>
      <c r="H18" s="20"/>
      <c r="I18" s="22"/>
      <c r="J18" s="22"/>
    </row>
    <row r="19" spans="1:10">
      <c r="A19" s="12">
        <v>18</v>
      </c>
      <c r="B19" s="12">
        <v>10</v>
      </c>
      <c r="C19" s="12">
        <v>11</v>
      </c>
      <c r="D19" s="16"/>
      <c r="E19" s="17">
        <v>0.0043</v>
      </c>
      <c r="F19" s="18"/>
      <c r="G19" s="19">
        <f t="shared" si="0"/>
        <v>232.558139534884</v>
      </c>
      <c r="H19" s="20"/>
      <c r="I19" s="22"/>
      <c r="J19" s="22"/>
    </row>
    <row r="20" spans="1:10">
      <c r="A20" s="12">
        <v>19</v>
      </c>
      <c r="B20" s="12">
        <v>10</v>
      </c>
      <c r="C20" s="12">
        <v>13</v>
      </c>
      <c r="D20" s="16"/>
      <c r="E20" s="17">
        <v>0.0043</v>
      </c>
      <c r="F20" s="18"/>
      <c r="G20" s="19">
        <f t="shared" si="0"/>
        <v>232.558139534884</v>
      </c>
      <c r="H20" s="20"/>
      <c r="I20" s="22"/>
      <c r="J20" s="22"/>
    </row>
    <row r="21" spans="1:10">
      <c r="A21" s="12">
        <v>20</v>
      </c>
      <c r="B21" s="12">
        <v>10</v>
      </c>
      <c r="C21" s="12">
        <v>32</v>
      </c>
      <c r="D21" s="16"/>
      <c r="E21" s="17">
        <v>0.02</v>
      </c>
      <c r="F21" s="18"/>
      <c r="G21" s="19">
        <f t="shared" si="0"/>
        <v>50</v>
      </c>
      <c r="H21" s="20"/>
      <c r="I21" s="22"/>
      <c r="J21" s="22"/>
    </row>
    <row r="22" spans="1:10">
      <c r="A22" s="12">
        <v>21</v>
      </c>
      <c r="B22" s="12">
        <v>11</v>
      </c>
      <c r="C22" s="12">
        <v>12</v>
      </c>
      <c r="D22" s="16"/>
      <c r="E22" s="17">
        <v>0.0435</v>
      </c>
      <c r="F22" s="18"/>
      <c r="G22" s="19">
        <f t="shared" si="0"/>
        <v>22.9885057471264</v>
      </c>
      <c r="H22" s="20"/>
      <c r="I22" s="22"/>
      <c r="J22" s="22"/>
    </row>
    <row r="23" spans="1:10">
      <c r="A23" s="12">
        <v>22</v>
      </c>
      <c r="B23" s="12">
        <v>12</v>
      </c>
      <c r="C23" s="12">
        <v>13</v>
      </c>
      <c r="D23" s="16"/>
      <c r="E23" s="17">
        <v>0.0435</v>
      </c>
      <c r="F23" s="18"/>
      <c r="G23" s="19">
        <f t="shared" si="0"/>
        <v>22.9885057471264</v>
      </c>
      <c r="H23" s="20"/>
      <c r="I23" s="22"/>
      <c r="J23" s="22"/>
    </row>
    <row r="24" spans="1:10">
      <c r="A24" s="12">
        <v>23</v>
      </c>
      <c r="B24" s="12">
        <v>13</v>
      </c>
      <c r="C24" s="12">
        <v>14</v>
      </c>
      <c r="D24" s="16"/>
      <c r="E24" s="17">
        <v>0.0101</v>
      </c>
      <c r="F24" s="18"/>
      <c r="G24" s="19">
        <f t="shared" si="0"/>
        <v>99.009900990099</v>
      </c>
      <c r="H24" s="20"/>
      <c r="I24" s="22"/>
      <c r="J24" s="22"/>
    </row>
    <row r="25" spans="1:10">
      <c r="A25" s="12">
        <v>24</v>
      </c>
      <c r="B25" s="12">
        <v>14</v>
      </c>
      <c r="C25" s="12">
        <v>15</v>
      </c>
      <c r="D25" s="16"/>
      <c r="E25" s="17">
        <v>0.0217</v>
      </c>
      <c r="F25" s="18"/>
      <c r="G25" s="19">
        <f t="shared" si="0"/>
        <v>46.0829493087558</v>
      </c>
      <c r="H25" s="20"/>
      <c r="I25" s="22"/>
      <c r="J25" s="22"/>
    </row>
    <row r="26" spans="1:10">
      <c r="A26" s="12">
        <v>25</v>
      </c>
      <c r="B26" s="12">
        <v>15</v>
      </c>
      <c r="C26" s="12">
        <v>16</v>
      </c>
      <c r="D26" s="16"/>
      <c r="E26" s="17">
        <v>0.0094</v>
      </c>
      <c r="F26" s="18"/>
      <c r="G26" s="19">
        <f t="shared" si="0"/>
        <v>106.382978723404</v>
      </c>
      <c r="H26" s="20"/>
      <c r="I26" s="22"/>
      <c r="J26" s="22"/>
    </row>
    <row r="27" spans="1:10">
      <c r="A27" s="12">
        <v>26</v>
      </c>
      <c r="B27" s="12">
        <v>16</v>
      </c>
      <c r="C27" s="12">
        <v>17</v>
      </c>
      <c r="D27" s="16"/>
      <c r="E27" s="17">
        <v>0.0089</v>
      </c>
      <c r="F27" s="18"/>
      <c r="G27" s="19">
        <f t="shared" si="0"/>
        <v>112.359550561798</v>
      </c>
      <c r="H27" s="20"/>
      <c r="I27" s="22"/>
      <c r="J27" s="22"/>
    </row>
    <row r="28" spans="1:10">
      <c r="A28" s="12">
        <v>27</v>
      </c>
      <c r="B28" s="12">
        <v>16</v>
      </c>
      <c r="C28" s="12">
        <v>19</v>
      </c>
      <c r="D28" s="16"/>
      <c r="E28" s="17">
        <v>0.0195</v>
      </c>
      <c r="F28" s="18"/>
      <c r="G28" s="19">
        <f t="shared" si="0"/>
        <v>51.2820512820513</v>
      </c>
      <c r="H28" s="20"/>
      <c r="I28" s="22"/>
      <c r="J28" s="22"/>
    </row>
    <row r="29" spans="1:10">
      <c r="A29" s="12">
        <v>28</v>
      </c>
      <c r="B29" s="12">
        <v>16</v>
      </c>
      <c r="C29" s="12">
        <v>21</v>
      </c>
      <c r="D29" s="16"/>
      <c r="E29" s="17">
        <v>0.0135</v>
      </c>
      <c r="F29" s="18"/>
      <c r="G29" s="19">
        <f t="shared" si="0"/>
        <v>74.0740740740741</v>
      </c>
      <c r="H29" s="20"/>
      <c r="I29" s="22"/>
      <c r="J29" s="22"/>
    </row>
    <row r="30" spans="1:10">
      <c r="A30" s="12">
        <v>29</v>
      </c>
      <c r="B30" s="12">
        <v>16</v>
      </c>
      <c r="C30" s="12">
        <v>24</v>
      </c>
      <c r="D30" s="16"/>
      <c r="E30" s="17">
        <v>0.0059</v>
      </c>
      <c r="F30" s="18"/>
      <c r="G30" s="19">
        <f t="shared" si="0"/>
        <v>169.491525423729</v>
      </c>
      <c r="H30" s="20"/>
      <c r="I30" s="22"/>
      <c r="J30" s="22"/>
    </row>
    <row r="31" spans="1:10">
      <c r="A31" s="12">
        <v>30</v>
      </c>
      <c r="B31" s="12">
        <v>17</v>
      </c>
      <c r="C31" s="12">
        <v>18</v>
      </c>
      <c r="D31" s="16"/>
      <c r="E31" s="17">
        <v>0.0082</v>
      </c>
      <c r="F31" s="18"/>
      <c r="G31" s="19">
        <f t="shared" si="0"/>
        <v>121.951219512195</v>
      </c>
      <c r="H31" s="20"/>
      <c r="I31" s="22"/>
      <c r="J31" s="22"/>
    </row>
    <row r="32" spans="1:10">
      <c r="A32" s="12">
        <v>31</v>
      </c>
      <c r="B32" s="12">
        <v>17</v>
      </c>
      <c r="C32" s="12">
        <v>27</v>
      </c>
      <c r="D32" s="16"/>
      <c r="E32" s="17">
        <v>0.0173</v>
      </c>
      <c r="F32" s="18"/>
      <c r="G32" s="19">
        <f t="shared" si="0"/>
        <v>57.8034682080925</v>
      </c>
      <c r="H32" s="20"/>
      <c r="I32" s="22"/>
      <c r="J32" s="22"/>
    </row>
    <row r="33" spans="1:10">
      <c r="A33" s="12">
        <v>32</v>
      </c>
      <c r="B33" s="12">
        <v>19</v>
      </c>
      <c r="C33" s="12">
        <v>20</v>
      </c>
      <c r="D33" s="16"/>
      <c r="E33" s="17">
        <v>0.0138</v>
      </c>
      <c r="F33" s="18"/>
      <c r="G33" s="19">
        <f t="shared" si="0"/>
        <v>72.463768115942</v>
      </c>
      <c r="H33" s="20"/>
      <c r="I33" s="22"/>
      <c r="J33" s="22"/>
    </row>
    <row r="34" spans="1:10">
      <c r="A34" s="12">
        <v>33</v>
      </c>
      <c r="B34" s="12">
        <v>19</v>
      </c>
      <c r="C34" s="12">
        <v>33</v>
      </c>
      <c r="D34" s="16"/>
      <c r="E34" s="17">
        <v>0.0142</v>
      </c>
      <c r="F34" s="18"/>
      <c r="G34" s="19">
        <f t="shared" si="0"/>
        <v>70.4225352112676</v>
      </c>
      <c r="H34" s="20"/>
      <c r="I34" s="22"/>
      <c r="J34" s="22"/>
    </row>
    <row r="35" spans="1:10">
      <c r="A35" s="12">
        <v>34</v>
      </c>
      <c r="B35" s="12">
        <v>20</v>
      </c>
      <c r="C35" s="12">
        <v>34</v>
      </c>
      <c r="D35" s="16"/>
      <c r="E35" s="17">
        <v>0.018</v>
      </c>
      <c r="F35" s="18"/>
      <c r="G35" s="19">
        <f t="shared" si="0"/>
        <v>55.5555555555556</v>
      </c>
      <c r="H35" s="20"/>
      <c r="I35" s="22"/>
      <c r="J35" s="22"/>
    </row>
    <row r="36" spans="1:10">
      <c r="A36" s="12">
        <v>35</v>
      </c>
      <c r="B36" s="12">
        <v>21</v>
      </c>
      <c r="C36" s="12">
        <v>22</v>
      </c>
      <c r="D36" s="16"/>
      <c r="E36" s="17">
        <v>0.014</v>
      </c>
      <c r="F36" s="18"/>
      <c r="G36" s="19">
        <f t="shared" si="0"/>
        <v>71.4285714285714</v>
      </c>
      <c r="H36" s="20"/>
      <c r="I36" s="22"/>
      <c r="J36" s="22"/>
    </row>
    <row r="37" spans="1:10">
      <c r="A37" s="12">
        <v>36</v>
      </c>
      <c r="B37" s="12">
        <v>22</v>
      </c>
      <c r="C37" s="12">
        <v>23</v>
      </c>
      <c r="D37" s="16"/>
      <c r="E37" s="17">
        <v>0.0096</v>
      </c>
      <c r="F37" s="18"/>
      <c r="G37" s="19">
        <f t="shared" si="0"/>
        <v>104.166666666667</v>
      </c>
      <c r="H37" s="20"/>
      <c r="I37" s="22"/>
      <c r="J37" s="22"/>
    </row>
    <row r="38" spans="1:10">
      <c r="A38" s="12">
        <v>37</v>
      </c>
      <c r="B38" s="12">
        <v>22</v>
      </c>
      <c r="C38" s="12">
        <v>35</v>
      </c>
      <c r="D38" s="16"/>
      <c r="E38" s="17">
        <v>0.0143</v>
      </c>
      <c r="F38" s="18"/>
      <c r="G38" s="19">
        <f t="shared" si="0"/>
        <v>69.9300699300699</v>
      </c>
      <c r="H38" s="20"/>
      <c r="I38" s="22"/>
      <c r="J38" s="22"/>
    </row>
    <row r="39" spans="1:10">
      <c r="A39" s="12">
        <v>38</v>
      </c>
      <c r="B39" s="12">
        <v>23</v>
      </c>
      <c r="C39" s="12">
        <v>24</v>
      </c>
      <c r="D39" s="16"/>
      <c r="E39" s="17">
        <v>0.035</v>
      </c>
      <c r="F39" s="18"/>
      <c r="G39" s="19">
        <f t="shared" si="0"/>
        <v>28.5714285714286</v>
      </c>
      <c r="H39" s="20"/>
      <c r="I39" s="22"/>
      <c r="J39" s="22"/>
    </row>
    <row r="40" spans="1:10">
      <c r="A40" s="12">
        <v>39</v>
      </c>
      <c r="B40" s="12">
        <v>23</v>
      </c>
      <c r="C40" s="12">
        <v>36</v>
      </c>
      <c r="D40" s="16"/>
      <c r="E40" s="17">
        <v>0.0272</v>
      </c>
      <c r="F40" s="18"/>
      <c r="G40" s="19">
        <f t="shared" si="0"/>
        <v>36.7647058823529</v>
      </c>
      <c r="H40" s="20"/>
      <c r="I40" s="22"/>
      <c r="J40" s="22"/>
    </row>
    <row r="41" spans="1:10">
      <c r="A41" s="12">
        <v>40</v>
      </c>
      <c r="B41" s="12">
        <v>25</v>
      </c>
      <c r="C41" s="12">
        <v>26</v>
      </c>
      <c r="D41" s="16"/>
      <c r="E41" s="17">
        <v>0.0323</v>
      </c>
      <c r="F41" s="18"/>
      <c r="G41" s="19">
        <f t="shared" si="0"/>
        <v>30.9597523219814</v>
      </c>
      <c r="H41" s="20"/>
      <c r="I41" s="22"/>
      <c r="J41" s="22"/>
    </row>
    <row r="42" spans="1:10">
      <c r="A42" s="12">
        <v>41</v>
      </c>
      <c r="B42" s="12">
        <v>25</v>
      </c>
      <c r="C42" s="12">
        <v>37</v>
      </c>
      <c r="D42" s="16"/>
      <c r="E42" s="17">
        <v>0.0232</v>
      </c>
      <c r="F42" s="18"/>
      <c r="G42" s="19">
        <f t="shared" si="0"/>
        <v>43.1034482758621</v>
      </c>
      <c r="H42" s="20"/>
      <c r="I42" s="22"/>
      <c r="J42" s="22"/>
    </row>
    <row r="43" spans="1:10">
      <c r="A43" s="12">
        <v>42</v>
      </c>
      <c r="B43" s="12">
        <v>26</v>
      </c>
      <c r="C43" s="12">
        <v>27</v>
      </c>
      <c r="D43" s="16"/>
      <c r="E43" s="17">
        <v>0.0147</v>
      </c>
      <c r="F43" s="18"/>
      <c r="G43" s="19">
        <f t="shared" si="0"/>
        <v>68.0272108843537</v>
      </c>
      <c r="H43" s="20"/>
      <c r="I43" s="22"/>
      <c r="J43" s="22"/>
    </row>
    <row r="44" spans="1:10">
      <c r="A44" s="12">
        <v>43</v>
      </c>
      <c r="B44" s="12">
        <v>26</v>
      </c>
      <c r="C44" s="12">
        <v>28</v>
      </c>
      <c r="D44" s="16"/>
      <c r="E44" s="17">
        <v>0.0474</v>
      </c>
      <c r="F44" s="18"/>
      <c r="G44" s="19">
        <f t="shared" si="0"/>
        <v>21.0970464135021</v>
      </c>
      <c r="H44" s="20"/>
      <c r="I44" s="22"/>
      <c r="J44" s="22"/>
    </row>
    <row r="45" spans="1:10">
      <c r="A45" s="12">
        <v>44</v>
      </c>
      <c r="B45" s="12">
        <v>26</v>
      </c>
      <c r="C45" s="12">
        <v>29</v>
      </c>
      <c r="D45" s="16"/>
      <c r="E45" s="17">
        <v>0.0625</v>
      </c>
      <c r="F45" s="21"/>
      <c r="G45" s="19">
        <f t="shared" si="0"/>
        <v>16</v>
      </c>
      <c r="H45" s="20"/>
      <c r="I45" s="22"/>
      <c r="J45" s="22"/>
    </row>
    <row r="46" spans="1:10">
      <c r="A46" s="12">
        <v>45</v>
      </c>
      <c r="B46" s="12">
        <v>28</v>
      </c>
      <c r="C46" s="12">
        <v>29</v>
      </c>
      <c r="D46" s="16"/>
      <c r="E46" s="17">
        <v>0.0151</v>
      </c>
      <c r="F46" s="21"/>
      <c r="G46" s="19">
        <f t="shared" si="0"/>
        <v>66.2251655629139</v>
      </c>
      <c r="H46" s="20"/>
      <c r="I46" s="22"/>
      <c r="J46" s="22"/>
    </row>
    <row r="47" spans="1:10">
      <c r="A47" s="12">
        <v>46</v>
      </c>
      <c r="B47" s="12">
        <v>29</v>
      </c>
      <c r="C47" s="12">
        <v>38</v>
      </c>
      <c r="D47" s="12"/>
      <c r="E47" s="17">
        <v>0.0156</v>
      </c>
      <c r="F47" s="21"/>
      <c r="G47" s="19">
        <f t="shared" si="0"/>
        <v>64.1025641025641</v>
      </c>
      <c r="H47" s="20"/>
      <c r="I47" s="22"/>
      <c r="J47" s="22"/>
    </row>
    <row r="48" spans="2:8">
      <c r="B48" s="2" t="s">
        <v>7</v>
      </c>
      <c r="C48" s="2" t="s">
        <v>8</v>
      </c>
      <c r="H48" s="20"/>
    </row>
    <row r="49" spans="2:8">
      <c r="B49" s="2" t="s">
        <v>9</v>
      </c>
      <c r="C49" s="2" t="s">
        <v>10</v>
      </c>
      <c r="H49" s="20"/>
    </row>
    <row r="50" spans="2:8">
      <c r="B50" s="2" t="s">
        <v>11</v>
      </c>
      <c r="C50" s="2" t="s">
        <v>12</v>
      </c>
      <c r="H50" s="20"/>
    </row>
    <row r="51" spans="8:8">
      <c r="H51" s="20"/>
    </row>
    <row r="52" spans="8:8">
      <c r="H52" s="20"/>
    </row>
    <row r="53" spans="8:8">
      <c r="H53" s="20"/>
    </row>
    <row r="54" spans="8:8">
      <c r="H54" s="20"/>
    </row>
    <row r="55" spans="8:8">
      <c r="H55" s="20"/>
    </row>
    <row r="56" spans="8:8">
      <c r="H56" s="20"/>
    </row>
    <row r="57" spans="8:8">
      <c r="H57" s="20"/>
    </row>
    <row r="58" spans="8:8">
      <c r="H58" s="20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"/>
  <sheetViews>
    <sheetView zoomScale="115" zoomScaleNormal="115" workbookViewId="0">
      <selection activeCell="F5" sqref="F5"/>
    </sheetView>
  </sheetViews>
  <sheetFormatPr defaultColWidth="9" defaultRowHeight="14.4" outlineLevelCol="3"/>
  <cols>
    <col min="1" max="1" width="14.8888888888889" customWidth="1"/>
    <col min="2" max="2" width="14.3333333333333" customWidth="1"/>
    <col min="3" max="3" width="24.4444444444444" customWidth="1"/>
    <col min="4" max="4" width="15.4537037037037" style="1" customWidth="1"/>
  </cols>
  <sheetData>
    <row r="1" spans="1:4">
      <c r="A1" s="2" t="s">
        <v>13</v>
      </c>
      <c r="B1" s="2" t="s">
        <v>14</v>
      </c>
      <c r="C1" s="3" t="s">
        <v>15</v>
      </c>
      <c r="D1" s="4" t="s">
        <v>16</v>
      </c>
    </row>
    <row r="2" spans="1:4">
      <c r="A2" s="5">
        <v>1</v>
      </c>
      <c r="B2" s="5">
        <v>200</v>
      </c>
      <c r="C2" s="6">
        <f>B2/$B$41</f>
        <v>0.0606980273141123</v>
      </c>
      <c r="D2" s="4"/>
    </row>
    <row r="3" spans="1:4">
      <c r="A3" s="5">
        <v>2</v>
      </c>
      <c r="B3" s="5">
        <v>100</v>
      </c>
      <c r="C3" s="6">
        <f t="shared" ref="C3:C34" si="0">B3/$B$41</f>
        <v>0.0303490136570561</v>
      </c>
      <c r="D3" s="7"/>
    </row>
    <row r="4" spans="1:4">
      <c r="A4" s="5">
        <v>3</v>
      </c>
      <c r="B4" s="5">
        <v>90</v>
      </c>
      <c r="C4" s="6">
        <f t="shared" si="0"/>
        <v>0.0273141122913505</v>
      </c>
      <c r="D4" s="7"/>
    </row>
    <row r="5" spans="1:4">
      <c r="A5" s="5">
        <v>4</v>
      </c>
      <c r="B5" s="5">
        <v>120</v>
      </c>
      <c r="C5" s="6">
        <f t="shared" si="0"/>
        <v>0.0364188163884674</v>
      </c>
      <c r="D5" s="7"/>
    </row>
    <row r="6" spans="1:4">
      <c r="A6" s="5">
        <v>5</v>
      </c>
      <c r="B6" s="5">
        <v>60</v>
      </c>
      <c r="C6" s="6">
        <f t="shared" si="0"/>
        <v>0.0182094081942337</v>
      </c>
      <c r="D6" s="7"/>
    </row>
    <row r="7" spans="1:4">
      <c r="A7" s="5">
        <v>6</v>
      </c>
      <c r="B7" s="5">
        <v>60</v>
      </c>
      <c r="C7" s="6">
        <f t="shared" si="0"/>
        <v>0.0182094081942337</v>
      </c>
      <c r="D7" s="7" t="s">
        <v>17</v>
      </c>
    </row>
    <row r="8" spans="1:4">
      <c r="A8" s="5">
        <v>7</v>
      </c>
      <c r="B8" s="5">
        <v>200</v>
      </c>
      <c r="C8" s="6">
        <f t="shared" si="0"/>
        <v>0.0606980273141123</v>
      </c>
      <c r="D8" s="7" t="s">
        <v>18</v>
      </c>
    </row>
    <row r="9" spans="1:4">
      <c r="A9" s="5">
        <v>8</v>
      </c>
      <c r="B9" s="5">
        <v>200</v>
      </c>
      <c r="C9" s="6">
        <f t="shared" si="0"/>
        <v>0.0606980273141123</v>
      </c>
      <c r="D9" s="7"/>
    </row>
    <row r="10" spans="1:4">
      <c r="A10" s="5">
        <v>9</v>
      </c>
      <c r="B10" s="5">
        <v>60</v>
      </c>
      <c r="C10" s="6">
        <f t="shared" si="0"/>
        <v>0.0182094081942337</v>
      </c>
      <c r="D10" s="7"/>
    </row>
    <row r="11" spans="1:4">
      <c r="A11" s="5">
        <v>10</v>
      </c>
      <c r="B11" s="5">
        <v>60</v>
      </c>
      <c r="C11" s="6">
        <f t="shared" si="0"/>
        <v>0.0182094081942337</v>
      </c>
      <c r="D11" s="7"/>
    </row>
    <row r="12" spans="1:4">
      <c r="A12" s="5">
        <v>11</v>
      </c>
      <c r="B12" s="5">
        <v>45</v>
      </c>
      <c r="C12" s="6">
        <f t="shared" si="0"/>
        <v>0.0136570561456753</v>
      </c>
      <c r="D12" s="7"/>
    </row>
    <row r="13" spans="1:4">
      <c r="A13" s="5">
        <v>12</v>
      </c>
      <c r="B13" s="5">
        <v>60</v>
      </c>
      <c r="C13" s="6">
        <f t="shared" si="0"/>
        <v>0.0182094081942337</v>
      </c>
      <c r="D13" s="7"/>
    </row>
    <row r="14" spans="1:4">
      <c r="A14" s="5">
        <v>13</v>
      </c>
      <c r="B14" s="5">
        <v>60</v>
      </c>
      <c r="C14" s="6">
        <f t="shared" si="0"/>
        <v>0.0182094081942337</v>
      </c>
      <c r="D14" s="7"/>
    </row>
    <row r="15" spans="1:4">
      <c r="A15" s="5">
        <v>14</v>
      </c>
      <c r="B15" s="5">
        <v>120</v>
      </c>
      <c r="C15" s="6">
        <f t="shared" si="0"/>
        <v>0.0364188163884674</v>
      </c>
      <c r="D15" s="7"/>
    </row>
    <row r="16" spans="1:4">
      <c r="A16" s="5">
        <v>15</v>
      </c>
      <c r="B16" s="5">
        <v>60</v>
      </c>
      <c r="C16" s="6">
        <f t="shared" si="0"/>
        <v>0.0182094081942337</v>
      </c>
      <c r="D16" s="7"/>
    </row>
    <row r="17" spans="1:4">
      <c r="A17" s="5">
        <v>16</v>
      </c>
      <c r="B17" s="5">
        <v>60</v>
      </c>
      <c r="C17" s="6">
        <f t="shared" si="0"/>
        <v>0.0182094081942337</v>
      </c>
      <c r="D17" s="7"/>
    </row>
    <row r="18" spans="1:4">
      <c r="A18" s="5">
        <v>17</v>
      </c>
      <c r="B18" s="5">
        <v>60</v>
      </c>
      <c r="C18" s="6">
        <f t="shared" si="0"/>
        <v>0.0182094081942337</v>
      </c>
      <c r="D18" s="7"/>
    </row>
    <row r="19" spans="1:4">
      <c r="A19" s="5">
        <v>18</v>
      </c>
      <c r="B19" s="5">
        <v>90</v>
      </c>
      <c r="C19" s="6">
        <f t="shared" si="0"/>
        <v>0.0273141122913505</v>
      </c>
      <c r="D19" s="7" t="s">
        <v>19</v>
      </c>
    </row>
    <row r="20" spans="1:4">
      <c r="A20" s="5">
        <v>19</v>
      </c>
      <c r="B20" s="5">
        <v>90</v>
      </c>
      <c r="C20" s="6">
        <f t="shared" si="0"/>
        <v>0.0273141122913505</v>
      </c>
      <c r="D20" s="7" t="s">
        <v>20</v>
      </c>
    </row>
    <row r="21" spans="1:4">
      <c r="A21" s="5">
        <v>20</v>
      </c>
      <c r="B21" s="5">
        <v>90</v>
      </c>
      <c r="C21" s="6">
        <f t="shared" si="0"/>
        <v>0.0273141122913505</v>
      </c>
      <c r="D21" s="7"/>
    </row>
    <row r="22" spans="1:4">
      <c r="A22" s="5">
        <v>21</v>
      </c>
      <c r="B22" s="5">
        <v>90</v>
      </c>
      <c r="C22" s="6">
        <f t="shared" si="0"/>
        <v>0.0273141122913505</v>
      </c>
      <c r="D22" s="7"/>
    </row>
    <row r="23" spans="1:4">
      <c r="A23" s="5">
        <v>22</v>
      </c>
      <c r="B23" s="5">
        <v>90</v>
      </c>
      <c r="C23" s="6">
        <f t="shared" si="0"/>
        <v>0.0273141122913505</v>
      </c>
      <c r="D23" s="7"/>
    </row>
    <row r="24" spans="1:4">
      <c r="A24" s="5">
        <v>23</v>
      </c>
      <c r="B24" s="5">
        <v>90</v>
      </c>
      <c r="C24" s="6">
        <f t="shared" si="0"/>
        <v>0.0273141122913505</v>
      </c>
      <c r="D24" s="7"/>
    </row>
    <row r="25" spans="1:4">
      <c r="A25" s="5">
        <v>24</v>
      </c>
      <c r="B25" s="5">
        <v>420</v>
      </c>
      <c r="C25" s="6">
        <f t="shared" si="0"/>
        <v>0.127465857359636</v>
      </c>
      <c r="D25" s="7"/>
    </row>
    <row r="26" spans="1:4">
      <c r="A26" s="5">
        <v>25</v>
      </c>
      <c r="B26" s="5">
        <v>420</v>
      </c>
      <c r="C26" s="6">
        <f t="shared" si="0"/>
        <v>0.127465857359636</v>
      </c>
      <c r="D26" s="7"/>
    </row>
    <row r="27" spans="1:4">
      <c r="A27" s="5">
        <v>26</v>
      </c>
      <c r="B27" s="5">
        <v>60</v>
      </c>
      <c r="C27" s="6">
        <f t="shared" si="0"/>
        <v>0.0182094081942337</v>
      </c>
      <c r="D27" s="7"/>
    </row>
    <row r="28" spans="1:4">
      <c r="A28" s="5">
        <v>27</v>
      </c>
      <c r="B28" s="5">
        <v>60</v>
      </c>
      <c r="C28" s="6">
        <f t="shared" si="0"/>
        <v>0.0182094081942337</v>
      </c>
      <c r="D28" s="7"/>
    </row>
    <row r="29" spans="1:4">
      <c r="A29" s="5">
        <v>28</v>
      </c>
      <c r="B29" s="5">
        <v>60</v>
      </c>
      <c r="C29" s="6">
        <f t="shared" si="0"/>
        <v>0.0182094081942337</v>
      </c>
      <c r="D29" s="7"/>
    </row>
    <row r="30" spans="1:4">
      <c r="A30" s="5">
        <v>29</v>
      </c>
      <c r="B30" s="5">
        <v>120</v>
      </c>
      <c r="C30" s="6">
        <f t="shared" si="0"/>
        <v>0.0364188163884674</v>
      </c>
      <c r="D30" s="7"/>
    </row>
    <row r="31" spans="1:4">
      <c r="A31" s="5">
        <v>30</v>
      </c>
      <c r="B31" s="5">
        <v>0</v>
      </c>
      <c r="C31" s="6">
        <f t="shared" si="0"/>
        <v>0</v>
      </c>
      <c r="D31" s="7" t="s">
        <v>21</v>
      </c>
    </row>
    <row r="32" spans="1:4">
      <c r="A32" s="5">
        <v>31</v>
      </c>
      <c r="B32" s="5">
        <v>0</v>
      </c>
      <c r="C32" s="6">
        <f t="shared" ref="C32:C40" si="1">B32/$B$41</f>
        <v>0</v>
      </c>
      <c r="D32" s="7" t="s">
        <v>22</v>
      </c>
    </row>
    <row r="33" spans="1:4">
      <c r="A33" s="5">
        <v>32</v>
      </c>
      <c r="B33" s="5">
        <v>0</v>
      </c>
      <c r="C33" s="6">
        <f t="shared" si="1"/>
        <v>0</v>
      </c>
      <c r="D33" s="7" t="s">
        <v>23</v>
      </c>
    </row>
    <row r="34" spans="1:4">
      <c r="A34" s="5">
        <v>33</v>
      </c>
      <c r="B34" s="5">
        <v>0</v>
      </c>
      <c r="C34" s="6">
        <f t="shared" si="1"/>
        <v>0</v>
      </c>
      <c r="D34" s="7" t="s">
        <v>24</v>
      </c>
    </row>
    <row r="35" spans="1:4">
      <c r="A35" s="5">
        <v>34</v>
      </c>
      <c r="B35" s="5">
        <v>0</v>
      </c>
      <c r="C35" s="6">
        <f t="shared" si="1"/>
        <v>0</v>
      </c>
      <c r="D35" s="7" t="s">
        <v>25</v>
      </c>
    </row>
    <row r="36" spans="1:4">
      <c r="A36" s="5">
        <v>35</v>
      </c>
      <c r="B36" s="5">
        <v>0</v>
      </c>
      <c r="C36" s="6">
        <f t="shared" si="1"/>
        <v>0</v>
      </c>
      <c r="D36" s="7" t="s">
        <v>26</v>
      </c>
    </row>
    <row r="37" spans="1:4">
      <c r="A37" s="5">
        <v>36</v>
      </c>
      <c r="B37" s="5">
        <v>0</v>
      </c>
      <c r="C37" s="6">
        <f t="shared" si="1"/>
        <v>0</v>
      </c>
      <c r="D37" s="7" t="s">
        <v>27</v>
      </c>
    </row>
    <row r="38" spans="1:4">
      <c r="A38" s="5">
        <v>37</v>
      </c>
      <c r="B38" s="5">
        <v>0</v>
      </c>
      <c r="C38" s="6">
        <f t="shared" si="1"/>
        <v>0</v>
      </c>
      <c r="D38" s="7" t="s">
        <v>28</v>
      </c>
    </row>
    <row r="39" spans="1:4">
      <c r="A39" s="5">
        <v>38</v>
      </c>
      <c r="B39" s="5">
        <v>0</v>
      </c>
      <c r="C39" s="6">
        <f t="shared" si="1"/>
        <v>0</v>
      </c>
      <c r="D39" s="7" t="s">
        <v>29</v>
      </c>
    </row>
    <row r="40" spans="1:4">
      <c r="A40" s="5">
        <v>39</v>
      </c>
      <c r="B40" s="5">
        <v>0</v>
      </c>
      <c r="C40" s="6">
        <f t="shared" si="1"/>
        <v>0</v>
      </c>
      <c r="D40" s="7" t="s">
        <v>30</v>
      </c>
    </row>
    <row r="41" spans="1:4">
      <c r="A41" s="2" t="s">
        <v>31</v>
      </c>
      <c r="B41" s="2">
        <f>SUM(B2:B40)</f>
        <v>3295</v>
      </c>
      <c r="C41" s="8">
        <f>SUM(C2:C40)</f>
        <v>1</v>
      </c>
      <c r="D41" s="9"/>
    </row>
    <row r="42" spans="1:4">
      <c r="A42" s="2"/>
      <c r="B42" s="2"/>
      <c r="C42" s="10"/>
      <c r="D42" s="9"/>
    </row>
    <row r="43" spans="1:4">
      <c r="A43" s="11"/>
      <c r="C43" s="10"/>
      <c r="D43" s="9"/>
    </row>
    <row r="44" spans="1:2">
      <c r="A44" s="2" t="s">
        <v>32</v>
      </c>
      <c r="B44" s="2" t="s">
        <v>8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线路数据</vt:lpstr>
      <vt:lpstr>负荷数据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王佳旭</cp:lastModifiedBy>
  <dcterms:created xsi:type="dcterms:W3CDTF">2022-10-27T06:04:00Z</dcterms:created>
  <dcterms:modified xsi:type="dcterms:W3CDTF">2022-10-27T12:21:35Z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3487B1CE34F845EB9CAC12FF07024041</vt:lpwstr>
  </property>
  <property fmtid="{D5CDD505-2E9C-101B-9397-08002B2CF9AE}" pid="3" name="KSOProductBuildVer">
    <vt:lpwstr>2052-11.1.0.12598</vt:lpwstr>
  </property>
</Properties>
</file>