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Lambic Beer Experiment/Beer_Article/"/>
    </mc:Choice>
  </mc:AlternateContent>
  <xr:revisionPtr revIDLastSave="368" documentId="8_{590106C4-9F24-490A-BA16-F3E5D4345C26}" xr6:coauthVersionLast="47" xr6:coauthVersionMax="47" xr10:uidLastSave="{FC92A1EE-C736-4DAF-984D-E1C5A10CFE28}"/>
  <bookViews>
    <workbookView xWindow="-120" yWindow="-120" windowWidth="29040" windowHeight="15840" xr2:uid="{4A9FF62E-7970-44B3-8C8D-293143340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/>
  <c r="B102" i="1"/>
  <c r="C84" i="1"/>
  <c r="D84" i="1"/>
  <c r="E84" i="1"/>
  <c r="F84" i="1"/>
  <c r="B84" i="1"/>
  <c r="C66" i="1"/>
  <c r="D66" i="1"/>
  <c r="E66" i="1"/>
  <c r="F66" i="1"/>
  <c r="B66" i="1"/>
  <c r="C49" i="1"/>
  <c r="D49" i="1"/>
  <c r="E49" i="1"/>
  <c r="F49" i="1"/>
  <c r="B49" i="1"/>
  <c r="C31" i="1"/>
  <c r="D31" i="1"/>
  <c r="E31" i="1"/>
  <c r="F31" i="1"/>
  <c r="B31" i="1"/>
  <c r="C15" i="1"/>
  <c r="D15" i="1"/>
  <c r="E15" i="1"/>
  <c r="F15" i="1"/>
  <c r="B15" i="1"/>
  <c r="C101" i="1" l="1"/>
  <c r="D101" i="1"/>
  <c r="E101" i="1"/>
  <c r="F101" i="1"/>
  <c r="B101" i="1"/>
  <c r="C83" i="1"/>
  <c r="D83" i="1"/>
  <c r="E83" i="1"/>
  <c r="F83" i="1"/>
  <c r="B83" i="1"/>
  <c r="C65" i="1"/>
  <c r="D65" i="1"/>
  <c r="E65" i="1"/>
  <c r="F65" i="1"/>
  <c r="B65" i="1"/>
  <c r="C48" i="1"/>
  <c r="D48" i="1"/>
  <c r="E48" i="1"/>
  <c r="F48" i="1"/>
  <c r="B48" i="1"/>
  <c r="C30" i="1"/>
  <c r="D30" i="1"/>
  <c r="E30" i="1"/>
  <c r="F30" i="1"/>
  <c r="B3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<sst xmlns="http://schemas.openxmlformats.org/spreadsheetml/2006/main" count="42" uniqueCount="7">
  <si>
    <t>Humidity(%)</t>
  </si>
  <si>
    <t>Rainfall (mm)</t>
  </si>
  <si>
    <r>
      <t>Min. Temp(</t>
    </r>
    <r>
      <rPr>
        <sz val="11"/>
        <color theme="1"/>
        <rFont val="Calibri"/>
        <family val="2"/>
      </rPr>
      <t>°C)</t>
    </r>
  </si>
  <si>
    <t>Ave. Temp(°C)</t>
  </si>
  <si>
    <t>Max.Temp(°C)</t>
  </si>
  <si>
    <t>Year average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</si>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</sst>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7149-1F8C-4576-B751-AD3F9D17D76D}">
  <dimension ref="A1:BE102"/>
  <sheetViews>
    <sheetView tabSelected="1" workbookViewId="0">
      <selection activeCell="J12" sqref="J12"/>
    </sheetView>
  </sheetViews>
  <sheetFormatPr defaultRowHeight="15" x14ac:dyDescent="0.25"/>
  <cols>
    <col min="1" max="1" width="16.28515625" style="1" customWidth="1"/>
    <col min="2" max="2" width="17.28515625" style="1" customWidth="1"/>
    <col min="3" max="3" width="20.28515625" style="1" customWidth="1"/>
    <col min="4" max="4" width="18.28515625" style="1" customWidth="1"/>
    <col min="5" max="5" width="16" style="1" customWidth="1"/>
    <col min="6" max="6" width="16.28515625" style="1" customWidth="1"/>
    <col min="7" max="7" width="16.7109375" style="1" customWidth="1"/>
    <col min="8" max="16384" width="9.140625" style="1"/>
  </cols>
  <sheetData>
    <row r="1" spans="1:57" x14ac:dyDescent="0.25">
      <c r="A1" s="2">
        <v>2016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0</v>
      </c>
    </row>
    <row r="2" spans="1:57" x14ac:dyDescent="0.25">
      <c r="A2" s="3">
        <v>42217</v>
      </c>
      <c r="B2" s="1">
        <v>-3.6</v>
      </c>
      <c r="C2" s="1">
        <v>5.8</v>
      </c>
      <c r="D2" s="1">
        <v>17.7</v>
      </c>
      <c r="E2" s="1">
        <v>36</v>
      </c>
      <c r="F2" s="1">
        <v>100</v>
      </c>
    </row>
    <row r="3" spans="1:57" x14ac:dyDescent="0.25">
      <c r="A3" s="3">
        <v>42248</v>
      </c>
      <c r="B3" s="1">
        <v>-2.2999999999999998</v>
      </c>
      <c r="C3" s="1">
        <v>7.7</v>
      </c>
      <c r="D3" s="1">
        <v>21.9</v>
      </c>
      <c r="E3" s="1">
        <v>9</v>
      </c>
      <c r="F3" s="1">
        <v>84.1</v>
      </c>
    </row>
    <row r="4" spans="1:57" x14ac:dyDescent="0.25">
      <c r="A4" s="3">
        <v>42278</v>
      </c>
      <c r="B4" s="1">
        <v>0.9</v>
      </c>
      <c r="C4" s="1">
        <v>12.3</v>
      </c>
      <c r="D4" s="1">
        <v>26.1</v>
      </c>
      <c r="E4" s="1">
        <v>20</v>
      </c>
      <c r="F4" s="1">
        <v>62.8</v>
      </c>
    </row>
    <row r="5" spans="1:57" x14ac:dyDescent="0.25">
      <c r="A5" s="3">
        <v>42309</v>
      </c>
      <c r="B5" s="1">
        <v>0.7</v>
      </c>
      <c r="C5" s="1">
        <v>12.4</v>
      </c>
      <c r="D5" s="1">
        <v>27.2</v>
      </c>
      <c r="E5" s="1">
        <v>27</v>
      </c>
      <c r="F5" s="1">
        <v>92.9</v>
      </c>
    </row>
    <row r="6" spans="1:57" x14ac:dyDescent="0.25">
      <c r="A6" s="3">
        <v>42339</v>
      </c>
      <c r="B6" s="1">
        <v>5.0999999999999996</v>
      </c>
      <c r="C6" s="1">
        <v>14.1</v>
      </c>
      <c r="D6" s="1">
        <v>30.7</v>
      </c>
      <c r="E6" s="1">
        <v>76</v>
      </c>
      <c r="F6" s="1">
        <v>91.3</v>
      </c>
    </row>
    <row r="7" spans="1:57" x14ac:dyDescent="0.25">
      <c r="A7" s="3">
        <v>42370</v>
      </c>
      <c r="B7" s="1">
        <v>3.3</v>
      </c>
      <c r="C7" s="1">
        <v>14.3</v>
      </c>
      <c r="D7" s="1">
        <v>27.9</v>
      </c>
      <c r="E7" s="1">
        <v>75</v>
      </c>
      <c r="F7" s="1">
        <v>99.1</v>
      </c>
    </row>
    <row r="8" spans="1:57" x14ac:dyDescent="0.25">
      <c r="A8" s="3">
        <v>42401</v>
      </c>
      <c r="B8" s="1">
        <v>7.1</v>
      </c>
      <c r="C8" s="1">
        <v>17.5</v>
      </c>
      <c r="D8" s="1">
        <v>30.5</v>
      </c>
      <c r="E8" s="1">
        <v>6</v>
      </c>
      <c r="F8" s="1">
        <v>59.5</v>
      </c>
    </row>
    <row r="9" spans="1:57" x14ac:dyDescent="0.25">
      <c r="A9" s="3">
        <v>42430</v>
      </c>
      <c r="B9" s="1">
        <v>3.1</v>
      </c>
      <c r="C9" s="1">
        <v>14.9</v>
      </c>
      <c r="D9" s="1">
        <v>30.1</v>
      </c>
      <c r="E9" s="1">
        <v>52</v>
      </c>
      <c r="F9" s="1">
        <v>94.2</v>
      </c>
    </row>
    <row r="10" spans="1:57" x14ac:dyDescent="0.25">
      <c r="A10" s="3">
        <v>42461</v>
      </c>
      <c r="B10" s="1">
        <v>3.6</v>
      </c>
      <c r="C10" s="1">
        <v>12.7</v>
      </c>
      <c r="D10" s="1">
        <v>22.8</v>
      </c>
      <c r="E10" s="1">
        <v>28</v>
      </c>
      <c r="F10" s="1">
        <v>93.9</v>
      </c>
    </row>
    <row r="11" spans="1:57" x14ac:dyDescent="0.25">
      <c r="A11" s="3">
        <v>42491</v>
      </c>
      <c r="B11" s="1">
        <v>1.6</v>
      </c>
      <c r="C11" s="1">
        <v>10.7</v>
      </c>
      <c r="D11" s="1">
        <v>24.1</v>
      </c>
      <c r="E11" s="1">
        <v>63</v>
      </c>
      <c r="F11" s="1">
        <v>79.599999999999994</v>
      </c>
    </row>
    <row r="12" spans="1:57" x14ac:dyDescent="0.25">
      <c r="A12" s="3">
        <v>42522</v>
      </c>
      <c r="B12" s="1">
        <v>-0.7</v>
      </c>
      <c r="C12" s="1">
        <v>8.5</v>
      </c>
      <c r="D12" s="1">
        <v>18.8</v>
      </c>
      <c r="E12" s="1">
        <v>52</v>
      </c>
      <c r="F12" s="1">
        <v>79.099999999999994</v>
      </c>
    </row>
    <row r="13" spans="1:57" x14ac:dyDescent="0.25">
      <c r="A13" s="3">
        <v>42552</v>
      </c>
      <c r="B13" s="1">
        <v>-2.2999999999999998</v>
      </c>
      <c r="C13" s="1">
        <v>6.8</v>
      </c>
      <c r="D13" s="1">
        <v>18.3</v>
      </c>
      <c r="E13" s="1">
        <v>33</v>
      </c>
      <c r="F13" s="1">
        <v>57.8</v>
      </c>
    </row>
    <row r="14" spans="1:57" s="2" customFormat="1" x14ac:dyDescent="0.25">
      <c r="A14" s="2" t="s">
        <v>5</v>
      </c>
      <c r="B14" s="2">
        <f>AVERAGE(B2:B13)</f>
        <v>1.375</v>
      </c>
      <c r="C14" s="2">
        <f t="shared" ref="C14:F14" si="0">AVERAGE(C2:C13)</f>
        <v>11.475000000000003</v>
      </c>
      <c r="D14" s="2">
        <f t="shared" si="0"/>
        <v>24.675000000000001</v>
      </c>
      <c r="E14" s="2">
        <f t="shared" si="0"/>
        <v>39.75</v>
      </c>
      <c r="F14" s="2">
        <f t="shared" si="0"/>
        <v>82.858333333333334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2" customFormat="1" x14ac:dyDescent="0.25">
      <c r="A15" s="2" t="s">
        <v>6</v>
      </c>
      <c r="B15" s="2">
        <f>_xlfn.STDEV.S(B2:B13)</f>
        <v>3.2345085336949495</v>
      </c>
      <c r="C15" s="2">
        <f t="shared" ref="C15:F15" si="1">_xlfn.STDEV.S(C2:C13)</f>
        <v>3.614396718176291</v>
      </c>
      <c r="D15" s="2">
        <f t="shared" si="1"/>
        <v>4.8036207934507846</v>
      </c>
      <c r="E15" s="2">
        <f t="shared" si="1"/>
        <v>23.802692743010859</v>
      </c>
      <c r="F15" s="2">
        <f t="shared" si="1"/>
        <v>15.322084971660658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7" spans="1:57" x14ac:dyDescent="0.25">
      <c r="A17" s="2">
        <v>2017</v>
      </c>
      <c r="B17" s="1" t="s">
        <v>2</v>
      </c>
      <c r="C17" s="1" t="s">
        <v>3</v>
      </c>
      <c r="D17" s="1" t="s">
        <v>4</v>
      </c>
      <c r="E17" s="1" t="s">
        <v>1</v>
      </c>
      <c r="F17" s="1" t="s">
        <v>0</v>
      </c>
    </row>
    <row r="18" spans="1:57" x14ac:dyDescent="0.25">
      <c r="A18" s="3">
        <v>42583</v>
      </c>
      <c r="B18" s="1">
        <v>-4.8</v>
      </c>
      <c r="C18" s="1">
        <v>6.1</v>
      </c>
      <c r="D18" s="1">
        <v>18.2</v>
      </c>
      <c r="E18" s="1">
        <v>50</v>
      </c>
      <c r="F18" s="1">
        <v>96.2</v>
      </c>
    </row>
    <row r="19" spans="1:57" x14ac:dyDescent="0.25">
      <c r="A19" s="3">
        <v>42614</v>
      </c>
      <c r="B19" s="1">
        <v>-0.3</v>
      </c>
      <c r="C19" s="1">
        <v>9.1</v>
      </c>
      <c r="D19" s="1">
        <v>21.2</v>
      </c>
      <c r="E19" s="1">
        <v>7</v>
      </c>
      <c r="F19" s="1">
        <v>100</v>
      </c>
    </row>
    <row r="20" spans="1:57" x14ac:dyDescent="0.25">
      <c r="A20" s="3">
        <v>42644</v>
      </c>
      <c r="B20" s="1">
        <v>1.9</v>
      </c>
      <c r="C20" s="1">
        <v>10.8</v>
      </c>
      <c r="D20" s="1">
        <v>22.6</v>
      </c>
      <c r="E20" s="1">
        <v>78</v>
      </c>
      <c r="F20" s="1">
        <v>86.9</v>
      </c>
    </row>
    <row r="21" spans="1:57" x14ac:dyDescent="0.25">
      <c r="A21" s="3">
        <v>42675</v>
      </c>
      <c r="B21" s="1">
        <v>3.9</v>
      </c>
      <c r="C21" s="1">
        <v>12.1</v>
      </c>
      <c r="D21" s="1">
        <v>28.9</v>
      </c>
      <c r="E21" s="1">
        <v>89</v>
      </c>
      <c r="F21" s="1">
        <v>87.1</v>
      </c>
    </row>
    <row r="22" spans="1:57" x14ac:dyDescent="0.25">
      <c r="A22" s="3">
        <v>42705</v>
      </c>
      <c r="B22" s="1">
        <v>4.4000000000000004</v>
      </c>
      <c r="C22" s="1">
        <v>13.8</v>
      </c>
      <c r="D22" s="1">
        <v>28.7</v>
      </c>
      <c r="E22" s="1">
        <v>47</v>
      </c>
      <c r="F22" s="1">
        <v>80</v>
      </c>
    </row>
    <row r="23" spans="1:57" x14ac:dyDescent="0.25">
      <c r="A23" s="3">
        <v>42736</v>
      </c>
      <c r="B23" s="1">
        <v>5.6</v>
      </c>
      <c r="C23" s="1">
        <v>14.3</v>
      </c>
      <c r="D23" s="1">
        <v>29.6</v>
      </c>
      <c r="E23" s="1">
        <v>84</v>
      </c>
      <c r="F23" s="1">
        <v>72.900000000000006</v>
      </c>
    </row>
    <row r="24" spans="1:57" x14ac:dyDescent="0.25">
      <c r="A24" s="3">
        <v>42767</v>
      </c>
      <c r="B24" s="1">
        <v>5.3</v>
      </c>
      <c r="C24" s="1">
        <v>15.4</v>
      </c>
      <c r="D24" s="1">
        <v>31.4</v>
      </c>
      <c r="E24" s="1">
        <v>32</v>
      </c>
      <c r="F24" s="1">
        <v>98.6</v>
      </c>
    </row>
    <row r="25" spans="1:57" x14ac:dyDescent="0.25">
      <c r="A25" s="3">
        <v>42795</v>
      </c>
      <c r="B25" s="1">
        <v>2.9</v>
      </c>
      <c r="C25" s="1">
        <v>13</v>
      </c>
      <c r="D25" s="1">
        <v>29.9</v>
      </c>
      <c r="E25" s="1">
        <v>65</v>
      </c>
      <c r="F25" s="1">
        <v>85.2</v>
      </c>
    </row>
    <row r="26" spans="1:57" x14ac:dyDescent="0.25">
      <c r="A26" s="3">
        <v>42826</v>
      </c>
      <c r="B26" s="1">
        <v>2.6</v>
      </c>
      <c r="C26" s="1">
        <v>11.5</v>
      </c>
      <c r="D26" s="1">
        <v>22.9</v>
      </c>
      <c r="E26" s="1">
        <v>106</v>
      </c>
      <c r="F26" s="1">
        <v>76.7</v>
      </c>
    </row>
    <row r="27" spans="1:57" x14ac:dyDescent="0.25">
      <c r="A27" s="3">
        <v>42856</v>
      </c>
      <c r="B27" s="1">
        <v>-1</v>
      </c>
      <c r="C27" s="1">
        <v>8</v>
      </c>
      <c r="D27" s="1">
        <v>20.2</v>
      </c>
      <c r="E27" s="1">
        <v>14</v>
      </c>
      <c r="F27" s="1">
        <v>97.9</v>
      </c>
    </row>
    <row r="28" spans="1:57" x14ac:dyDescent="0.25">
      <c r="A28" s="3">
        <v>42887</v>
      </c>
      <c r="B28" s="1">
        <v>-0.3</v>
      </c>
      <c r="C28" s="1">
        <v>6.8</v>
      </c>
      <c r="D28" s="1">
        <v>16.899999999999999</v>
      </c>
      <c r="E28" s="1">
        <v>16</v>
      </c>
      <c r="F28" s="1">
        <v>82.2</v>
      </c>
    </row>
    <row r="29" spans="1:57" x14ac:dyDescent="0.25">
      <c r="A29" s="3">
        <v>42917</v>
      </c>
      <c r="B29" s="1">
        <v>-2.5</v>
      </c>
      <c r="C29" s="1">
        <v>4.9000000000000004</v>
      </c>
      <c r="D29" s="1">
        <v>15.1</v>
      </c>
      <c r="E29" s="1">
        <v>104</v>
      </c>
      <c r="F29" s="1">
        <v>76.099999999999994</v>
      </c>
    </row>
    <row r="30" spans="1:57" s="2" customFormat="1" x14ac:dyDescent="0.25">
      <c r="A30" s="2" t="s">
        <v>5</v>
      </c>
      <c r="B30" s="2">
        <f>AVERAGE(B18:B29)</f>
        <v>1.4749999999999999</v>
      </c>
      <c r="C30" s="2">
        <f t="shared" ref="C30:F30" si="2">AVERAGE(C18:C29)</f>
        <v>10.483333333333334</v>
      </c>
      <c r="D30" s="2">
        <f t="shared" si="2"/>
        <v>23.8</v>
      </c>
      <c r="E30" s="2">
        <f t="shared" si="2"/>
        <v>57.666666666666664</v>
      </c>
      <c r="F30" s="2">
        <f t="shared" si="2"/>
        <v>86.65000000000002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5">
      <c r="A31" s="2" t="s">
        <v>6</v>
      </c>
      <c r="B31" s="2">
        <f>_xlfn.STDEV.S(B18:B29)</f>
        <v>3.2636078752871591</v>
      </c>
      <c r="C31" s="2">
        <f t="shared" ref="C31:F31" si="3">_xlfn.STDEV.S(C18:C29)</f>
        <v>3.4622203420593682</v>
      </c>
      <c r="D31" s="2">
        <f t="shared" si="3"/>
        <v>5.6829889702834624</v>
      </c>
      <c r="E31" s="2">
        <f t="shared" si="3"/>
        <v>35.248038845079627</v>
      </c>
      <c r="F31" s="2">
        <f t="shared" si="3"/>
        <v>9.5562925485108963</v>
      </c>
    </row>
    <row r="35" spans="1:57" x14ac:dyDescent="0.25">
      <c r="A35" s="2">
        <v>2019</v>
      </c>
      <c r="B35" s="1" t="s">
        <v>2</v>
      </c>
      <c r="C35" s="1" t="s">
        <v>3</v>
      </c>
      <c r="D35" s="1" t="s">
        <v>4</v>
      </c>
      <c r="E35" s="1" t="s">
        <v>1</v>
      </c>
      <c r="F35" s="1" t="s">
        <v>0</v>
      </c>
    </row>
    <row r="36" spans="1:57" x14ac:dyDescent="0.25">
      <c r="A36" s="3">
        <v>43313</v>
      </c>
      <c r="B36" s="1">
        <v>-0.8</v>
      </c>
      <c r="C36" s="1">
        <v>7.4</v>
      </c>
      <c r="D36" s="1">
        <v>17.5</v>
      </c>
      <c r="E36" s="1">
        <v>22</v>
      </c>
      <c r="F36" s="1">
        <v>92</v>
      </c>
    </row>
    <row r="37" spans="1:57" x14ac:dyDescent="0.25">
      <c r="A37" s="3">
        <v>43344</v>
      </c>
      <c r="B37" s="1">
        <v>1.1000000000000001</v>
      </c>
      <c r="C37" s="1">
        <v>9</v>
      </c>
      <c r="D37" s="1">
        <v>23.2</v>
      </c>
      <c r="E37" s="1">
        <v>28</v>
      </c>
      <c r="F37" s="1">
        <v>91.9</v>
      </c>
    </row>
    <row r="38" spans="1:57" x14ac:dyDescent="0.25">
      <c r="A38" s="3">
        <v>43374</v>
      </c>
      <c r="B38" s="1">
        <v>0.5</v>
      </c>
      <c r="C38" s="1">
        <v>10.9</v>
      </c>
      <c r="D38" s="1">
        <v>27.6</v>
      </c>
      <c r="E38" s="1">
        <v>55</v>
      </c>
      <c r="F38" s="1">
        <v>69.400000000000006</v>
      </c>
    </row>
    <row r="39" spans="1:57" x14ac:dyDescent="0.25">
      <c r="A39" s="3">
        <v>43405</v>
      </c>
      <c r="B39" s="1">
        <v>1.9</v>
      </c>
      <c r="C39" s="1">
        <v>11.9</v>
      </c>
      <c r="D39" s="1">
        <v>27</v>
      </c>
      <c r="E39" s="1">
        <v>212</v>
      </c>
      <c r="F39" s="1">
        <v>87.3</v>
      </c>
    </row>
    <row r="40" spans="1:57" x14ac:dyDescent="0.25">
      <c r="A40" s="3">
        <v>43435</v>
      </c>
      <c r="B40" s="1">
        <v>6.4</v>
      </c>
      <c r="C40" s="1">
        <v>14.4</v>
      </c>
      <c r="D40" s="1">
        <v>29.1</v>
      </c>
      <c r="E40" s="1">
        <v>74</v>
      </c>
      <c r="F40" s="1">
        <v>92.5</v>
      </c>
    </row>
    <row r="41" spans="1:57" x14ac:dyDescent="0.25">
      <c r="A41" s="3">
        <v>43466</v>
      </c>
      <c r="B41" s="1">
        <v>6.6</v>
      </c>
      <c r="C41" s="1">
        <v>16.399999999999999</v>
      </c>
      <c r="D41" s="1">
        <v>31.3</v>
      </c>
      <c r="E41" s="1">
        <v>39</v>
      </c>
      <c r="F41" s="1">
        <v>37.299999999999997</v>
      </c>
    </row>
    <row r="42" spans="1:57" x14ac:dyDescent="0.25">
      <c r="A42" s="3">
        <v>43497</v>
      </c>
      <c r="B42" s="1">
        <v>4.5999999999999996</v>
      </c>
      <c r="C42" s="1">
        <v>15.8</v>
      </c>
      <c r="D42" s="1">
        <v>31.3</v>
      </c>
      <c r="E42" s="1">
        <v>21</v>
      </c>
      <c r="F42" s="1">
        <v>79.099999999999994</v>
      </c>
    </row>
    <row r="43" spans="1:57" x14ac:dyDescent="0.25">
      <c r="A43" s="3">
        <v>43525</v>
      </c>
      <c r="B43" s="1">
        <v>6</v>
      </c>
      <c r="C43" s="1">
        <v>15.8</v>
      </c>
      <c r="D43" s="1">
        <v>31.5</v>
      </c>
      <c r="E43" s="1">
        <v>38</v>
      </c>
      <c r="F43" s="1">
        <v>71.5</v>
      </c>
    </row>
    <row r="44" spans="1:57" x14ac:dyDescent="0.25">
      <c r="A44" s="3">
        <v>43556</v>
      </c>
      <c r="B44" s="1">
        <v>0.2</v>
      </c>
      <c r="C44" s="1">
        <v>10.3</v>
      </c>
      <c r="D44" s="1">
        <v>24.4</v>
      </c>
      <c r="E44" s="1">
        <v>33</v>
      </c>
      <c r="F44" s="1">
        <v>68.3</v>
      </c>
    </row>
    <row r="45" spans="1:57" x14ac:dyDescent="0.25">
      <c r="A45" s="3">
        <v>43586</v>
      </c>
      <c r="B45" s="1">
        <v>1.6</v>
      </c>
      <c r="C45" s="1">
        <v>11</v>
      </c>
      <c r="D45" s="1">
        <v>21.4</v>
      </c>
      <c r="E45" s="1">
        <v>39</v>
      </c>
      <c r="F45" s="1">
        <v>92.1</v>
      </c>
    </row>
    <row r="46" spans="1:57" x14ac:dyDescent="0.25">
      <c r="A46" s="3">
        <v>43617</v>
      </c>
      <c r="B46" s="1">
        <v>-1.3</v>
      </c>
      <c r="C46" s="1">
        <v>7</v>
      </c>
      <c r="D46" s="1">
        <v>16.3</v>
      </c>
      <c r="E46" s="1">
        <v>7</v>
      </c>
      <c r="F46" s="1">
        <v>66.7</v>
      </c>
    </row>
    <row r="47" spans="1:57" x14ac:dyDescent="0.25">
      <c r="A47" s="3">
        <v>43647</v>
      </c>
      <c r="B47" s="1">
        <v>-1.5</v>
      </c>
      <c r="C47" s="1">
        <v>8</v>
      </c>
      <c r="D47" s="1">
        <v>18.399999999999999</v>
      </c>
      <c r="E47" s="1">
        <v>44</v>
      </c>
      <c r="F47" s="1">
        <v>69</v>
      </c>
    </row>
    <row r="48" spans="1:57" s="2" customFormat="1" x14ac:dyDescent="0.25">
      <c r="A48" s="2" t="s">
        <v>5</v>
      </c>
      <c r="B48" s="2">
        <f>AVERAGE(B36:B47)</f>
        <v>2.1083333333333334</v>
      </c>
      <c r="C48" s="2">
        <f t="shared" ref="C48:F48" si="4">AVERAGE(C36:C47)</f>
        <v>11.491666666666665</v>
      </c>
      <c r="D48" s="2">
        <f t="shared" si="4"/>
        <v>24.916666666666668</v>
      </c>
      <c r="E48" s="2">
        <f t="shared" si="4"/>
        <v>51</v>
      </c>
      <c r="F48" s="2">
        <f t="shared" si="4"/>
        <v>76.424999999999997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6" x14ac:dyDescent="0.25">
      <c r="A49" s="2" t="s">
        <v>6</v>
      </c>
      <c r="B49" s="2">
        <f>_xlfn.STDEV.S(B36:B47)</f>
        <v>3.0239824233896755</v>
      </c>
      <c r="C49" s="2">
        <f t="shared" ref="C49:F49" si="5">_xlfn.STDEV.S(C36:C47)</f>
        <v>3.4001225468111302</v>
      </c>
      <c r="D49" s="2">
        <f t="shared" si="5"/>
        <v>5.5692064610733052</v>
      </c>
      <c r="E49" s="2">
        <f t="shared" si="5"/>
        <v>53.514653897957537</v>
      </c>
      <c r="F49" s="2">
        <f t="shared" si="5"/>
        <v>16.325335858998137</v>
      </c>
    </row>
    <row r="52" spans="1:6" x14ac:dyDescent="0.25">
      <c r="A52" s="2">
        <v>2020</v>
      </c>
      <c r="B52" s="1" t="s">
        <v>2</v>
      </c>
      <c r="C52" s="1" t="s">
        <v>3</v>
      </c>
      <c r="D52" s="1" t="s">
        <v>4</v>
      </c>
      <c r="E52" s="1" t="s">
        <v>1</v>
      </c>
      <c r="F52" s="1" t="s">
        <v>0</v>
      </c>
    </row>
    <row r="53" spans="1:6" x14ac:dyDescent="0.25">
      <c r="A53" s="3">
        <v>43678</v>
      </c>
      <c r="B53" s="1">
        <v>-1.9</v>
      </c>
      <c r="C53" s="1">
        <v>7.7</v>
      </c>
      <c r="D53" s="1">
        <v>20.5</v>
      </c>
      <c r="E53" s="1">
        <v>39</v>
      </c>
      <c r="F53" s="1">
        <v>45.2</v>
      </c>
    </row>
    <row r="54" spans="1:6" x14ac:dyDescent="0.25">
      <c r="A54" s="3">
        <v>43709</v>
      </c>
      <c r="B54" s="1">
        <v>-1.8</v>
      </c>
      <c r="C54" s="1">
        <v>8.8000000000000007</v>
      </c>
      <c r="D54" s="1">
        <v>21.8</v>
      </c>
      <c r="E54" s="1">
        <v>29</v>
      </c>
      <c r="F54" s="1">
        <v>94.8</v>
      </c>
    </row>
    <row r="55" spans="1:6" x14ac:dyDescent="0.25">
      <c r="A55" s="3">
        <v>43739</v>
      </c>
      <c r="B55" s="1">
        <v>0.3</v>
      </c>
      <c r="C55" s="1">
        <v>9.8000000000000007</v>
      </c>
      <c r="D55" s="1">
        <v>27.4</v>
      </c>
      <c r="E55" s="1">
        <v>42</v>
      </c>
      <c r="F55" s="1">
        <v>61.2</v>
      </c>
    </row>
    <row r="56" spans="1:6" x14ac:dyDescent="0.25">
      <c r="A56" s="3">
        <v>43770</v>
      </c>
      <c r="B56" s="1">
        <v>4.5999999999999996</v>
      </c>
      <c r="C56" s="1">
        <v>14.7</v>
      </c>
      <c r="D56" s="1">
        <v>31.3</v>
      </c>
      <c r="E56" s="1">
        <v>48</v>
      </c>
      <c r="F56" s="1">
        <v>67.2</v>
      </c>
    </row>
    <row r="57" spans="1:6" x14ac:dyDescent="0.25">
      <c r="A57" s="3">
        <v>43800</v>
      </c>
      <c r="B57" s="1">
        <v>5.7</v>
      </c>
      <c r="C57" s="1">
        <v>14</v>
      </c>
      <c r="D57" s="1">
        <v>26.6</v>
      </c>
      <c r="E57" s="1">
        <v>52</v>
      </c>
      <c r="F57" s="1">
        <v>54.2</v>
      </c>
    </row>
    <row r="58" spans="1:6" x14ac:dyDescent="0.25">
      <c r="A58" s="3">
        <v>43831</v>
      </c>
      <c r="B58" s="1">
        <v>6.6</v>
      </c>
      <c r="C58" s="1">
        <v>15.3</v>
      </c>
      <c r="D58" s="1">
        <v>30.2</v>
      </c>
      <c r="E58" s="1">
        <v>15</v>
      </c>
      <c r="F58" s="1">
        <v>81.5</v>
      </c>
    </row>
    <row r="59" spans="1:6" x14ac:dyDescent="0.25">
      <c r="A59" s="3">
        <v>43862</v>
      </c>
      <c r="B59" s="1">
        <v>6.3</v>
      </c>
      <c r="C59" s="1">
        <v>15.7</v>
      </c>
      <c r="D59" s="1">
        <v>34.799999999999997</v>
      </c>
      <c r="E59" s="1">
        <v>73</v>
      </c>
      <c r="F59" s="1">
        <v>81.099999999999994</v>
      </c>
    </row>
    <row r="60" spans="1:6" x14ac:dyDescent="0.25">
      <c r="A60" s="3">
        <v>43891</v>
      </c>
      <c r="B60" s="1">
        <v>2.9</v>
      </c>
      <c r="C60" s="1">
        <v>12.8</v>
      </c>
      <c r="D60" s="1">
        <v>27.9</v>
      </c>
      <c r="E60" s="1">
        <v>15</v>
      </c>
      <c r="F60" s="1">
        <v>92.7</v>
      </c>
    </row>
    <row r="61" spans="1:6" x14ac:dyDescent="0.25">
      <c r="A61" s="3">
        <v>43922</v>
      </c>
      <c r="B61" s="1">
        <v>3.9</v>
      </c>
      <c r="C61" s="1">
        <v>11.8</v>
      </c>
      <c r="D61" s="1">
        <v>26.8</v>
      </c>
      <c r="E61" s="1">
        <v>25</v>
      </c>
      <c r="F61" s="1">
        <v>47.8</v>
      </c>
    </row>
    <row r="62" spans="1:6" x14ac:dyDescent="0.25">
      <c r="A62" s="3">
        <v>43952</v>
      </c>
      <c r="B62" s="1">
        <v>-0.5</v>
      </c>
      <c r="C62" s="1">
        <v>9.5</v>
      </c>
      <c r="D62" s="1">
        <v>23.5</v>
      </c>
      <c r="E62" s="1">
        <v>6</v>
      </c>
      <c r="F62" s="1">
        <v>80.400000000000006</v>
      </c>
    </row>
    <row r="63" spans="1:6" x14ac:dyDescent="0.25">
      <c r="A63" s="3">
        <v>43983</v>
      </c>
      <c r="B63" s="1">
        <v>-2</v>
      </c>
      <c r="C63" s="1">
        <v>7</v>
      </c>
      <c r="D63" s="1">
        <v>20.8</v>
      </c>
      <c r="E63" s="1">
        <v>21</v>
      </c>
      <c r="F63" s="1">
        <v>82</v>
      </c>
    </row>
    <row r="64" spans="1:6" x14ac:dyDescent="0.25">
      <c r="A64" s="3">
        <v>44013</v>
      </c>
      <c r="B64" s="1">
        <v>-3.1</v>
      </c>
      <c r="C64" s="1">
        <v>6.2</v>
      </c>
      <c r="D64" s="1">
        <v>16.8</v>
      </c>
      <c r="E64" s="1">
        <v>5</v>
      </c>
      <c r="F64" s="1">
        <v>74.8</v>
      </c>
    </row>
    <row r="65" spans="1:57" s="2" customFormat="1" x14ac:dyDescent="0.25">
      <c r="A65" s="2" t="s">
        <v>5</v>
      </c>
      <c r="B65" s="2">
        <f>AVERAGE(B53:B64)</f>
        <v>1.7499999999999998</v>
      </c>
      <c r="C65" s="2">
        <f t="shared" ref="C65:F65" si="6">AVERAGE(C53:C64)</f>
        <v>11.108333333333333</v>
      </c>
      <c r="D65" s="2">
        <f t="shared" si="6"/>
        <v>25.7</v>
      </c>
      <c r="E65" s="2">
        <f t="shared" si="6"/>
        <v>30.833333333333332</v>
      </c>
      <c r="F65" s="2">
        <f t="shared" si="6"/>
        <v>71.908333333333317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x14ac:dyDescent="0.25">
      <c r="A66" s="2" t="s">
        <v>6</v>
      </c>
      <c r="B66" s="2">
        <f>_xlfn.STDEV.S(B53:B64)</f>
        <v>3.6252899570554731</v>
      </c>
      <c r="C66" s="2">
        <f t="shared" ref="C66:F66" si="7">_xlfn.STDEV.S(C53:C64)</f>
        <v>3.3773196293492758</v>
      </c>
      <c r="D66" s="2">
        <f t="shared" si="7"/>
        <v>5.1740611796643163</v>
      </c>
      <c r="E66" s="2">
        <f t="shared" si="7"/>
        <v>20.519761354864876</v>
      </c>
      <c r="F66" s="2">
        <f t="shared" si="7"/>
        <v>16.679026477658283</v>
      </c>
    </row>
    <row r="70" spans="1:57" x14ac:dyDescent="0.25">
      <c r="A70" s="2">
        <v>2021</v>
      </c>
      <c r="B70" s="1" t="s">
        <v>2</v>
      </c>
      <c r="C70" s="1" t="s">
        <v>3</v>
      </c>
      <c r="D70" s="1" t="s">
        <v>4</v>
      </c>
      <c r="E70" s="1" t="s">
        <v>1</v>
      </c>
      <c r="F70" s="1" t="s">
        <v>0</v>
      </c>
    </row>
    <row r="71" spans="1:57" x14ac:dyDescent="0.25">
      <c r="A71" s="3">
        <v>44044</v>
      </c>
      <c r="B71" s="1">
        <v>-2.1</v>
      </c>
      <c r="C71" s="1">
        <v>8.6</v>
      </c>
      <c r="D71" s="1">
        <v>21.4</v>
      </c>
      <c r="E71" s="1">
        <v>13</v>
      </c>
      <c r="F71" s="1">
        <v>52.8</v>
      </c>
    </row>
    <row r="72" spans="1:57" x14ac:dyDescent="0.25">
      <c r="A72" s="3">
        <v>44075</v>
      </c>
      <c r="B72" s="1">
        <v>0.1</v>
      </c>
      <c r="C72" s="1">
        <v>9.9</v>
      </c>
      <c r="D72" s="1">
        <v>22.4</v>
      </c>
      <c r="E72" s="1">
        <v>32</v>
      </c>
      <c r="F72" s="1">
        <v>64.8</v>
      </c>
    </row>
    <row r="73" spans="1:57" x14ac:dyDescent="0.25">
      <c r="A73" s="3">
        <v>44105</v>
      </c>
      <c r="B73" s="1">
        <v>-1.4</v>
      </c>
      <c r="C73" s="1">
        <v>11.4</v>
      </c>
      <c r="D73" s="1">
        <v>27.4</v>
      </c>
      <c r="E73" s="1">
        <v>31</v>
      </c>
      <c r="F73" s="1">
        <v>97.9</v>
      </c>
    </row>
    <row r="74" spans="1:57" x14ac:dyDescent="0.25">
      <c r="A74" s="3">
        <v>44136</v>
      </c>
      <c r="B74" s="1">
        <v>2.7</v>
      </c>
      <c r="C74" s="1">
        <v>12.9</v>
      </c>
      <c r="D74" s="1">
        <v>26.9</v>
      </c>
      <c r="E74" s="1">
        <v>42</v>
      </c>
      <c r="F74" s="1">
        <v>92.2</v>
      </c>
    </row>
    <row r="75" spans="1:57" x14ac:dyDescent="0.25">
      <c r="A75" s="3">
        <v>44166</v>
      </c>
      <c r="B75" s="1">
        <v>3.8</v>
      </c>
      <c r="C75" s="1">
        <v>13.8</v>
      </c>
      <c r="D75" s="1">
        <v>28.8</v>
      </c>
      <c r="E75" s="1">
        <v>56</v>
      </c>
      <c r="F75" s="1">
        <v>87.3</v>
      </c>
    </row>
    <row r="76" spans="1:57" x14ac:dyDescent="0.25">
      <c r="A76" s="3">
        <v>44197</v>
      </c>
      <c r="B76" s="1">
        <v>4.5999999999999996</v>
      </c>
      <c r="C76" s="1">
        <v>15.2</v>
      </c>
      <c r="D76" s="1">
        <v>33.1</v>
      </c>
      <c r="E76" s="1">
        <v>144</v>
      </c>
      <c r="F76" s="1">
        <v>84.5</v>
      </c>
    </row>
    <row r="77" spans="1:57" x14ac:dyDescent="0.25">
      <c r="A77" s="3">
        <v>44228</v>
      </c>
      <c r="B77" s="1">
        <v>4.8</v>
      </c>
      <c r="C77" s="1">
        <v>14.9</v>
      </c>
      <c r="D77" s="1">
        <v>27.1</v>
      </c>
      <c r="E77" s="1">
        <v>25</v>
      </c>
      <c r="F77" s="1">
        <v>92.6</v>
      </c>
    </row>
    <row r="78" spans="1:57" x14ac:dyDescent="0.25">
      <c r="A78" s="3">
        <v>44256</v>
      </c>
      <c r="B78" s="1">
        <v>4.8</v>
      </c>
      <c r="C78" s="1">
        <v>14.3</v>
      </c>
      <c r="D78" s="1">
        <v>26.5</v>
      </c>
      <c r="E78" s="1">
        <v>19</v>
      </c>
      <c r="F78" s="1">
        <v>91.6</v>
      </c>
    </row>
    <row r="79" spans="1:57" x14ac:dyDescent="0.25">
      <c r="A79" s="3">
        <v>44287</v>
      </c>
      <c r="B79" s="1">
        <v>-0.1</v>
      </c>
      <c r="C79" s="1">
        <v>12.7</v>
      </c>
      <c r="D79" s="1">
        <v>7.3</v>
      </c>
      <c r="E79" s="1">
        <v>20</v>
      </c>
      <c r="F79" s="1">
        <v>71</v>
      </c>
    </row>
    <row r="80" spans="1:57" x14ac:dyDescent="0.25">
      <c r="A80" s="3">
        <v>44317</v>
      </c>
      <c r="B80" s="1">
        <v>-1.3</v>
      </c>
      <c r="C80" s="1">
        <v>9.1999999999999993</v>
      </c>
      <c r="D80" s="1">
        <v>22.5</v>
      </c>
      <c r="E80" s="1">
        <v>56</v>
      </c>
      <c r="F80" s="1">
        <v>97.5</v>
      </c>
    </row>
    <row r="81" spans="1:57" x14ac:dyDescent="0.25">
      <c r="A81" s="3">
        <v>44348</v>
      </c>
      <c r="B81" s="1">
        <v>-0.9</v>
      </c>
      <c r="C81" s="1">
        <v>7.5</v>
      </c>
      <c r="D81" s="1">
        <v>17.5</v>
      </c>
      <c r="E81" s="1">
        <v>24</v>
      </c>
      <c r="F81" s="1">
        <v>75.8</v>
      </c>
    </row>
    <row r="82" spans="1:57" x14ac:dyDescent="0.25">
      <c r="A82" s="3">
        <v>44378</v>
      </c>
      <c r="B82" s="1">
        <v>-1.3</v>
      </c>
      <c r="C82" s="1">
        <v>6.3</v>
      </c>
      <c r="D82" s="1">
        <v>17.399999999999999</v>
      </c>
      <c r="E82" s="1">
        <v>48</v>
      </c>
      <c r="F82" s="1">
        <v>90.4</v>
      </c>
    </row>
    <row r="83" spans="1:57" s="2" customFormat="1" x14ac:dyDescent="0.25">
      <c r="A83" s="2" t="s">
        <v>5</v>
      </c>
      <c r="B83" s="2">
        <f>AVERAGE(B71:B82)</f>
        <v>1.1416666666666664</v>
      </c>
      <c r="C83" s="2">
        <f t="shared" ref="C83:F83" si="8">AVERAGE(C71:C82)</f>
        <v>11.391666666666667</v>
      </c>
      <c r="D83" s="2">
        <f t="shared" si="8"/>
        <v>23.191666666666663</v>
      </c>
      <c r="E83" s="2">
        <f t="shared" si="8"/>
        <v>42.5</v>
      </c>
      <c r="F83" s="2">
        <f t="shared" si="8"/>
        <v>83.2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x14ac:dyDescent="0.25">
      <c r="A84" s="2" t="s">
        <v>6</v>
      </c>
      <c r="B84" s="2">
        <f>_xlfn.STDEV.S(B71:B82)</f>
        <v>2.7619026160612652</v>
      </c>
      <c r="C84" s="2">
        <f t="shared" ref="C84:F84" si="9">_xlfn.STDEV.S(C71:C82)</f>
        <v>3.0293888772650099</v>
      </c>
      <c r="D84" s="2">
        <f t="shared" si="9"/>
        <v>6.8098135514902909</v>
      </c>
      <c r="E84" s="2">
        <f t="shared" si="9"/>
        <v>35.054503017703468</v>
      </c>
      <c r="F84" s="2">
        <f t="shared" si="9"/>
        <v>14.133004570218553</v>
      </c>
    </row>
    <row r="88" spans="1:57" x14ac:dyDescent="0.25">
      <c r="A88" s="2">
        <v>2022</v>
      </c>
      <c r="B88" s="1" t="s">
        <v>2</v>
      </c>
      <c r="C88" s="1" t="s">
        <v>3</v>
      </c>
      <c r="D88" s="1" t="s">
        <v>4</v>
      </c>
      <c r="E88" s="1" t="s">
        <v>1</v>
      </c>
      <c r="F88" s="1" t="s">
        <v>0</v>
      </c>
    </row>
    <row r="89" spans="1:57" x14ac:dyDescent="0.25">
      <c r="A89" s="3">
        <v>44409</v>
      </c>
      <c r="B89" s="1">
        <v>-1.8</v>
      </c>
      <c r="C89" s="1">
        <v>7.9</v>
      </c>
      <c r="D89" s="1">
        <v>20.6</v>
      </c>
      <c r="E89" s="1">
        <v>13</v>
      </c>
      <c r="F89" s="1">
        <v>88.5</v>
      </c>
    </row>
    <row r="90" spans="1:57" x14ac:dyDescent="0.25">
      <c r="A90" s="3">
        <v>44440</v>
      </c>
      <c r="B90" s="1">
        <v>-0.7</v>
      </c>
      <c r="C90" s="1">
        <v>9.5</v>
      </c>
      <c r="D90" s="1">
        <v>22.2</v>
      </c>
      <c r="E90" s="1">
        <v>24</v>
      </c>
      <c r="F90" s="1">
        <v>59.5</v>
      </c>
    </row>
    <row r="91" spans="1:57" x14ac:dyDescent="0.25">
      <c r="A91" s="3">
        <v>44470</v>
      </c>
      <c r="B91" s="1">
        <v>2.9</v>
      </c>
      <c r="C91" s="1">
        <v>10.9</v>
      </c>
      <c r="D91" s="1">
        <v>21.8</v>
      </c>
      <c r="E91" s="1">
        <v>51</v>
      </c>
      <c r="F91" s="1">
        <v>65.599999999999994</v>
      </c>
    </row>
    <row r="92" spans="1:57" x14ac:dyDescent="0.25">
      <c r="A92" s="3">
        <v>44501</v>
      </c>
      <c r="B92" s="1">
        <v>1.6</v>
      </c>
      <c r="C92" s="1">
        <v>12.6</v>
      </c>
      <c r="D92" s="1">
        <v>28</v>
      </c>
      <c r="E92" s="1">
        <v>89</v>
      </c>
      <c r="F92" s="1">
        <v>92.4</v>
      </c>
    </row>
    <row r="93" spans="1:57" x14ac:dyDescent="0.25">
      <c r="A93" s="3">
        <v>44531</v>
      </c>
      <c r="B93" s="1">
        <v>6.4</v>
      </c>
      <c r="C93" s="1">
        <v>14</v>
      </c>
      <c r="D93" s="1">
        <v>26.9</v>
      </c>
      <c r="E93" s="1">
        <v>125</v>
      </c>
      <c r="F93" s="1">
        <v>47</v>
      </c>
    </row>
    <row r="94" spans="1:57" x14ac:dyDescent="0.25">
      <c r="A94" s="3">
        <v>44562</v>
      </c>
      <c r="B94" s="1">
        <v>5.6</v>
      </c>
      <c r="C94" s="1">
        <v>15.3</v>
      </c>
      <c r="D94" s="1">
        <v>28.6</v>
      </c>
      <c r="E94" s="1">
        <v>31</v>
      </c>
      <c r="F94" s="1">
        <v>85.6</v>
      </c>
    </row>
    <row r="95" spans="1:57" x14ac:dyDescent="0.25">
      <c r="A95" s="3">
        <v>44593</v>
      </c>
      <c r="B95" s="1">
        <v>6.3</v>
      </c>
      <c r="C95" s="1">
        <v>14</v>
      </c>
      <c r="D95" s="1">
        <v>29.3</v>
      </c>
      <c r="E95" s="1">
        <v>102</v>
      </c>
      <c r="F95" s="1">
        <v>86.4</v>
      </c>
    </row>
    <row r="96" spans="1:57" x14ac:dyDescent="0.25">
      <c r="A96" s="3">
        <v>44621</v>
      </c>
      <c r="B96" s="1">
        <v>6.3</v>
      </c>
      <c r="C96" s="1">
        <v>14</v>
      </c>
      <c r="D96" s="1">
        <v>27.5</v>
      </c>
      <c r="E96" s="1">
        <v>47</v>
      </c>
      <c r="F96" s="1">
        <v>87.8</v>
      </c>
    </row>
    <row r="97" spans="1:57" x14ac:dyDescent="0.25">
      <c r="A97" s="3">
        <v>44652</v>
      </c>
      <c r="B97" s="1">
        <v>2.8</v>
      </c>
      <c r="C97" s="1">
        <v>11.7</v>
      </c>
      <c r="D97" s="1">
        <v>24.5</v>
      </c>
      <c r="E97" s="1">
        <v>17</v>
      </c>
      <c r="F97" s="1">
        <v>85.8</v>
      </c>
    </row>
    <row r="98" spans="1:57" x14ac:dyDescent="0.25">
      <c r="A98" s="3">
        <v>44682</v>
      </c>
      <c r="B98" s="1">
        <v>0.5</v>
      </c>
      <c r="C98" s="1">
        <v>10.4</v>
      </c>
      <c r="D98" s="1">
        <v>22.8</v>
      </c>
      <c r="E98" s="1">
        <v>30</v>
      </c>
      <c r="F98" s="1">
        <v>70.8</v>
      </c>
    </row>
    <row r="99" spans="1:57" x14ac:dyDescent="0.25">
      <c r="A99" s="3">
        <v>44713</v>
      </c>
      <c r="B99" s="1">
        <v>-1.1000000000000001</v>
      </c>
      <c r="C99" s="1">
        <v>7</v>
      </c>
      <c r="D99" s="1">
        <v>17.8</v>
      </c>
      <c r="E99" s="1">
        <v>29</v>
      </c>
      <c r="F99" s="1">
        <v>61.2</v>
      </c>
    </row>
    <row r="100" spans="1:57" x14ac:dyDescent="0.25">
      <c r="A100" s="3">
        <v>44743</v>
      </c>
      <c r="B100" s="1">
        <v>-2.2999999999999998</v>
      </c>
      <c r="C100" s="1">
        <v>5.9</v>
      </c>
      <c r="D100" s="1">
        <v>16.100000000000001</v>
      </c>
      <c r="E100" s="1">
        <v>186</v>
      </c>
      <c r="F100" s="1">
        <v>75.099999999999994</v>
      </c>
    </row>
    <row r="101" spans="1:57" s="2" customFormat="1" x14ac:dyDescent="0.25">
      <c r="A101" s="2" t="s">
        <v>5</v>
      </c>
      <c r="B101" s="2">
        <f>AVERAGE(B89:B100)</f>
        <v>2.2083333333333335</v>
      </c>
      <c r="C101" s="2">
        <f t="shared" ref="C101:F101" si="10">AVERAGE(C89:C100)</f>
        <v>11.100000000000001</v>
      </c>
      <c r="D101" s="2">
        <f t="shared" si="10"/>
        <v>23.841666666666669</v>
      </c>
      <c r="E101" s="2">
        <f t="shared" si="10"/>
        <v>62</v>
      </c>
      <c r="F101" s="2">
        <f t="shared" si="10"/>
        <v>75.474999999999994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x14ac:dyDescent="0.25">
      <c r="A102" s="2" t="s">
        <v>6</v>
      </c>
      <c r="B102" s="2">
        <f>_xlfn.STDEV.S(B89:B100)</f>
        <v>3.336699058360014</v>
      </c>
      <c r="C102" s="2">
        <f t="shared" ref="C102:F102" si="11">_xlfn.STDEV.S(C89:C100)</f>
        <v>3.0549512717435019</v>
      </c>
      <c r="D102" s="2">
        <f t="shared" si="11"/>
        <v>4.3462540471564965</v>
      </c>
      <c r="E102" s="2">
        <f t="shared" si="11"/>
        <v>53.055716854162768</v>
      </c>
      <c r="F102" s="2">
        <f t="shared" si="11"/>
        <v>14.540859359373895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Ohwofasa, Aghogho</cp:lastModifiedBy>
  <dcterms:created xsi:type="dcterms:W3CDTF">2023-10-17T22:41:43Z</dcterms:created>
  <dcterms:modified xsi:type="dcterms:W3CDTF">2023-11-10T09:10:06Z</dcterms:modified>
</cp:coreProperties>
</file>