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ncolnuniac-my.sharepoint.com/personal/aghogho_ohwofasa_lincolnuni_ac_nz/Documents/Desktop/Doctorate/1. PhD Proper/Kombucha Experiment/1.Kombucha Article/Latest Tables and Figures/"/>
    </mc:Choice>
  </mc:AlternateContent>
  <xr:revisionPtr revIDLastSave="159" documentId="8_{15473AAF-6945-469B-9358-3FD0C54F71E3}" xr6:coauthVersionLast="47" xr6:coauthVersionMax="47" xr10:uidLastSave="{B887EA49-2D3F-48E6-A788-9EF18B9D3EAA}"/>
  <bookViews>
    <workbookView xWindow="28680" yWindow="-120" windowWidth="29040" windowHeight="15840" xr2:uid="{FC463557-FB08-42A6-9F07-C19F64B70F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4" i="1"/>
  <c r="D12" i="1"/>
  <c r="D13" i="1"/>
  <c r="D14" i="1"/>
  <c r="D15" i="1"/>
  <c r="D16" i="1"/>
  <c r="D17" i="1"/>
  <c r="D18" i="1"/>
  <c r="D11" i="1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<sst xmlns="http://schemas.openxmlformats.org/spreadsheetml/2006/main" count="90" uniqueCount="71">
  <si>
    <t>B2D1</t>
  </si>
  <si>
    <t>B2D2</t>
  </si>
  <si>
    <t>B2D3</t>
  </si>
  <si>
    <t>B2D5</t>
  </si>
  <si>
    <t>B2D7</t>
  </si>
  <si>
    <t>B2D8</t>
  </si>
  <si>
    <t>B3D1</t>
  </si>
  <si>
    <t>B3D2</t>
  </si>
  <si>
    <t>B3D3</t>
  </si>
  <si>
    <t>B3D4</t>
  </si>
  <si>
    <t>B3D5</t>
  </si>
  <si>
    <t>B3D6</t>
  </si>
  <si>
    <t>B3D7</t>
  </si>
  <si>
    <t>B3D8</t>
  </si>
  <si>
    <t>Sample ID</t>
  </si>
  <si>
    <t>D-gluconic acid (g/L)</t>
  </si>
  <si>
    <t>B1D1Ab</t>
  </si>
  <si>
    <t>B1D1Bb</t>
  </si>
  <si>
    <t>B1D2Ab</t>
  </si>
  <si>
    <t>B1D2Bb</t>
  </si>
  <si>
    <t>B1D3Ab</t>
  </si>
  <si>
    <t>B1D3Bb</t>
  </si>
  <si>
    <t>B1D4Ab</t>
  </si>
  <si>
    <t>B1D4Bb</t>
  </si>
  <si>
    <t>B1D5Ab</t>
  </si>
  <si>
    <t>B1D5Bb</t>
  </si>
  <si>
    <t>B1D6Ab</t>
  </si>
  <si>
    <t>B1D6Bb</t>
  </si>
  <si>
    <t>B1D7Ab</t>
  </si>
  <si>
    <t>B1D7Bb</t>
  </si>
  <si>
    <t>B1D8Ab</t>
  </si>
  <si>
    <t>B1D8Bb</t>
  </si>
  <si>
    <t>B2D1Ab</t>
  </si>
  <si>
    <t>B2D1Bb</t>
  </si>
  <si>
    <t>B2D2Ab</t>
  </si>
  <si>
    <t>B2D2Bb</t>
  </si>
  <si>
    <t>B2D3Ab</t>
  </si>
  <si>
    <t>B2D3Bb</t>
  </si>
  <si>
    <t>B2D4Ab</t>
  </si>
  <si>
    <t>B2D4Bb</t>
  </si>
  <si>
    <t>B2D5Ab</t>
  </si>
  <si>
    <t>B2D5Bb</t>
  </si>
  <si>
    <t>B2D6Ab</t>
  </si>
  <si>
    <t>B2D6Bb</t>
  </si>
  <si>
    <t>B2D7Ab</t>
  </si>
  <si>
    <t>B2D7Bb</t>
  </si>
  <si>
    <t>B2D8Ab</t>
  </si>
  <si>
    <t>B2D8Bb</t>
  </si>
  <si>
    <t>Actual pH value</t>
  </si>
  <si>
    <t>Predicted pH value</t>
  </si>
  <si>
    <t>Constant</t>
  </si>
  <si>
    <t>Estimate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</si>
  <si>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</si>
  <si>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</si>
  <si>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</si>
  <si>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</si>
  <si>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</si>
  <si>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</si>
  <si>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</si>
  <si>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</si>
  <si>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</si>
  <si>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</si>
  <si>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</si>
  <si>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</si>
  <si>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</si>
  <si>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</si>
  <si>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Commercial pH</t>
  </si>
  <si>
    <t>Home pH</t>
  </si>
  <si>
    <t>D-gluconic acid conc.  (g/L)</t>
  </si>
  <si>
    <t>****No significant different between the predicted and the actual pH values****</t>
  </si>
  <si>
    <t>**Significant differences seen between the pH values of both kombucha types***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</si>
</sst>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2" xfId="0" applyFont="1" applyFill="1" applyBorder="1" applyAlignment="1"/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1172-69E7-47EB-A10D-68312B466906}">
  <dimension ref="A2:V56"/>
  <sheetViews>
    <sheetView tabSelected="1" workbookViewId="0">
      <selection activeCell="H12" sqref="H12"/>
    </sheetView>
  </sheetViews>
  <sheetFormatPr defaultRowHeight="15" x14ac:dyDescent="0.25"/>
  <cols>
    <col min="2" max="2" width="30.5703125" customWidth="1"/>
    <col min="3" max="3" width="21.5703125" customWidth="1"/>
    <col min="4" max="4" width="28.7109375" customWidth="1"/>
    <col min="5" max="5" width="24.140625" customWidth="1"/>
    <col min="6" max="6" width="23.42578125" customWidth="1"/>
    <col min="7" max="7" width="5.7109375" customWidth="1"/>
    <col min="8" max="8" width="18.140625" customWidth="1"/>
    <col min="9" max="9" width="23.5703125" customWidth="1"/>
  </cols>
  <sheetData>
    <row r="2" spans="1:22" x14ac:dyDescent="0.25">
      <c r="A2" s="2"/>
      <c r="B2" s="3"/>
      <c r="C2" s="2"/>
      <c r="D2" s="2"/>
      <c r="E2" s="2"/>
      <c r="F2" s="2"/>
    </row>
    <row r="3" spans="1:22" s="1" customFormat="1" x14ac:dyDescent="0.25">
      <c r="A3" s="3" t="s">
        <v>14</v>
      </c>
      <c r="B3" s="3" t="s">
        <v>68</v>
      </c>
      <c r="C3" s="3" t="s">
        <v>48</v>
      </c>
      <c r="D3" s="3" t="s">
        <v>49</v>
      </c>
      <c r="E3" s="3" t="s">
        <v>50</v>
      </c>
      <c r="F3" s="3" t="s">
        <v>51</v>
      </c>
      <c r="H3" s="3" t="s">
        <v>66</v>
      </c>
      <c r="I3" s="3" t="s">
        <v>67</v>
      </c>
      <c r="J3" s="8"/>
      <c r="K3" s="7" t="s">
        <v>52</v>
      </c>
      <c r="L3" s="7"/>
      <c r="M3" s="7"/>
      <c r="N3" s="8"/>
    </row>
    <row r="4" spans="1:22" ht="15.75" thickBot="1" x14ac:dyDescent="0.3">
      <c r="A4" s="2" t="s">
        <v>0</v>
      </c>
      <c r="B4" s="2">
        <v>0.30872000000000005</v>
      </c>
      <c r="C4" s="2"/>
      <c r="D4" s="2">
        <f>E4+(F4)*B4</f>
        <v>3.2690179792</v>
      </c>
      <c r="E4" s="2">
        <v>3.32</v>
      </c>
      <c r="F4" s="2">
        <v>-0.16514000000000001</v>
      </c>
      <c r="H4" s="2">
        <v>3.295683135</v>
      </c>
      <c r="I4" s="2">
        <v>3.1436304799999997</v>
      </c>
      <c r="J4" s="7"/>
      <c r="K4" s="7"/>
      <c r="L4" s="7"/>
      <c r="M4" s="7"/>
      <c r="N4" s="7"/>
    </row>
    <row r="5" spans="1:22" x14ac:dyDescent="0.25">
      <c r="A5" s="2" t="s">
        <v>1</v>
      </c>
      <c r="B5" s="2">
        <v>0.31424000000000002</v>
      </c>
      <c r="C5" s="2"/>
      <c r="D5" s="2">
        <f>E5+(F5)*B5</f>
        <v>3.2681064063999998</v>
      </c>
      <c r="E5" s="2">
        <v>3.32</v>
      </c>
      <c r="F5" s="2">
        <v>-0.16514000000000001</v>
      </c>
      <c r="H5" s="2">
        <v>3.2877349467999997</v>
      </c>
      <c r="I5" s="2">
        <v>3.1419790799999996</v>
      </c>
      <c r="J5" s="7"/>
      <c r="K5" s="11"/>
      <c r="L5" s="11" t="s">
        <v>53</v>
      </c>
      <c r="M5" s="11" t="s">
        <v>54</v>
      </c>
      <c r="N5" s="7"/>
    </row>
    <row r="6" spans="1:22" x14ac:dyDescent="0.25">
      <c r="A6" s="2" t="s">
        <v>2</v>
      </c>
      <c r="B6" s="2">
        <v>0.3453</v>
      </c>
      <c r="C6" s="2"/>
      <c r="D6" s="2">
        <f>E6+(F6)*B6</f>
        <v>3.262977158</v>
      </c>
      <c r="E6" s="2">
        <v>3.32</v>
      </c>
      <c r="F6" s="2">
        <v>-0.16514000000000001</v>
      </c>
      <c r="H6" s="2">
        <v>3.2885804635999998</v>
      </c>
      <c r="I6" s="2">
        <v>3.135571648</v>
      </c>
      <c r="J6" s="7"/>
      <c r="K6" s="4" t="s">
        <v>55</v>
      </c>
      <c r="L6" s="4">
        <v>3.2832078401249998</v>
      </c>
      <c r="M6" s="4">
        <v>3.0457685159999999</v>
      </c>
      <c r="N6" s="7"/>
    </row>
    <row r="7" spans="1:22" x14ac:dyDescent="0.25">
      <c r="A7" s="2" t="s">
        <v>3</v>
      </c>
      <c r="B7" s="2">
        <v>0.60265000000000002</v>
      </c>
      <c r="C7" s="2"/>
      <c r="D7" s="2">
        <f>E7+(F7)*B7</f>
        <v>3.2204783789999998</v>
      </c>
      <c r="E7" s="2">
        <v>3.32</v>
      </c>
      <c r="F7" s="2">
        <v>-0.16514000000000001</v>
      </c>
      <c r="H7" s="2">
        <v>3.288516059</v>
      </c>
      <c r="I7" s="2">
        <v>3.1080097819999999</v>
      </c>
      <c r="J7" s="7"/>
      <c r="K7" s="4" t="s">
        <v>56</v>
      </c>
      <c r="L7" s="4">
        <v>1.7062074209292556E-4</v>
      </c>
      <c r="M7" s="4">
        <v>4.3638696630128149E-2</v>
      </c>
      <c r="N7" s="7"/>
    </row>
    <row r="8" spans="1:22" x14ac:dyDescent="0.25">
      <c r="A8" s="2" t="s">
        <v>4</v>
      </c>
      <c r="B8" s="2">
        <v>0.78770000000000007</v>
      </c>
      <c r="C8" s="2"/>
      <c r="D8" s="2">
        <f>E8+(F8)*B8</f>
        <v>3.1899192219999999</v>
      </c>
      <c r="E8" s="2">
        <v>3.32</v>
      </c>
      <c r="F8" s="2">
        <v>-0.16514000000000001</v>
      </c>
      <c r="H8" s="2">
        <v>3.2826502862</v>
      </c>
      <c r="I8" s="2">
        <v>3.1419790799999996</v>
      </c>
      <c r="J8" s="7"/>
      <c r="K8" s="4" t="s">
        <v>57</v>
      </c>
      <c r="L8" s="4">
        <v>8</v>
      </c>
      <c r="M8" s="4">
        <v>8</v>
      </c>
      <c r="N8" s="7"/>
    </row>
    <row r="9" spans="1:22" x14ac:dyDescent="0.25">
      <c r="A9" s="2" t="s">
        <v>5</v>
      </c>
      <c r="B9" s="2">
        <v>0.75111000000000006</v>
      </c>
      <c r="C9" s="2"/>
      <c r="D9" s="2">
        <f>E9+(F9)*B9</f>
        <v>3.1959616945999998</v>
      </c>
      <c r="E9" s="2">
        <v>3.32</v>
      </c>
      <c r="F9" s="2">
        <v>-0.16514000000000001</v>
      </c>
      <c r="H9" s="2">
        <v>3.2856921649999999</v>
      </c>
      <c r="I9" s="2">
        <v>3.0972756819999998</v>
      </c>
      <c r="J9" s="7"/>
      <c r="K9" s="4" t="s">
        <v>58</v>
      </c>
      <c r="L9" s="4">
        <v>0.96240864300841356</v>
      </c>
      <c r="M9" s="4"/>
      <c r="N9" s="7"/>
    </row>
    <row r="10" spans="1:22" x14ac:dyDescent="0.25">
      <c r="A10" s="2"/>
      <c r="B10" s="2"/>
      <c r="C10" s="2"/>
      <c r="D10" s="2"/>
      <c r="E10" s="2"/>
      <c r="F10" s="2">
        <v>-0.16514000000000001</v>
      </c>
      <c r="H10" s="2">
        <v>3.2844701289999998</v>
      </c>
      <c r="I10" s="2">
        <v>3.0642311680000001</v>
      </c>
      <c r="J10" s="7"/>
      <c r="K10" s="4" t="s">
        <v>59</v>
      </c>
      <c r="L10" s="4">
        <v>0</v>
      </c>
      <c r="M10" s="4"/>
      <c r="N10" s="7"/>
    </row>
    <row r="11" spans="1:22" x14ac:dyDescent="0.25">
      <c r="A11" s="2" t="s">
        <v>6</v>
      </c>
      <c r="B11" s="2">
        <v>0.14724999999999999</v>
      </c>
      <c r="C11" s="2"/>
      <c r="D11" s="2">
        <f>E11+(F11)*B11</f>
        <v>3.295683135</v>
      </c>
      <c r="E11" s="2">
        <v>3.32</v>
      </c>
      <c r="F11" s="2">
        <v>-0.16514000000000001</v>
      </c>
      <c r="H11" s="2">
        <v>3.2523355363999999</v>
      </c>
      <c r="I11" s="2">
        <v>2.5334712079999999</v>
      </c>
      <c r="J11" s="7"/>
      <c r="K11" s="4" t="s">
        <v>60</v>
      </c>
      <c r="L11" s="4">
        <v>7</v>
      </c>
      <c r="M11" s="4"/>
      <c r="N11" s="7"/>
    </row>
    <row r="12" spans="1:22" x14ac:dyDescent="0.25">
      <c r="A12" s="2" t="s">
        <v>7</v>
      </c>
      <c r="B12" s="2">
        <v>0.19538</v>
      </c>
      <c r="C12" s="2"/>
      <c r="D12" s="2">
        <f>E12+(F12)*B12</f>
        <v>3.2877349467999997</v>
      </c>
      <c r="E12" s="2">
        <v>3.32</v>
      </c>
      <c r="F12" s="2">
        <v>-0.16514000000000001</v>
      </c>
      <c r="H12" s="7"/>
      <c r="I12" s="7"/>
      <c r="J12" s="7"/>
      <c r="K12" s="4" t="s">
        <v>61</v>
      </c>
      <c r="L12" s="4">
        <v>3.420151670601514</v>
      </c>
      <c r="M12" s="4"/>
      <c r="N12" s="7"/>
    </row>
    <row r="13" spans="1:22" x14ac:dyDescent="0.25">
      <c r="A13" s="2" t="s">
        <v>8</v>
      </c>
      <c r="B13" s="2">
        <v>0.19025999999999998</v>
      </c>
      <c r="C13" s="2"/>
      <c r="D13" s="2">
        <f>E13+(F13)*B13</f>
        <v>3.2885804635999998</v>
      </c>
      <c r="E13" s="2">
        <v>3.32</v>
      </c>
      <c r="F13" s="2">
        <v>-0.16514000000000001</v>
      </c>
      <c r="H13" s="7"/>
      <c r="I13" s="7"/>
      <c r="J13" s="7"/>
      <c r="K13" s="4" t="s">
        <v>62</v>
      </c>
      <c r="L13" s="4">
        <v>5.5665580507950107E-3</v>
      </c>
      <c r="M13" s="4"/>
      <c r="N13" s="7"/>
    </row>
    <row r="14" spans="1:22" x14ac:dyDescent="0.25">
      <c r="A14" s="2" t="s">
        <v>9</v>
      </c>
      <c r="B14" s="2">
        <v>0.19065000000000001</v>
      </c>
      <c r="C14" s="2"/>
      <c r="D14" s="2">
        <f>E14+(F14)*B14</f>
        <v>3.288516059</v>
      </c>
      <c r="E14" s="2">
        <v>3.32</v>
      </c>
      <c r="F14" s="2">
        <v>-0.16514000000000001</v>
      </c>
      <c r="H14" s="7"/>
      <c r="I14" s="7"/>
      <c r="J14" s="7"/>
      <c r="K14" s="4" t="s">
        <v>63</v>
      </c>
      <c r="L14" s="4">
        <v>1.8945786050900073</v>
      </c>
      <c r="M14" s="4"/>
      <c r="N14" s="7"/>
    </row>
    <row r="15" spans="1:22" x14ac:dyDescent="0.25">
      <c r="A15" s="2" t="s">
        <v>10</v>
      </c>
      <c r="B15" s="2">
        <v>0.22616999999999998</v>
      </c>
      <c r="C15" s="2"/>
      <c r="D15" s="2">
        <f>E15+(F15)*B15</f>
        <v>3.2826502862</v>
      </c>
      <c r="E15" s="2">
        <v>3.32</v>
      </c>
      <c r="F15" s="2">
        <v>-0.16514000000000001</v>
      </c>
      <c r="H15" s="7"/>
      <c r="I15" s="7"/>
      <c r="J15" s="7"/>
      <c r="K15" s="4" t="s">
        <v>64</v>
      </c>
      <c r="L15" s="12">
        <v>1.1133116101590021E-2</v>
      </c>
      <c r="M15" s="4"/>
      <c r="N15" s="7"/>
      <c r="O15" s="17" t="s">
        <v>70</v>
      </c>
      <c r="P15" s="16"/>
      <c r="Q15" s="16"/>
      <c r="R15" s="16"/>
      <c r="S15" s="16"/>
      <c r="T15" s="16"/>
      <c r="U15" s="16"/>
      <c r="V15" s="16"/>
    </row>
    <row r="16" spans="1:22" ht="15.75" thickBot="1" x14ac:dyDescent="0.3">
      <c r="A16" s="2" t="s">
        <v>11</v>
      </c>
      <c r="B16" s="2">
        <v>0.20774999999999999</v>
      </c>
      <c r="C16" s="2"/>
      <c r="D16" s="2">
        <f>E16+(F16)*B16</f>
        <v>3.2856921649999999</v>
      </c>
      <c r="E16" s="2">
        <v>3.32</v>
      </c>
      <c r="F16" s="2">
        <v>-0.16514000000000001</v>
      </c>
      <c r="H16" s="7"/>
      <c r="I16" s="7"/>
      <c r="J16" s="7"/>
      <c r="K16" s="5" t="s">
        <v>65</v>
      </c>
      <c r="L16" s="5">
        <v>2.3646242515927849</v>
      </c>
      <c r="M16" s="5"/>
      <c r="N16" s="7"/>
    </row>
    <row r="17" spans="1:10" x14ac:dyDescent="0.25">
      <c r="A17" s="2" t="s">
        <v>12</v>
      </c>
      <c r="B17" s="2">
        <v>0.21515000000000001</v>
      </c>
      <c r="C17" s="2"/>
      <c r="D17" s="2">
        <f>E17+(F17)*B17</f>
        <v>3.2844701289999998</v>
      </c>
      <c r="E17" s="2">
        <v>3.32</v>
      </c>
      <c r="F17" s="2">
        <v>-0.16514000000000001</v>
      </c>
    </row>
    <row r="18" spans="1:10" x14ac:dyDescent="0.25">
      <c r="A18" s="2" t="s">
        <v>13</v>
      </c>
      <c r="B18" s="2">
        <v>0.40973999999999999</v>
      </c>
      <c r="C18" s="2"/>
      <c r="D18" s="2">
        <f>E18+(F18)*B18</f>
        <v>3.2523355363999999</v>
      </c>
      <c r="E18" s="2">
        <v>3.32</v>
      </c>
      <c r="F18" s="2">
        <v>-0.16514000000000001</v>
      </c>
    </row>
    <row r="20" spans="1:10" s="2" customFormat="1" x14ac:dyDescent="0.25"/>
    <row r="21" spans="1:10" s="2" customFormat="1" x14ac:dyDescent="0.25"/>
    <row r="22" spans="1:10" s="2" customFormat="1" x14ac:dyDescent="0.25">
      <c r="B22" s="3"/>
    </row>
    <row r="23" spans="1:10" s="2" customFormat="1" x14ac:dyDescent="0.25">
      <c r="A23" s="3" t="s">
        <v>14</v>
      </c>
      <c r="B23" s="3" t="s">
        <v>15</v>
      </c>
      <c r="C23" s="3" t="s">
        <v>48</v>
      </c>
      <c r="D23" s="3" t="s">
        <v>49</v>
      </c>
      <c r="E23" s="3" t="s">
        <v>50</v>
      </c>
      <c r="F23" s="3" t="s">
        <v>51</v>
      </c>
    </row>
    <row r="24" spans="1:10" s="2" customFormat="1" x14ac:dyDescent="0.25">
      <c r="A24" s="2" t="s">
        <v>16</v>
      </c>
      <c r="B24" s="2">
        <v>1.0680000000000001</v>
      </c>
      <c r="C24" s="2">
        <v>3.17</v>
      </c>
      <c r="D24" s="2">
        <f>E24+(F24)*B24</f>
        <v>3.1436304799999997</v>
      </c>
      <c r="E24" s="2">
        <v>3.32</v>
      </c>
      <c r="F24" s="2">
        <v>-0.16514000000000001</v>
      </c>
      <c r="H24" s="2" t="s">
        <v>52</v>
      </c>
    </row>
    <row r="25" spans="1:10" s="2" customFormat="1" ht="15.75" thickBot="1" x14ac:dyDescent="0.3">
      <c r="A25" s="2" t="s">
        <v>17</v>
      </c>
      <c r="B25" s="2">
        <v>0.90600999999999998</v>
      </c>
      <c r="C25" s="2">
        <v>3.22</v>
      </c>
      <c r="D25" s="2">
        <f>E25+(F25)*B25</f>
        <v>3.1703815085999998</v>
      </c>
      <c r="E25" s="2">
        <v>3.32</v>
      </c>
      <c r="F25" s="2">
        <v>-0.16514000000000001</v>
      </c>
    </row>
    <row r="26" spans="1:10" s="2" customFormat="1" x14ac:dyDescent="0.25">
      <c r="A26" s="2" t="s">
        <v>18</v>
      </c>
      <c r="B26" s="2">
        <v>1.0780000000000001</v>
      </c>
      <c r="C26" s="2">
        <v>3.15</v>
      </c>
      <c r="D26" s="2">
        <f>E26+(F26)*B26</f>
        <v>3.1419790799999996</v>
      </c>
      <c r="E26" s="2">
        <v>3.32</v>
      </c>
      <c r="F26" s="2">
        <v>-0.16514000000000001</v>
      </c>
      <c r="H26" s="6"/>
      <c r="I26" s="6" t="s">
        <v>53</v>
      </c>
      <c r="J26" s="6" t="s">
        <v>54</v>
      </c>
    </row>
    <row r="27" spans="1:10" s="2" customFormat="1" x14ac:dyDescent="0.25">
      <c r="A27" s="2" t="s">
        <v>19</v>
      </c>
      <c r="B27" s="2">
        <v>0.62141000000000002</v>
      </c>
      <c r="C27" s="2">
        <v>3.21</v>
      </c>
      <c r="D27" s="2">
        <f>E27+(F27)*B27</f>
        <v>3.2173803525999998</v>
      </c>
      <c r="E27" s="2">
        <v>3.32</v>
      </c>
      <c r="F27" s="2">
        <v>-0.16514000000000001</v>
      </c>
      <c r="H27" s="9" t="s">
        <v>55</v>
      </c>
      <c r="I27" s="9">
        <v>3.0581250000000004</v>
      </c>
      <c r="J27" s="9">
        <v>3.0542096987062495</v>
      </c>
    </row>
    <row r="28" spans="1:10" s="2" customFormat="1" x14ac:dyDescent="0.25">
      <c r="A28" s="2" t="s">
        <v>20</v>
      </c>
      <c r="B28" s="2">
        <v>1.1168</v>
      </c>
      <c r="C28" s="2">
        <v>3.12</v>
      </c>
      <c r="D28" s="2">
        <f>E28+(F28)*B28</f>
        <v>3.135571648</v>
      </c>
      <c r="E28" s="2">
        <v>3.32</v>
      </c>
      <c r="F28" s="2">
        <v>-0.16514000000000001</v>
      </c>
      <c r="H28" s="9" t="s">
        <v>56</v>
      </c>
      <c r="I28" s="9">
        <v>3.351895161290324E-2</v>
      </c>
      <c r="J28" s="9">
        <v>2.5021266817233979E-2</v>
      </c>
    </row>
    <row r="29" spans="1:10" s="2" customFormat="1" x14ac:dyDescent="0.25">
      <c r="A29" s="2" t="s">
        <v>21</v>
      </c>
      <c r="B29" s="2">
        <v>1.0593999999999999</v>
      </c>
      <c r="C29" s="2">
        <v>3.18</v>
      </c>
      <c r="D29" s="2">
        <f>E29+(F29)*B29</f>
        <v>3.1450506839999997</v>
      </c>
      <c r="E29" s="2">
        <v>3.32</v>
      </c>
      <c r="F29" s="2">
        <v>-0.16514000000000001</v>
      </c>
      <c r="H29" s="9" t="s">
        <v>57</v>
      </c>
      <c r="I29" s="9">
        <v>32</v>
      </c>
      <c r="J29" s="9">
        <v>32</v>
      </c>
    </row>
    <row r="30" spans="1:10" s="2" customFormat="1" x14ac:dyDescent="0.25">
      <c r="A30" s="2" t="s">
        <v>22</v>
      </c>
      <c r="B30" s="2">
        <v>1.2837000000000001</v>
      </c>
      <c r="C30" s="2">
        <v>3.09</v>
      </c>
      <c r="D30" s="2">
        <f>E30+(F30)*B30</f>
        <v>3.1080097819999999</v>
      </c>
      <c r="E30" s="2">
        <v>3.32</v>
      </c>
      <c r="F30" s="2">
        <v>-0.16514000000000001</v>
      </c>
      <c r="H30" s="9" t="s">
        <v>58</v>
      </c>
      <c r="I30" s="9">
        <v>0.86397308029754016</v>
      </c>
      <c r="J30" s="9"/>
    </row>
    <row r="31" spans="1:10" s="2" customFormat="1" x14ac:dyDescent="0.25">
      <c r="A31" s="2" t="s">
        <v>23</v>
      </c>
      <c r="B31" s="2">
        <v>1.1538999999999999</v>
      </c>
      <c r="C31" s="2">
        <v>3.15</v>
      </c>
      <c r="D31" s="2">
        <f>E31+(F31)*B31</f>
        <v>3.1294449539999998</v>
      </c>
      <c r="E31" s="2">
        <v>3.32</v>
      </c>
      <c r="F31" s="2">
        <v>-0.16514000000000001</v>
      </c>
      <c r="H31" s="9" t="s">
        <v>59</v>
      </c>
      <c r="I31" s="9">
        <v>0</v>
      </c>
      <c r="J31" s="9"/>
    </row>
    <row r="32" spans="1:10" s="2" customFormat="1" x14ac:dyDescent="0.25">
      <c r="A32" s="2" t="s">
        <v>24</v>
      </c>
      <c r="B32" s="2">
        <v>1.0780000000000001</v>
      </c>
      <c r="C32" s="2">
        <v>3.02</v>
      </c>
      <c r="D32" s="2">
        <f>E32+(F32)*B32</f>
        <v>3.1419790799999996</v>
      </c>
      <c r="E32" s="2">
        <v>3.32</v>
      </c>
      <c r="F32" s="2">
        <v>-0.16514000000000001</v>
      </c>
      <c r="H32" s="9" t="s">
        <v>60</v>
      </c>
      <c r="I32" s="9">
        <v>31</v>
      </c>
      <c r="J32" s="9"/>
    </row>
    <row r="33" spans="1:16" s="2" customFormat="1" x14ac:dyDescent="0.25">
      <c r="A33" s="2" t="s">
        <v>25</v>
      </c>
      <c r="B33" s="2">
        <v>0.92349000000000003</v>
      </c>
      <c r="C33" s="2">
        <v>3.07</v>
      </c>
      <c r="D33" s="2">
        <f>E33+(F33)*B33</f>
        <v>3.1674948613999998</v>
      </c>
      <c r="E33" s="2">
        <v>3.32</v>
      </c>
      <c r="F33" s="2">
        <v>-0.16514000000000001</v>
      </c>
      <c r="H33" s="9" t="s">
        <v>61</v>
      </c>
      <c r="I33" s="9">
        <v>0.24024962235939121</v>
      </c>
      <c r="J33" s="9"/>
    </row>
    <row r="34" spans="1:16" s="2" customFormat="1" x14ac:dyDescent="0.25">
      <c r="A34" s="2" t="s">
        <v>26</v>
      </c>
      <c r="B34" s="2">
        <v>1.3487</v>
      </c>
      <c r="C34" s="2">
        <v>2.94</v>
      </c>
      <c r="D34" s="2">
        <f>E34+(F34)*B34</f>
        <v>3.0972756819999998</v>
      </c>
      <c r="E34" s="2">
        <v>3.32</v>
      </c>
      <c r="F34" s="2">
        <v>-0.16514000000000001</v>
      </c>
      <c r="H34" s="9" t="s">
        <v>62</v>
      </c>
      <c r="I34" s="9">
        <v>0.40585921540322073</v>
      </c>
      <c r="J34" s="9"/>
    </row>
    <row r="35" spans="1:16" s="2" customFormat="1" x14ac:dyDescent="0.25">
      <c r="A35" s="2" t="s">
        <v>27</v>
      </c>
      <c r="B35" s="2">
        <v>1.2608999999999999</v>
      </c>
      <c r="C35" s="2">
        <v>2.97</v>
      </c>
      <c r="D35" s="2">
        <f>E35+(F35)*B35</f>
        <v>3.1117749739999998</v>
      </c>
      <c r="E35" s="2">
        <v>3.32</v>
      </c>
      <c r="F35" s="2">
        <v>-0.16514000000000001</v>
      </c>
      <c r="H35" s="9" t="s">
        <v>63</v>
      </c>
      <c r="I35" s="9">
        <v>1.6955187825458664</v>
      </c>
      <c r="J35" s="9"/>
    </row>
    <row r="36" spans="1:16" s="2" customFormat="1" x14ac:dyDescent="0.25">
      <c r="A36" s="2" t="s">
        <v>28</v>
      </c>
      <c r="B36" s="2">
        <v>1.5488</v>
      </c>
      <c r="C36" s="2">
        <v>2.88</v>
      </c>
      <c r="D36" s="2">
        <f>E36+(F36)*B36</f>
        <v>3.0642311680000001</v>
      </c>
      <c r="E36" s="2">
        <v>3.32</v>
      </c>
      <c r="F36" s="2">
        <v>-0.16514000000000001</v>
      </c>
      <c r="H36" s="9" t="s">
        <v>64</v>
      </c>
      <c r="I36" s="13">
        <v>0.81171843080644146</v>
      </c>
      <c r="J36" s="9"/>
      <c r="K36" s="14"/>
      <c r="L36" s="14"/>
      <c r="M36" s="14"/>
      <c r="N36" s="15" t="s">
        <v>69</v>
      </c>
      <c r="O36" s="14"/>
      <c r="P36" s="14"/>
    </row>
    <row r="37" spans="1:16" s="2" customFormat="1" ht="15.75" thickBot="1" x14ac:dyDescent="0.3">
      <c r="A37" s="2" t="s">
        <v>29</v>
      </c>
      <c r="B37" s="2">
        <v>2.6848999999999998</v>
      </c>
      <c r="C37" s="2">
        <v>2.88</v>
      </c>
      <c r="D37" s="2">
        <f>E37+(F37)*B37</f>
        <v>2.8766156139999999</v>
      </c>
      <c r="E37" s="2">
        <v>3.32</v>
      </c>
      <c r="F37" s="2">
        <v>-0.16514000000000001</v>
      </c>
      <c r="H37" s="10" t="s">
        <v>65</v>
      </c>
      <c r="I37" s="10">
        <v>2.0395134463964082</v>
      </c>
      <c r="J37" s="10"/>
    </row>
    <row r="38" spans="1:16" s="2" customFormat="1" x14ac:dyDescent="0.25">
      <c r="A38" s="2" t="s">
        <v>30</v>
      </c>
      <c r="B38" s="2">
        <v>4.7628000000000004</v>
      </c>
      <c r="C38" s="2">
        <v>2.72</v>
      </c>
      <c r="D38" s="2">
        <f>E38+(F38)*B38</f>
        <v>2.5334712079999999</v>
      </c>
      <c r="E38" s="2">
        <v>3.32</v>
      </c>
      <c r="F38" s="2">
        <v>-0.16514000000000001</v>
      </c>
    </row>
    <row r="39" spans="1:16" s="2" customFormat="1" x14ac:dyDescent="0.25">
      <c r="A39" s="2" t="s">
        <v>31</v>
      </c>
      <c r="B39" s="2">
        <v>2.8609</v>
      </c>
      <c r="C39" s="2">
        <v>2.79</v>
      </c>
      <c r="D39" s="2">
        <f>E39+(F39)*B39</f>
        <v>2.8475509739999998</v>
      </c>
      <c r="E39" s="2">
        <v>3.32</v>
      </c>
      <c r="F39" s="2">
        <v>-0.16514000000000001</v>
      </c>
    </row>
    <row r="40" spans="1:16" s="2" customFormat="1" x14ac:dyDescent="0.25">
      <c r="A40" s="2" t="s">
        <v>32</v>
      </c>
      <c r="B40" s="2">
        <v>0.9778</v>
      </c>
      <c r="C40" s="2">
        <v>3.27</v>
      </c>
      <c r="D40" s="2">
        <f>E40+(F40)*B40</f>
        <v>3.1585261079999998</v>
      </c>
      <c r="E40" s="2">
        <v>3.32</v>
      </c>
      <c r="F40" s="2">
        <v>-0.16514000000000001</v>
      </c>
    </row>
    <row r="41" spans="1:16" s="2" customFormat="1" x14ac:dyDescent="0.25">
      <c r="A41" s="2" t="s">
        <v>33</v>
      </c>
      <c r="B41" s="2">
        <v>0.72296000000000005</v>
      </c>
      <c r="C41" s="2">
        <v>3.38</v>
      </c>
      <c r="D41" s="2">
        <f>E41+(F41)*B41</f>
        <v>3.2006103855999997</v>
      </c>
      <c r="E41" s="2">
        <v>3.32</v>
      </c>
      <c r="F41" s="2">
        <v>-0.16514000000000001</v>
      </c>
    </row>
    <row r="42" spans="1:16" s="2" customFormat="1" x14ac:dyDescent="0.25">
      <c r="A42" s="2" t="s">
        <v>34</v>
      </c>
      <c r="B42" s="2">
        <v>1.0916999999999999</v>
      </c>
      <c r="C42" s="2">
        <v>3.24</v>
      </c>
      <c r="D42" s="2">
        <f>E42+(F42)*B42</f>
        <v>3.1397166619999997</v>
      </c>
      <c r="E42" s="2">
        <v>3.32</v>
      </c>
      <c r="F42" s="2">
        <v>-0.16514000000000001</v>
      </c>
    </row>
    <row r="43" spans="1:16" s="2" customFormat="1" x14ac:dyDescent="0.25">
      <c r="A43" s="2" t="s">
        <v>35</v>
      </c>
      <c r="B43" s="2">
        <v>1.0052000000000001</v>
      </c>
      <c r="C43" s="2">
        <v>3.31</v>
      </c>
      <c r="D43" s="2">
        <f>E43+(F43)*B43</f>
        <v>3.1540012719999999</v>
      </c>
      <c r="E43" s="2">
        <v>3.32</v>
      </c>
      <c r="F43" s="2">
        <v>-0.16514000000000001</v>
      </c>
    </row>
    <row r="44" spans="1:16" s="2" customFormat="1" x14ac:dyDescent="0.25">
      <c r="A44" s="2" t="s">
        <v>36</v>
      </c>
      <c r="B44" s="2">
        <v>1.1254</v>
      </c>
      <c r="C44" s="2">
        <v>3.18</v>
      </c>
      <c r="D44" s="2">
        <f>E44+(F44)*B44</f>
        <v>3.134151444</v>
      </c>
      <c r="E44" s="2">
        <v>3.32</v>
      </c>
      <c r="F44" s="2">
        <v>-0.16514000000000001</v>
      </c>
    </row>
    <row r="45" spans="1:16" s="2" customFormat="1" x14ac:dyDescent="0.25">
      <c r="A45" s="2" t="s">
        <v>37</v>
      </c>
      <c r="B45" s="2">
        <v>1.0765</v>
      </c>
      <c r="C45" s="2">
        <v>3.28</v>
      </c>
      <c r="D45" s="2">
        <f>E45+(F45)*B45</f>
        <v>3.1422267899999996</v>
      </c>
      <c r="E45" s="2">
        <v>3.32</v>
      </c>
      <c r="F45" s="2">
        <v>-0.16514000000000001</v>
      </c>
    </row>
    <row r="46" spans="1:16" s="2" customFormat="1" x14ac:dyDescent="0.25">
      <c r="A46" s="2" t="s">
        <v>38</v>
      </c>
      <c r="B46" s="2">
        <v>1.214</v>
      </c>
      <c r="C46" s="2">
        <v>3.11</v>
      </c>
      <c r="D46" s="2">
        <f>E46+(F46)*B46</f>
        <v>3.1195200399999998</v>
      </c>
      <c r="E46" s="2">
        <v>3.32</v>
      </c>
      <c r="F46" s="2">
        <v>-0.16514000000000001</v>
      </c>
    </row>
    <row r="47" spans="1:16" s="2" customFormat="1" x14ac:dyDescent="0.25">
      <c r="A47" s="2" t="s">
        <v>39</v>
      </c>
      <c r="B47" s="2">
        <v>0.88241000000000003</v>
      </c>
      <c r="C47" s="2">
        <v>3.24</v>
      </c>
      <c r="D47" s="2">
        <f>E47+(F47)*B47</f>
        <v>3.1742788125999999</v>
      </c>
      <c r="E47" s="2">
        <v>3.32</v>
      </c>
      <c r="F47" s="2">
        <v>-0.16514000000000001</v>
      </c>
    </row>
    <row r="48" spans="1:16" s="2" customFormat="1" x14ac:dyDescent="0.25">
      <c r="A48" s="2" t="s">
        <v>40</v>
      </c>
      <c r="B48" s="2">
        <v>1.6966000000000001</v>
      </c>
      <c r="C48" s="2">
        <v>2.98</v>
      </c>
      <c r="D48" s="2">
        <f>E48+(F48)*B48</f>
        <v>3.0398234759999996</v>
      </c>
      <c r="E48" s="2">
        <v>3.32</v>
      </c>
      <c r="F48" s="2">
        <v>-0.16514000000000001</v>
      </c>
    </row>
    <row r="49" spans="1:6" s="2" customFormat="1" x14ac:dyDescent="0.25">
      <c r="A49" s="2" t="s">
        <v>41</v>
      </c>
      <c r="B49" s="2">
        <v>0.99773000000000001</v>
      </c>
      <c r="C49" s="2">
        <v>3.15</v>
      </c>
      <c r="D49" s="2">
        <f>E49+(F49)*B49</f>
        <v>3.1552348678</v>
      </c>
      <c r="E49" s="2">
        <v>3.32</v>
      </c>
      <c r="F49" s="2">
        <v>-0.16514000000000001</v>
      </c>
    </row>
    <row r="50" spans="1:6" s="2" customFormat="1" x14ac:dyDescent="0.25">
      <c r="A50" s="2" t="s">
        <v>42</v>
      </c>
      <c r="B50" s="2">
        <v>2.7932999999999999</v>
      </c>
      <c r="C50" s="2">
        <v>2.89</v>
      </c>
      <c r="D50" s="2">
        <f>E50+(F50)*B50</f>
        <v>2.8587144379999998</v>
      </c>
      <c r="E50" s="2">
        <v>3.32</v>
      </c>
      <c r="F50" s="2">
        <v>-0.16514000000000001</v>
      </c>
    </row>
    <row r="51" spans="1:6" s="2" customFormat="1" x14ac:dyDescent="0.25">
      <c r="A51" s="2" t="s">
        <v>43</v>
      </c>
      <c r="B51" s="2">
        <v>1.5967</v>
      </c>
      <c r="C51" s="2">
        <v>3.07</v>
      </c>
      <c r="D51" s="2">
        <f>E51+(F51)*B51</f>
        <v>3.056320962</v>
      </c>
      <c r="E51" s="2">
        <v>3.32</v>
      </c>
      <c r="F51" s="2">
        <v>-0.16514000000000001</v>
      </c>
    </row>
    <row r="52" spans="1:6" s="2" customFormat="1" x14ac:dyDescent="0.25">
      <c r="A52" s="2" t="s">
        <v>44</v>
      </c>
      <c r="B52" s="2">
        <v>2.9039000000000001</v>
      </c>
      <c r="C52" s="2">
        <v>2.78</v>
      </c>
      <c r="D52" s="2">
        <f>E52+(F52)*B52</f>
        <v>2.8404499539999999</v>
      </c>
      <c r="E52" s="2">
        <v>3.32</v>
      </c>
      <c r="F52" s="2">
        <v>-0.16514000000000001</v>
      </c>
    </row>
    <row r="53" spans="1:6" s="2" customFormat="1" x14ac:dyDescent="0.25">
      <c r="A53" s="2" t="s">
        <v>45</v>
      </c>
      <c r="B53" s="2">
        <v>2.3187000000000002</v>
      </c>
      <c r="C53" s="2">
        <v>2.89</v>
      </c>
      <c r="D53" s="2">
        <f>E53+(F53)*B53</f>
        <v>2.9370898819999995</v>
      </c>
      <c r="E53" s="2">
        <v>3.32</v>
      </c>
      <c r="F53" s="2">
        <v>-0.16514000000000001</v>
      </c>
    </row>
    <row r="54" spans="1:6" s="2" customFormat="1" x14ac:dyDescent="0.25">
      <c r="A54" s="2" t="s">
        <v>46</v>
      </c>
      <c r="B54" s="2">
        <v>3.3382999999999998</v>
      </c>
      <c r="C54" s="2">
        <v>2.73</v>
      </c>
      <c r="D54" s="2">
        <f>E54+(F54)*B54</f>
        <v>2.7687131379999999</v>
      </c>
      <c r="E54" s="2">
        <v>3.32</v>
      </c>
      <c r="F54" s="2">
        <v>-0.16514000000000001</v>
      </c>
    </row>
    <row r="55" spans="1:6" s="2" customFormat="1" x14ac:dyDescent="0.25">
      <c r="A55" s="2" t="s">
        <v>47</v>
      </c>
      <c r="B55" s="2">
        <v>3.0066000000000002</v>
      </c>
      <c r="C55" s="2">
        <v>2.8</v>
      </c>
      <c r="D55" s="2">
        <f>E55+(F55)*B55</f>
        <v>2.8234900759999997</v>
      </c>
      <c r="E55" s="2">
        <v>3.32</v>
      </c>
      <c r="F55" s="2">
        <v>-0.16514000000000001</v>
      </c>
    </row>
    <row r="56" spans="1:6" s="2" customForma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Lincoln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Aghogho Ohwofasa</dc:creator>
  <cp:lastModifiedBy>Ohwofasa, Aghogho</cp:lastModifiedBy>
  <dcterms:created xsi:type="dcterms:W3CDTF">2023-07-08T09:50:37Z</dcterms:created>
  <dcterms:modified xsi:type="dcterms:W3CDTF">2023-10-15T07:59:43Z</dcterms:modified>
</cp:coreProperties>
</file>