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3"/>
  <workbookPr defaultThemeVersion="166925"/>
  <mc:AlternateContent xmlns:mc="http://schemas.openxmlformats.org/markup-compatibility/2006">
    <mc:Choice Requires="x15">
      <x15ac:absPath xmlns:x15ac="http://schemas.microsoft.com/office/spreadsheetml/2010/11/ac" url="https://santandernet.sharepoint.com/sites/Confirmingv4-CH/Shared Documents/General/Reporting/"/>
    </mc:Choice>
  </mc:AlternateContent>
  <xr:revisionPtr revIDLastSave="0" documentId="8_{64B59B02-D49D-489A-82E9-9880600AB3F5}" xr6:coauthVersionLast="47" xr6:coauthVersionMax="47" xr10:uidLastSave="{00000000-0000-0000-0000-000000000000}"/>
  <bookViews>
    <workbookView xWindow="28680" yWindow="-120" windowWidth="19440" windowHeight="15150" firstSheet="10" activeTab="10" xr2:uid="{3B5FED77-3EF9-6848-B059-EC981C9E945F}"/>
  </bookViews>
  <sheets>
    <sheet name="Índice" sheetId="1" r:id="rId1"/>
    <sheet name="CATSTRATUSCLI_YYYYMMDD" sheetId="77" r:id="rId2"/>
    <sheet name="FACTORING_PRSOPRALTAIR" sheetId="36" r:id="rId3"/>
    <sheet name="FACTORING_OPRCNALTAIR" sheetId="53" r:id="rId4"/>
    <sheet name="intfac.deu" sheetId="54" r:id="rId5"/>
    <sheet name="intfac.cuo" sheetId="55" r:id="rId6"/>
    <sheet name="intfac.rel" sheetId="57" r:id="rId7"/>
    <sheet name="cfgris" sheetId="60" r:id="rId8"/>
    <sheet name="cfgcoc" sheetId="59" r:id="rId9"/>
    <sheet name="CFGFACaammdd.MOV" sheetId="62" r:id="rId10"/>
    <sheet name="FACCFGCLIaammdd.TMP" sheetId="76" r:id="rId11"/>
    <sheet name="BCLP_FC_FACDET_Daammdd" sheetId="64" r:id="rId12"/>
    <sheet name="BCLP_FC_FACDET_Maammdd" sheetId="65" r:id="rId13"/>
    <sheet name="BCLP_FC_FACSDO_Daammdd" sheetId="66" r:id="rId14"/>
    <sheet name="BCLP_FC_FACSDO_Maammdd" sheetId="67" r:id="rId15"/>
    <sheet name="FAEgapsald_aaaamm_ddd.mov​" sheetId="68" r:id="rId16"/>
    <sheet name="FAEgapfluj_aaaamm_ddd.mov​" sheetId="69" r:id="rId17"/>
    <sheet name="FAEgapcompaaaamm_ddd.mov​" sheetId="70" r:id="rId18"/>
    <sheet name="BDH_ADN_CONTGLO" sheetId="26" state="hidden" r:id="rId19"/>
    <sheet name="BDH_ADN_CONTSAN" sheetId="25" state="hidden" r:id="rId20"/>
    <sheet name="BDH_ADN_PAFLOW" sheetId="24" state="hidden" r:id="rId21"/>
    <sheet name="BDH_ADN_CAL" sheetId="23" state="hidden" r:id="rId22"/>
    <sheet name="BDH_ADN_PART" sheetId="22" state="hidden" r:id="rId23"/>
    <sheet name="BDH_ADN_TERM" sheetId="21" state="hidden" r:id="rId24"/>
    <sheet name="BDH_ADN_FEDETGLO" sheetId="20" state="hidden" r:id="rId25"/>
    <sheet name="BDH_ADN_FEDETSAN" sheetId="19" state="hidden" r:id="rId26"/>
  </sheets>
  <definedNames>
    <definedName name="BCLP_FC_FACDET_Daammdd" localSheetId="11">BCLP_FC_FACDET_Daammdd!$B$1</definedName>
    <definedName name="BCLP_FC_FACDET_Maammdd" localSheetId="12">BCLP_FC_FACDET_Maammdd!$B$1</definedName>
    <definedName name="BCLP_FC_FACSDO_Daammdd" localSheetId="13">BCLP_FC_FACSDO_Daammdd!$B$1</definedName>
    <definedName name="BCLP_FC_FACSDO_Maammdd" localSheetId="14">BCLP_FC_FACSDO_Maammdd!$B$1</definedName>
    <definedName name="FACFGCCLIaammdd.TMP">FACCFGCLIaammdd.TMP!$B$1</definedName>
    <definedName name="FACTORING_OPRCNALTAIR">FACTORING_OPRCNALTAIR!$B$1</definedName>
    <definedName name="FACTORING_PRSOPRALTAIR">FACTORING_PRSOPRALTAIR!$B$1</definedName>
    <definedName name="FAEgapcompaaaamm_ddd.mov" localSheetId="17">FAEgapcompaaaamm_ddd.mov​!$B$1</definedName>
    <definedName name="FAEgapfluj_aaaamm_dd.mov" localSheetId="16">FAEgapfluj_aaaamm_ddd.mov​!$B$1</definedName>
    <definedName name="FAEgapsald_aaaamm_ddd.mov" localSheetId="15">FAEgapsald_aaaamm_ddd.mov​!$B$1</definedName>
    <definedName name="FCGFACaammdd.MOV">'CFGFACaammdd.MOV'!$B$1</definedName>
    <definedName name="Fmecoc" localSheetId="8">cfgcoc!$B$1</definedName>
    <definedName name="Fmeris" localSheetId="7">cfgris!$B$1</definedName>
    <definedName name="intfac.cuo" localSheetId="5">intfac.cuo!$B$1</definedName>
    <definedName name="intfac.deu" localSheetId="4">intfac.deu!$B$1</definedName>
    <definedName name="intfac.rel" localSheetId="6">intfac.rel!$B$1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9" i="62" l="1"/>
  <c r="J2" i="62"/>
  <c r="I39" i="62"/>
  <c r="J38" i="62"/>
  <c r="J3" i="62"/>
  <c r="J4" i="62"/>
  <c r="J5" i="62"/>
  <c r="J6" i="62"/>
  <c r="J7" i="62"/>
  <c r="J8" i="62"/>
  <c r="J9" i="62"/>
  <c r="J10" i="62"/>
  <c r="J11" i="62"/>
  <c r="J12" i="62"/>
  <c r="J13" i="62"/>
  <c r="J14" i="62"/>
  <c r="J15" i="62"/>
  <c r="J16" i="62"/>
  <c r="J17" i="62"/>
  <c r="J18" i="62"/>
  <c r="J19" i="62"/>
  <c r="J20" i="62"/>
  <c r="J21" i="62"/>
  <c r="J22" i="62"/>
  <c r="J23" i="62"/>
  <c r="J24" i="62"/>
  <c r="J25" i="62"/>
  <c r="J26" i="62"/>
  <c r="J27" i="62"/>
  <c r="J28" i="62"/>
  <c r="J29" i="62"/>
  <c r="J30" i="62"/>
  <c r="J31" i="62"/>
  <c r="J32" i="62"/>
  <c r="J33" i="62"/>
  <c r="J34" i="62"/>
  <c r="J35" i="62"/>
  <c r="J36" i="62"/>
  <c r="J37" i="62"/>
  <c r="J8" i="60"/>
  <c r="J9" i="60"/>
  <c r="J10" i="60"/>
  <c r="J11" i="60"/>
  <c r="J12" i="60"/>
  <c r="J13" i="60"/>
  <c r="J14" i="60"/>
  <c r="J15" i="60"/>
  <c r="J16" i="60"/>
  <c r="J17" i="60"/>
  <c r="J18" i="60"/>
  <c r="J19" i="60"/>
  <c r="J20" i="60"/>
  <c r="J21" i="60"/>
  <c r="J22" i="60"/>
  <c r="J23" i="60"/>
  <c r="J24" i="60"/>
  <c r="J25" i="60"/>
  <c r="J26" i="60"/>
  <c r="J27" i="60"/>
  <c r="J28" i="60"/>
  <c r="J29" i="60"/>
  <c r="J30" i="60"/>
  <c r="J31" i="60"/>
  <c r="J32" i="60"/>
  <c r="J33" i="60"/>
  <c r="J34" i="60"/>
  <c r="J35" i="60"/>
  <c r="J36" i="60"/>
  <c r="J37" i="60"/>
  <c r="J38" i="60"/>
  <c r="J39" i="60"/>
  <c r="J40" i="60"/>
  <c r="J41" i="60"/>
  <c r="J42" i="60"/>
  <c r="J43" i="60"/>
  <c r="J44" i="60"/>
  <c r="J45" i="60"/>
  <c r="J46" i="60"/>
  <c r="J47" i="60"/>
  <c r="J48" i="60"/>
  <c r="J49" i="60"/>
  <c r="J50" i="60"/>
  <c r="J51" i="60"/>
  <c r="J52" i="60"/>
  <c r="J53" i="60"/>
  <c r="J54" i="60"/>
  <c r="J55" i="60"/>
  <c r="J56" i="60"/>
  <c r="J57" i="60"/>
  <c r="J58" i="60"/>
  <c r="J59" i="60"/>
  <c r="J60" i="60"/>
  <c r="J61" i="60"/>
  <c r="J7" i="60"/>
  <c r="J5" i="60"/>
  <c r="J4" i="60"/>
  <c r="J3" i="60"/>
  <c r="J2" i="60"/>
</calcChain>
</file>

<file path=xl/sharedStrings.xml><?xml version="1.0" encoding="utf-8"?>
<sst xmlns="http://schemas.openxmlformats.org/spreadsheetml/2006/main" count="7267" uniqueCount="2181">
  <si>
    <t>Tipología</t>
  </si>
  <si>
    <t>Descripción Fichero</t>
  </si>
  <si>
    <t>Fichero</t>
  </si>
  <si>
    <t>Estado</t>
  </si>
  <si>
    <t>BDH</t>
  </si>
  <si>
    <t>Cliente – Contrato</t>
  </si>
  <si>
    <t>Informacion de la relación entre contrato y cliente</t>
  </si>
  <si>
    <t>FACTORING_PRSOPRALTAIR_mmdd.TXT</t>
  </si>
  <si>
    <t>Mapeado</t>
  </si>
  <si>
    <t>Novedades de los contratos de Confirming</t>
  </si>
  <si>
    <t>FACTORING_OPRCNALTAIR_mmdd.TXT</t>
  </si>
  <si>
    <t>Deudores</t>
  </si>
  <si>
    <t>Deudores (Deudas)</t>
  </si>
  <si>
    <t>intfac.deu</t>
  </si>
  <si>
    <t>Deudores (Cuotas)</t>
  </si>
  <si>
    <t>intfac.cuo</t>
  </si>
  <si>
    <t>Deudores (Relacionados)</t>
  </si>
  <si>
    <t>intfac.rel</t>
  </si>
  <si>
    <t>Contabilidad</t>
  </si>
  <si>
    <t>Cuadro operativo Contable (Saldos por cuenta vigentes)</t>
  </si>
  <si>
    <t>cfgcoc</t>
  </si>
  <si>
    <t>Ristras Contables (Movimientos contables del dia)</t>
  </si>
  <si>
    <t>cfgris</t>
  </si>
  <si>
    <t>CONFIRMING</t>
  </si>
  <si>
    <t>Facturación</t>
  </si>
  <si>
    <t>Detalle de la facturación de las comisiones</t>
  </si>
  <si>
    <t>CNFFACaammdd.MOV</t>
  </si>
  <si>
    <t>Dirección y giro de la persona a la que se factura</t>
  </si>
  <si>
    <t>FACCNFCLIaammdd.TMP</t>
  </si>
  <si>
    <t>MIS (Angular)</t>
  </si>
  <si>
    <t>Cartera en forma diaria que existen en el Factor55.</t>
  </si>
  <si>
    <t>BCLP_FC_FACDET_Daammdd</t>
  </si>
  <si>
    <t>Cartera en forma mensual que existen en el Factor55</t>
  </si>
  <si>
    <t>BCLP_FC_FACDET_Maammdd</t>
  </si>
  <si>
    <t>Saldos en cartera en forma diaria que existen en el Factor55.</t>
  </si>
  <si>
    <t>BCLP_FC_FACSDO_Daammdd</t>
  </si>
  <si>
    <t>Saldos en cartera en forma mensual que existen en el Factor55.</t>
  </si>
  <si>
    <t>BCLP_FC_FACSDO_Maammdd</t>
  </si>
  <si>
    <t>GAP</t>
  </si>
  <si>
    <t>GAP (SaldoFS)</t>
  </si>
  <si>
    <t>FAEgapsald_aaaamm_ddd.mov​</t>
  </si>
  <si>
    <t>Gestion de Activos y Pasivos</t>
  </si>
  <si>
    <t>GAP (Flujo)</t>
  </si>
  <si>
    <t>FAEgapfluj_aaaamm_ddd.mov​</t>
  </si>
  <si>
    <t>GAP (ComproFS)</t>
  </si>
  <si>
    <t>FAEgapcompaaaamm_ddd.mov​</t>
  </si>
  <si>
    <t>En Revisión</t>
  </si>
  <si>
    <t>Pendiente</t>
  </si>
  <si>
    <t>Revisado</t>
  </si>
  <si>
    <t>FICHERO:</t>
  </si>
  <si>
    <t>CATSTRATUSCLI_YYYYMMDD</t>
  </si>
  <si>
    <t>Secuencia</t>
  </si>
  <si>
    <t>Nombre Lógico del Campo</t>
  </si>
  <si>
    <t>Nombre Físico</t>
  </si>
  <si>
    <t>Tipo Físico</t>
  </si>
  <si>
    <t>Ejemplo</t>
  </si>
  <si>
    <t>Fichero Origen</t>
  </si>
  <si>
    <t>JOINS Ficheros</t>
  </si>
  <si>
    <t>Tablas</t>
  </si>
  <si>
    <t>Campos</t>
  </si>
  <si>
    <t>ORIGEN:</t>
  </si>
  <si>
    <t>STRATUS</t>
  </si>
  <si>
    <t>Internal and global unique reference of the Legal Entity (GLCS - Global Limit Code System)</t>
  </si>
  <si>
    <t>entityglcs</t>
  </si>
  <si>
    <t>ALFANUM</t>
  </si>
  <si>
    <t>IE8D</t>
  </si>
  <si>
    <t>DESCRIPCIÓN:</t>
  </si>
  <si>
    <t>Lista de clientes dados de alta en GBO local</t>
  </si>
  <si>
    <t>Full legal name of the Legal Entity</t>
  </si>
  <si>
    <t>entityfulllegalname</t>
  </si>
  <si>
    <t>IBEROAMERICANA DE HIDROCARBUROS SA DE CV</t>
  </si>
  <si>
    <t>-</t>
  </si>
  <si>
    <t>PERIODICIDAD:</t>
  </si>
  <si>
    <t>Diaria, LABORABLES</t>
  </si>
  <si>
    <t>Document number that uniquely identifies the Legal Entity in its country of residence</t>
  </si>
  <si>
    <t>entitydocumentid</t>
  </si>
  <si>
    <t>IHI070320FI3</t>
  </si>
  <si>
    <t>FORMATO:</t>
  </si>
  <si>
    <t xml:space="preserve">Separado por PIPES </t>
  </si>
  <si>
    <t>Country where legal entity has its fiscal residente</t>
  </si>
  <si>
    <t>entitycountryofresidencefk</t>
  </si>
  <si>
    <t>MX</t>
  </si>
  <si>
    <t>Internal and global unique reference of the last parent of the Legal Entity (GLCS - Global Limit Code System)</t>
  </si>
  <si>
    <t>entityparentglcs</t>
  </si>
  <si>
    <t>IE8DG</t>
  </si>
  <si>
    <t>Volver a Índice &gt;&gt;</t>
  </si>
  <si>
    <t>entityparentfullname</t>
  </si>
  <si>
    <t>IBEROAMERICANA DE HIDROCARBUROS SA DE CV, GR</t>
  </si>
  <si>
    <t>Entity City</t>
  </si>
  <si>
    <t>entitycity</t>
  </si>
  <si>
    <t>MEXICO</t>
  </si>
  <si>
    <t>Entity State</t>
  </si>
  <si>
    <t>entitystate</t>
  </si>
  <si>
    <t>NULL</t>
  </si>
  <si>
    <t>List of alias (external id's) of the entity</t>
  </si>
  <si>
    <t>alias</t>
  </si>
  <si>
    <t>23051864</t>
  </si>
  <si>
    <t>Alias description name of the entity</t>
  </si>
  <si>
    <t>aliasname</t>
  </si>
  <si>
    <t>Interface Atair Mexico</t>
  </si>
  <si>
    <t>Sector description</t>
  </si>
  <si>
    <t>entitysector</t>
  </si>
  <si>
    <t>CONSTRUCTION</t>
  </si>
  <si>
    <t>Data information.</t>
  </si>
  <si>
    <t>data_date_part</t>
  </si>
  <si>
    <t>Descripción</t>
  </si>
  <si>
    <t>Filtrado Perímetro</t>
  </si>
  <si>
    <t>Tabla</t>
  </si>
  <si>
    <t>10 KPEC141V-PECDGENT</t>
  </si>
  <si>
    <t>Código de Entidad (0035)</t>
  </si>
  <si>
    <t>PIC X(4).</t>
  </si>
  <si>
    <t>0035 (fijo)</t>
  </si>
  <si>
    <t>Contiene la informacion de la relación entre contrato y cliente</t>
  </si>
  <si>
    <t>10 KPEC141V-PENUMPER</t>
  </si>
  <si>
    <t>Espacios</t>
  </si>
  <si>
    <t>PIC X(8).</t>
  </si>
  <si>
    <t>blancos (fijo)</t>
  </si>
  <si>
    <t>Diario, informa NOVEDADES (altas - contratos registrados en el dia / bajas - contratos cancelados o cobrados en el día)</t>
  </si>
  <si>
    <t>10 KPEC141V-PENUMCON</t>
  </si>
  <si>
    <t>Número de contrato</t>
  </si>
  <si>
    <t>PIC X(12).</t>
  </si>
  <si>
    <t>BDH_PM_INVOICES</t>
  </si>
  <si>
    <t>Filtrar BDH_PM_INVOICES por utilizationIdPK</t>
  </si>
  <si>
    <t>Invoices</t>
  </si>
  <si>
    <t>0081 + InvoiceCode</t>
  </si>
  <si>
    <t>identificador interno de la factura</t>
  </si>
  <si>
    <t>891175898980441190000000404684</t>
  </si>
  <si>
    <t>2+4+11+13</t>
  </si>
  <si>
    <t>TXT</t>
  </si>
  <si>
    <t>10 KPEC141V-PECODOFI</t>
  </si>
  <si>
    <t>Código de oficina de Alta (TC0050)</t>
  </si>
  <si>
    <t>Mapeo local</t>
  </si>
  <si>
    <t>sucursal (mismo sentido que en otros ficheros salvo facturacion)</t>
  </si>
  <si>
    <t>10 KPEC141V-PECODENT</t>
  </si>
  <si>
    <t>10 KPEC141V-PECALPAR</t>
  </si>
  <si>
    <t xml:space="preserve">Calidad de participación del interviniente (TC0313) </t>
  </si>
  <si>
    <t>PIC X(2).</t>
  </si>
  <si>
    <t>TI (fijo)</t>
  </si>
  <si>
    <t>10 KPEC141V-PEORDPAR</t>
  </si>
  <si>
    <t>Orden de participación en el contrato (001)</t>
  </si>
  <si>
    <t>PIC S9(3).</t>
  </si>
  <si>
    <t>001 (fijo)</t>
  </si>
  <si>
    <t>10 KPEC141V-PECODPRO</t>
  </si>
  <si>
    <t>Código de producto (TC0111)</t>
  </si>
  <si>
    <t>81 (fijo)</t>
  </si>
  <si>
    <t>Filtrado común</t>
  </si>
  <si>
    <t>10 KPEC141V-PECODSUB</t>
  </si>
  <si>
    <t xml:space="preserve">Código de sub-producto (TC0309) </t>
  </si>
  <si>
    <t>ContractsGlobalSAN</t>
  </si>
  <si>
    <t>ObjectType='Utilization'</t>
  </si>
  <si>
    <t>AccSubProductID</t>
  </si>
  <si>
    <t>4073 CLP/4074 USD</t>
  </si>
  <si>
    <t>SourceSystemID='CONFIRMING'</t>
  </si>
  <si>
    <t>10 KPEC141V-PEFECBRB</t>
  </si>
  <si>
    <t>Fecha de baja de la relación (9999-12-31 para opción Alta)</t>
  </si>
  <si>
    <t>PIC X(10).</t>
  </si>
  <si>
    <t>Si UtilizationStatus = "LIVE" --&gt; 9999-12-31
Si UtilizationStatus != "LIVE" --&gt; HOY()</t>
  </si>
  <si>
    <t>9999-12-31 para opción Alta
fecha del día para opción Baja</t>
  </si>
  <si>
    <t>10 KPEC141V-PEESTREL</t>
  </si>
  <si>
    <t>Estado de la relación (A activa C cancelada)</t>
  </si>
  <si>
    <t>PIC X(1).</t>
  </si>
  <si>
    <t>Si UtilizationStatus = "LIVE" --&gt; A
Si UtilizationStatus != "LIVE" --&gt; C</t>
  </si>
  <si>
    <t>A para alta
C para baja</t>
  </si>
  <si>
    <t>10 KPEC141V-PERESINT</t>
  </si>
  <si>
    <t>Porcentaje de intervención en la relación (100)</t>
  </si>
  <si>
    <t>PIC S9(3)V9(2)</t>
  </si>
  <si>
    <t>10000 (fijo)</t>
  </si>
  <si>
    <t>las dos ultimas posiciones son decimales</t>
  </si>
  <si>
    <t>10 KPEC141V-PEMARPAQ</t>
  </si>
  <si>
    <t>Marca de Pertenencia a Paquete (N)</t>
  </si>
  <si>
    <t>N (fijo)</t>
  </si>
  <si>
    <t>10 KPEC141V-PEMOTBAJ</t>
  </si>
  <si>
    <t xml:space="preserve">Motivo de baja (para opcion A en blanco, para opcion C TC0178) </t>
  </si>
  <si>
    <t>blanco para Alta
CA para Baja</t>
  </si>
  <si>
    <t>blanco para Alta
CA (fijo) para baja</t>
  </si>
  <si>
    <t>10 KPEC141V-PETIPDOC</t>
  </si>
  <si>
    <t>Tipo del documento (R )</t>
  </si>
  <si>
    <t>R (fijo)</t>
  </si>
  <si>
    <t>(R ) R+ blanco</t>
  </si>
  <si>
    <t>10 KPEC141V-PENUMDOC</t>
  </si>
  <si>
    <t xml:space="preserve">Rut del cliente sin guión, alineado a la derecha y relleno con ceros ej 00090014781 </t>
  </si>
  <si>
    <t>PIC X(11).</t>
  </si>
  <si>
    <t xml:space="preserve"> CATSTRATUS</t>
  </si>
  <si>
    <t>Stratus</t>
  </si>
  <si>
    <t>SELECT Stratus.entitydocumentid
FROM Stratus, Participants, ContractsGlobalSAN
Filtrando por:
WHERE Participants.UtilizationIDServicing=ContractsGlobalSAN.UtilizationIDServicing
AND Participants.ParticipantType='Borrower'
AND Participants.ObjectType='Utilization'
AND Participants.ParticipantClassification='BORROWER'
AND Stratus.entityglcs = Participants.Counterparty</t>
  </si>
  <si>
    <t>Rut del cliente (con digito verificador)</t>
  </si>
  <si>
    <t>10 KPEC141V-PEUSUALT</t>
  </si>
  <si>
    <t>Usuario de alta (espacios)</t>
  </si>
  <si>
    <t>blanco (fijo)</t>
  </si>
  <si>
    <t>10 KPEC141V-PEFECALT</t>
  </si>
  <si>
    <t>Fecha de alta en formato AAAA-MM-DD</t>
  </si>
  <si>
    <t>HOY()</t>
  </si>
  <si>
    <t>fecha del día para opción Alta y Baja</t>
  </si>
  <si>
    <t>CON GUIONES</t>
  </si>
  <si>
    <t>10 KPEC141V-PEUSUMOD</t>
  </si>
  <si>
    <t>Usuario de Modificación (Opcion A espacios)</t>
  </si>
  <si>
    <t>Si UtilizationStatus = "LIVE" --&gt; blancos
Si UtilizationStatus != "LIVE" --&gt; CONFGLOB</t>
  </si>
  <si>
    <t>blancos para Alta, CONFGLOB para Baja</t>
  </si>
  <si>
    <t>10 KPEC141V-PETERMOD</t>
  </si>
  <si>
    <t>Terminal de modificación (Opción A espacios)</t>
  </si>
  <si>
    <t>10 KPEC141V-PESUCMOD</t>
  </si>
  <si>
    <t>Sucursal de modificación (Opción A espacios)</t>
  </si>
  <si>
    <t>0278 (fijo)</t>
  </si>
  <si>
    <t>10 KPEC141V-PEHSTAMP</t>
  </si>
  <si>
    <t>Fecha de Actualización (espacios)</t>
  </si>
  <si>
    <t>PIC X(26).</t>
  </si>
  <si>
    <t>10 KPEC141V-PEOPCION</t>
  </si>
  <si>
    <t xml:space="preserve">Opcion A=activa C= Cancelado </t>
  </si>
  <si>
    <t xml:space="preserve">Si UtilizationStatus = "LIVE" --&gt; A
Si UtilizationStatus != "LIVE" --&gt; B </t>
  </si>
  <si>
    <t>A para alta
B para baja</t>
  </si>
  <si>
    <t>05  PEEC3402-PECDGENT</t>
  </si>
  <si>
    <t>Código de entidad (0035)</t>
  </si>
  <si>
    <t>PIC X(04).</t>
  </si>
  <si>
    <t>Contiene las novedades (altas y bajas) de los contratos de Confirming</t>
  </si>
  <si>
    <t>05  PEEC3402-PENUMCON</t>
  </si>
  <si>
    <t xml:space="preserve">Número de Contrato </t>
  </si>
  <si>
    <t>InvoiceCode</t>
  </si>
  <si>
    <t>Diario</t>
  </si>
  <si>
    <t>05  PEEC3402-PECODOFI</t>
  </si>
  <si>
    <t>Código de oficina de alta (TC0050)</t>
  </si>
  <si>
    <t xml:space="preserve">Mapeo Local en funcion del GLCS / BUC del cliente </t>
  </si>
  <si>
    <t>05  PEEC3402-PECODENT</t>
  </si>
  <si>
    <t>05  PEEC3402-PECODPRO</t>
  </si>
  <si>
    <t>PIC X(02).</t>
  </si>
  <si>
    <t>05  PEEC3402-PECODSUB</t>
  </si>
  <si>
    <t>05  PEEC3402-PECODMON</t>
  </si>
  <si>
    <t>Código de Moneda (TC0080)</t>
  </si>
  <si>
    <t>PIC X(03).</t>
  </si>
  <si>
    <t>ReferenceCurrencyBalance</t>
  </si>
  <si>
    <t>CLP / USD</t>
  </si>
  <si>
    <t>05  PEEC3402-PESUCOPE</t>
  </si>
  <si>
    <t>Sucursal de la operación (TC0050)</t>
  </si>
  <si>
    <t>05  PEEC3402-PEOFIOPE</t>
  </si>
  <si>
    <t>Oficial de la operación (espacios o debe existir en PEDT021 con estado activo)</t>
  </si>
  <si>
    <t>05  PEEC3402-PECANVEN</t>
  </si>
  <si>
    <t>Canal de venta (TC0347)</t>
  </si>
  <si>
    <t>003 (fijo)</t>
  </si>
  <si>
    <t>05  PEEC3402-PEOFIVEN</t>
  </si>
  <si>
    <t>Oficial de venta (debe existir en PEDT021 con estado activo)</t>
  </si>
  <si>
    <t>igual que el oficial de la operación</t>
  </si>
  <si>
    <t>05  PEEC3402-PEOFICOM</t>
  </si>
  <si>
    <t>Oficial comercial (espacios o debe existir en PEDT021 con estado activo)</t>
  </si>
  <si>
    <t>05  PEEC3402-PESDOANT</t>
  </si>
  <si>
    <t>Saldo anterior (ceros)</t>
  </si>
  <si>
    <t>PIC S9(16)V9(2) USAGE COMP-3.</t>
  </si>
  <si>
    <t>000 (fijo)</t>
  </si>
  <si>
    <t>05  PEEC3402-PESDOPRO</t>
  </si>
  <si>
    <t>Saldo Promedio (ceros)</t>
  </si>
  <si>
    <t>05  PEEC3402-PEFECINI</t>
  </si>
  <si>
    <t>Fecha de incio del contrato en formato AAAA-MM-DD</t>
  </si>
  <si>
    <t>ValueDate</t>
  </si>
  <si>
    <t>fecha de registro del contrato</t>
  </si>
  <si>
    <t>05  PEEC3402-PEFECTER</t>
  </si>
  <si>
    <t>Fecha de Termino de Contrato, sino máxima para Altas</t>
  </si>
  <si>
    <t>9999-12-31 para opción Alta 
fecha del día para opción Baja</t>
  </si>
  <si>
    <t>05  PEEC3402-PEESTOPE</t>
  </si>
  <si>
    <t>PIC X(01).</t>
  </si>
  <si>
    <t>05  PEEC3402-PEFECEST</t>
  </si>
  <si>
    <t>Fecha del estado en formato AAAA-MM-DD</t>
  </si>
  <si>
    <t>fecha del día</t>
  </si>
  <si>
    <t>05  PEEC3402-PEMOTEST</t>
  </si>
  <si>
    <t>05  PEEC3402-PESUBEST</t>
  </si>
  <si>
    <t>Sub-estado (espacios)</t>
  </si>
  <si>
    <t>05  PEEC3402-PERELBAN</t>
  </si>
  <si>
    <t>Relación bancaria (espacios)</t>
  </si>
  <si>
    <t>PIC X(08).</t>
  </si>
  <si>
    <t>05  PEEC3402-PEPAQPER</t>
  </si>
  <si>
    <t>Origen del contrato (5 alineado a la izquierda)</t>
  </si>
  <si>
    <t>PIC X(20).</t>
  </si>
  <si>
    <t>5        (fijo)</t>
  </si>
  <si>
    <t>(5 +  19 blancos)</t>
  </si>
  <si>
    <t>05  PEEC3402-PEINFDET-L</t>
  </si>
  <si>
    <t>Información detalle (zeros)</t>
  </si>
  <si>
    <t>PIC S9(04) USAGE COMP</t>
  </si>
  <si>
    <t>05  PEEC3402-PEINFDET-T</t>
  </si>
  <si>
    <t>Información detalle (espacios)</t>
  </si>
  <si>
    <t>PIC X(120)</t>
  </si>
  <si>
    <t>05  PEEC3402-PEOPCION</t>
  </si>
  <si>
    <t>Posición</t>
  </si>
  <si>
    <t>DEUD-NRT-PPAL</t>
  </si>
  <si>
    <t>Rut cliente</t>
  </si>
  <si>
    <t>9(09)</t>
  </si>
  <si>
    <t>NUM_RUT_CLT</t>
  </si>
  <si>
    <t>obligatorio</t>
  </si>
  <si>
    <t>Fichero de cartera viva pendiente de cobrar (pagadas y no cobradas, con riesgo)</t>
  </si>
  <si>
    <t>DEUD-DRT-PPAL</t>
  </si>
  <si>
    <t>Dígito verificador</t>
  </si>
  <si>
    <t>X(01)</t>
  </si>
  <si>
    <t>se obtiene del campo anterior, separación en local</t>
  </si>
  <si>
    <t>DEUD-ID-ENTIDAD</t>
  </si>
  <si>
    <t>Entidad</t>
  </si>
  <si>
    <t>9(04)</t>
  </si>
  <si>
    <t>NUM_END</t>
  </si>
  <si>
    <t>TXT por posiciones</t>
  </si>
  <si>
    <t>DEUD-ID-SUCURSAL</t>
  </si>
  <si>
    <t>Sucursal</t>
  </si>
  <si>
    <t>COD_SUC_OPE</t>
  </si>
  <si>
    <t>identificador de la oficina donde se registró el cliente</t>
  </si>
  <si>
    <t>DEUD-ID-NUMERO-OPERAC</t>
  </si>
  <si>
    <t>Número de operación</t>
  </si>
  <si>
    <t>X(12)</t>
  </si>
  <si>
    <t>NUM_OPE</t>
  </si>
  <si>
    <t>código de factura contable</t>
  </si>
  <si>
    <t>DEUD-ID-PRODUCTO-ALT</t>
  </si>
  <si>
    <t>Código producto altamira</t>
  </si>
  <si>
    <t>X(02)</t>
  </si>
  <si>
    <t>COD_PTO_OPE</t>
  </si>
  <si>
    <t>DEUD-ID-SUBPROD-ALT</t>
  </si>
  <si>
    <t>Código subproducto altamira</t>
  </si>
  <si>
    <t>X(04)</t>
  </si>
  <si>
    <t>COD_SPO_OPE</t>
  </si>
  <si>
    <t>depende del codigo en el taller de producto, revisar en reunion de contabilidad</t>
  </si>
  <si>
    <t>DEUD-ID-SECUENCIA</t>
  </si>
  <si>
    <t>Secuencia (para tarj, crédito)</t>
  </si>
  <si>
    <t>9(03)</t>
  </si>
  <si>
    <t>NUM_SEQ</t>
  </si>
  <si>
    <t>0000 (N/A)</t>
  </si>
  <si>
    <t>DEUD-ID-RESTO</t>
  </si>
  <si>
    <t>Cero</t>
  </si>
  <si>
    <t>9(06)</t>
  </si>
  <si>
    <t>NUM_RTO</t>
  </si>
  <si>
    <t>0</t>
  </si>
  <si>
    <t>el dia que se cobra tiene que salir ? o se deja de enviar ?</t>
  </si>
  <si>
    <t>DEUD-NRO-INTERNO</t>
  </si>
  <si>
    <t>Número interno (id_contrato)</t>
  </si>
  <si>
    <t>X(20)</t>
  </si>
  <si>
    <t>nº de factura</t>
  </si>
  <si>
    <t>DEUD-NRO-PAGARE</t>
  </si>
  <si>
    <t>Número pagaré</t>
  </si>
  <si>
    <t>NUM_ITR_OPE</t>
  </si>
  <si>
    <t>DEUD-PRODUCTO-SBIF</t>
  </si>
  <si>
    <t>Código producto SBIF</t>
  </si>
  <si>
    <t>NUM_PGR</t>
  </si>
  <si>
    <t>180 (fijo)</t>
  </si>
  <si>
    <t>DEUD-COD-SUC-CONTABLE</t>
  </si>
  <si>
    <t>Código sucursal contable</t>
  </si>
  <si>
    <t>COD_PTO_EXT</t>
  </si>
  <si>
    <t>DEUD-ACT-DEST-OPERACIÓN</t>
  </si>
  <si>
    <t>Código act. destino operación</t>
  </si>
  <si>
    <t>NUM_SUC_CTB</t>
  </si>
  <si>
    <t>008 (fijo)</t>
  </si>
  <si>
    <t>DEUD-TIPO-CREDITO-SBIF</t>
  </si>
  <si>
    <t>Tipo de crédito SBIF</t>
  </si>
  <si>
    <t>9(02)</t>
  </si>
  <si>
    <t>COD_ATV_DTN</t>
  </si>
  <si>
    <t>00 (fijo)</t>
  </si>
  <si>
    <t>DEUD-OFICIAL-CLIENTE</t>
  </si>
  <si>
    <t>Código ejec. Principal cliente</t>
  </si>
  <si>
    <t>COD_TPO_CDT</t>
  </si>
  <si>
    <t>blanco (N/A)</t>
  </si>
  <si>
    <t>DEUD-OFICIAL-OPE</t>
  </si>
  <si>
    <t>Código ejec. Operación</t>
  </si>
  <si>
    <t xml:space="preserve">COD_ECL_OPE          </t>
  </si>
  <si>
    <t>no es obligatorio, pdte revisar CH, posibilidad de crear un codigo que identifique CONFIRMING GLOBAL</t>
  </si>
  <si>
    <t>DEUD-OFICIAL-VTA</t>
  </si>
  <si>
    <t>Código vendedor de la operación</t>
  </si>
  <si>
    <t xml:space="preserve">COD_ETA_OPE          </t>
  </si>
  <si>
    <t>DEUD-IND-CARGO-AUTOMATICO</t>
  </si>
  <si>
    <t>Si se carga automático en cta. cte.</t>
  </si>
  <si>
    <t xml:space="preserve">COD_EJV_OPE          </t>
  </si>
  <si>
    <t>If MaturityDate-ValueDate = 0 then (VENCIMIENTO) else (ANTICIPO)
S/N mapeo local</t>
  </si>
  <si>
    <t>N para anticipos, S/N para pagos a vencimiento</t>
  </si>
  <si>
    <t>DEUD-NRO-CTA-CARGO-AUTOMATIC</t>
  </si>
  <si>
    <t>Nro. Cuenta cargo automático</t>
  </si>
  <si>
    <t xml:space="preserve">FLG_CGO_AUT          </t>
  </si>
  <si>
    <t>Filtrar BDH_PM_INVOICES por utilizationIdPK, obtener ClientBank
Después, filtrar BDH_PM_BANKS utilizando Bank</t>
  </si>
  <si>
    <t>blanco si (N) en el campo anterior
BankAccount si (S) en el campo anterior</t>
  </si>
  <si>
    <t>revisar para incluir en PM</t>
  </si>
  <si>
    <t>DEUD-IND-COBZA-JUDICIAL</t>
  </si>
  <si>
    <t>Cobranza judicial</t>
  </si>
  <si>
    <t xml:space="preserve">NUM_CTA_CGO          </t>
  </si>
  <si>
    <t>DEUD-CUENTA-CONTABLE-ORIGINAL</t>
  </si>
  <si>
    <t>Cuenta contable original de operación</t>
  </si>
  <si>
    <t>9(11)</t>
  </si>
  <si>
    <t xml:space="preserve">FLG_DJD_OPE          </t>
  </si>
  <si>
    <t>mapeo local función de DIVISA, TIPO DE OPERACIÓN (ANTICIPO, EXTRAFINANCIACIÓN)</t>
  </si>
  <si>
    <t>DEUD-IND-SEG-DESGR</t>
  </si>
  <si>
    <t>Posee seguro desgravamen (S/N)</t>
  </si>
  <si>
    <t xml:space="preserve">NUM_CCB_OPE          </t>
  </si>
  <si>
    <t>DEUD-IND-SEG-INCEN</t>
  </si>
  <si>
    <t>posee seguro incendio(S/N)</t>
  </si>
  <si>
    <t xml:space="preserve">FLG_SGD_OPE          </t>
  </si>
  <si>
    <t>DEUD-IND-SEG-CESAN</t>
  </si>
  <si>
    <t>posee seguro cesantia(S/N)</t>
  </si>
  <si>
    <t xml:space="preserve">FLG_OTR_SGR          </t>
  </si>
  <si>
    <t>DEUD-IND_SEG-OTRO</t>
  </si>
  <si>
    <t>Uso futuro</t>
  </si>
  <si>
    <t xml:space="preserve">FLG_SGR_CES          </t>
  </si>
  <si>
    <t>DEUD-SISTEMA-ORIGEN</t>
  </si>
  <si>
    <t>Seguro originador de la información</t>
  </si>
  <si>
    <t>X(03)</t>
  </si>
  <si>
    <t>FAC (fijo)</t>
  </si>
  <si>
    <t>DEUD-BANCO-ORIGEN-OPERACIÓN</t>
  </si>
  <si>
    <t>Código origen banco</t>
  </si>
  <si>
    <t>DSC_SIS_ORG</t>
  </si>
  <si>
    <t>0 (fijo)</t>
  </si>
  <si>
    <t>FILLER</t>
  </si>
  <si>
    <t>Blancos</t>
  </si>
  <si>
    <t>X(38)</t>
  </si>
  <si>
    <t>COD_BCO_ORG</t>
  </si>
  <si>
    <t>DEUD-FECHA_CURS</t>
  </si>
  <si>
    <t>Fecha curse (ingreso al sistema)</t>
  </si>
  <si>
    <t>9(08)</t>
  </si>
  <si>
    <t>Fecha de conciliación de pago a proveedor/fecha de entrada en extrafinanciacion</t>
  </si>
  <si>
    <t>DEUD-FECHA-OTOR</t>
  </si>
  <si>
    <t>Fecha de otorgamiento</t>
  </si>
  <si>
    <t>FEC_CSE_OPE</t>
  </si>
  <si>
    <t>igual que fecha curse</t>
  </si>
  <si>
    <t>DEUD-FECHA-RENOV</t>
  </si>
  <si>
    <t>Fecha última renovación</t>
  </si>
  <si>
    <t>FEC_OTD_OPE</t>
  </si>
  <si>
    <t>recompra CH = extrafinanciacion GLOBAL</t>
  </si>
  <si>
    <t>DEUD-FECHA-EXTI</t>
  </si>
  <si>
    <t>Fecha extinsión o vencimiento</t>
  </si>
  <si>
    <t>FEC_RNV_OPE</t>
  </si>
  <si>
    <t>Flow</t>
  </si>
  <si>
    <t>ObjectType='Utilization'
Se filtra con UtilizationIDServicing de ContractsGlobalSAN</t>
  </si>
  <si>
    <t>Filtrar Flow con ConceptSubTypeName = 'PrincipalPayment'
EffectivePaymentDate</t>
  </si>
  <si>
    <t>fecha de conciliación de cobro</t>
  </si>
  <si>
    <t>DEUD-FECHA-1ER-VCTO</t>
  </si>
  <si>
    <t>Fecha primer vencimiento</t>
  </si>
  <si>
    <t>FEC_TRM_OPE</t>
  </si>
  <si>
    <t>Igual que fecha extinsión o vencimiento</t>
  </si>
  <si>
    <t>DEUD-FECHA-PROX-VCTO-CAP</t>
  </si>
  <si>
    <t>Fecha próximo vcto. Capital</t>
  </si>
  <si>
    <t>FEC_PRM_VNO</t>
  </si>
  <si>
    <t>DEUD-FECHA-PROX-VCTO-INT</t>
  </si>
  <si>
    <t>Fecha próximo vcto. Interés</t>
  </si>
  <si>
    <t>FEC_PXM_VNO_CPL</t>
  </si>
  <si>
    <t>DEUD-FECHA-SUSP-DEVEN</t>
  </si>
  <si>
    <t>Fecha suspensión devengamientos</t>
  </si>
  <si>
    <t>FEC_PXM_VNO_INT</t>
  </si>
  <si>
    <t>00000 (fijo)</t>
  </si>
  <si>
    <t>DEUD-FECHA-INT-PAGADOS</t>
  </si>
  <si>
    <t>Fecha intereses pagados</t>
  </si>
  <si>
    <t>FEC_ISU_OPE</t>
  </si>
  <si>
    <t>Filtrar Flow con ConceptSubTypeName = 'PrincipalPayment'
ExpectedPaymentDate</t>
  </si>
  <si>
    <t>Fecha de cobro a cliente de intereses</t>
  </si>
  <si>
    <t>DEUD-FECHA-ULT-PAGO</t>
  </si>
  <si>
    <t>Fecha último pago de deuda</t>
  </si>
  <si>
    <t>FEC_INT_PGO</t>
  </si>
  <si>
    <t>Fecha de conciliación de cobro a cliente</t>
  </si>
  <si>
    <t>DEUD-FECHA-TRAS-CVENC-1ERA</t>
  </si>
  <si>
    <t>1era. Fecha traspaso a cart. Vencida</t>
  </si>
  <si>
    <t>FEC_ULT_PAG</t>
  </si>
  <si>
    <t>Mapeo local: 
if HOY() &gt; MaturityDate AND (UtilizationStatus="LIVE") then PRIMER DIA HABIL(MaturityDate + 90d)</t>
  </si>
  <si>
    <t>(SOLO SI SE PRODUCE IMPAGO) Primer día habil tras fecha de cobro + 90 dias naturales</t>
  </si>
  <si>
    <t>DEUD-FECHA-TRAS-CASTG-1ERA</t>
  </si>
  <si>
    <t>1era. Fecha traspaso a castigo</t>
  </si>
  <si>
    <t>FEC_TCV_OPE</t>
  </si>
  <si>
    <t>Mapeo local: 
if HOY() &gt; MaturityDate AND (UtilizationStatus="LIVE") then PRIMER DIA HABIL(MaturityDate + 3y)</t>
  </si>
  <si>
    <t>(SOLO SI SE PRODUCE IMPAGO) Primer día habil tras fecha de cobro + 3 años</t>
  </si>
  <si>
    <t>X(32)</t>
  </si>
  <si>
    <t>FEC_TRS_CAG</t>
  </si>
  <si>
    <t>DEUD-MTO-ORIGCDTO-MO</t>
  </si>
  <si>
    <t>Monto original del crédito</t>
  </si>
  <si>
    <t>S9(13)V(04)</t>
  </si>
  <si>
    <t>SANLiveAmount</t>
  </si>
  <si>
    <t>Valor nominal del contrato (sin descontar intereses ni comisiones)</t>
  </si>
  <si>
    <t>DEUD-MTO-RENO-CDTO-MO</t>
  </si>
  <si>
    <t>Monto renovado del crédito</t>
  </si>
  <si>
    <t>IMP_ORG_OPE</t>
  </si>
  <si>
    <t>DEUD-CUADRO-PAGO</t>
  </si>
  <si>
    <t>0: una cuota</t>
  </si>
  <si>
    <t>IMP_RNV_OPE</t>
  </si>
  <si>
    <t xml:space="preserve"> 000 (fijo)</t>
  </si>
  <si>
    <t>Nº de cuotas</t>
  </si>
  <si>
    <t>DEUD-MTO-CUOTA-MO</t>
  </si>
  <si>
    <t>Monto cuota</t>
  </si>
  <si>
    <t>COD_CUA_PAG</t>
  </si>
  <si>
    <t>DEUD-NUMCUO-PACTADAS</t>
  </si>
  <si>
    <t>Cantidad de cuotas pactadas</t>
  </si>
  <si>
    <t>IMP_CUO</t>
  </si>
  <si>
    <t>1 (fijo)</t>
  </si>
  <si>
    <t>DEUD-NROCUO-IMPAGAS</t>
  </si>
  <si>
    <t>Cantidad de cuotas impagas</t>
  </si>
  <si>
    <t>NUM_CUO_PAT</t>
  </si>
  <si>
    <t>Filtrar Flow con ConceptSubTypeName = 'PrincipalPayment'
IrregularFlag</t>
  </si>
  <si>
    <t>SI IMPAGO: 1 
NORMAL: 0</t>
  </si>
  <si>
    <t>DEUD-NTOCUO-PAGADAS</t>
  </si>
  <si>
    <t>Cantidad de cuotas pagadas</t>
  </si>
  <si>
    <t>NUM_CUO_IPG</t>
  </si>
  <si>
    <t>Filtrar Flow con ConceptSubTypeName = 'PrincipalPayment'
PaidFlag</t>
  </si>
  <si>
    <t>SI NO ESTA COBRADA: 0 
SI ESTA COBRADA: 1</t>
  </si>
  <si>
    <t>DEUD-PERIOD-CUOTA-CAP</t>
  </si>
  <si>
    <t>Periocidad de las cuotas (capital)</t>
  </si>
  <si>
    <t>NUM_CUO_PAG</t>
  </si>
  <si>
    <t>DEUD-PERIOD-CUOTA-INT</t>
  </si>
  <si>
    <t>Periocidad de las cuotas (interés)</t>
  </si>
  <si>
    <t>NUM_FCC_CUO_CPL</t>
  </si>
  <si>
    <t>DEUD-PZO-PROM-POND</t>
  </si>
  <si>
    <t>Plazo promedio ponderado original</t>
  </si>
  <si>
    <t>9(05)</t>
  </si>
  <si>
    <t>NUM_FCC_CUO_INT</t>
  </si>
  <si>
    <t>MaturityDate - ValueDate</t>
  </si>
  <si>
    <t>Días de financiación o anticipados (PARA 1 FACTURA)
PROMEDIO PONDERADO (SI VARIAS FACTURAS CON DISTINTOS VENCIMIENTOS): (SUMATORIO NOMINAL*DIAS FINANC)/(SUMATORIO NOMINALES)
sólo se utilizará los dias de financiacion de 1 documento</t>
  </si>
  <si>
    <t>DEUD-PZO-PROM-RESI</t>
  </si>
  <si>
    <t>Plazo promedio ponderado residual</t>
  </si>
  <si>
    <t>NUM_PZO_PMD_OPE</t>
  </si>
  <si>
    <t>Días de financiación o anticipados</t>
  </si>
  <si>
    <t>NUM_PZO_PMD_RDL</t>
  </si>
  <si>
    <t>Blancos (fijo)</t>
  </si>
  <si>
    <t>DEUD-TIP-CALCULO</t>
  </si>
  <si>
    <t>Modalida cálculo tasa de interés</t>
  </si>
  <si>
    <t>Term</t>
  </si>
  <si>
    <t>If ConceptSubTypeName = 'ExtensionFee' THEN 'V' ELSE 'A'</t>
  </si>
  <si>
    <t>DEUD-COD-VAR-TASA</t>
  </si>
  <si>
    <t>Código variación tasa</t>
  </si>
  <si>
    <t>9(01)</t>
  </si>
  <si>
    <t>FLG_CLO_INT</t>
  </si>
  <si>
    <t>DEUD-EXP-TASA</t>
  </si>
  <si>
    <t>Expresión de la tasa</t>
  </si>
  <si>
    <t>X01)</t>
  </si>
  <si>
    <t>COD_VRC_TSA</t>
  </si>
  <si>
    <t>M (fijo)</t>
  </si>
  <si>
    <t>DEUD-COD-TASA-BASE-BANCO</t>
  </si>
  <si>
    <t>Código tasa base banco</t>
  </si>
  <si>
    <t>COD_ERS_TSA</t>
  </si>
  <si>
    <t>TAFI (fijo) (blanco al final)</t>
  </si>
  <si>
    <t>DEUD-COD-TASA-BASE-SBIF</t>
  </si>
  <si>
    <t>Código tasa base SBIF</t>
  </si>
  <si>
    <t>COD_TTS</t>
  </si>
  <si>
    <t>mapeo local en función de DEUD-PZO-PROM-POND</t>
  </si>
  <si>
    <t>Dependiendo del plazo del documento (dias de financiacion)</t>
  </si>
  <si>
    <t>DEUD-FEC-ULT-CAMB-TASA</t>
  </si>
  <si>
    <t>Fecha último cambio tasa</t>
  </si>
  <si>
    <t>COD_TTS_CMF</t>
  </si>
  <si>
    <t>DEUD-FEC-PRO-CAM-TASA</t>
  </si>
  <si>
    <t>Fecha próximo cambio de tasa</t>
  </si>
  <si>
    <t>FEC_CBO_TSA</t>
  </si>
  <si>
    <t>DEUD-VALOR-TASA-BASE</t>
  </si>
  <si>
    <t>Valor tasa base</t>
  </si>
  <si>
    <t>S9(02)V999</t>
  </si>
  <si>
    <t>FEC_PXM_CBO_TSA</t>
  </si>
  <si>
    <t>DEUD-SPREAD</t>
  </si>
  <si>
    <t>Spread tasa base</t>
  </si>
  <si>
    <t>POR_TSB_OPE</t>
  </si>
  <si>
    <t>Filtrar Term con ConceptSubTypeName = 'CreditInterest
SpreadRate</t>
  </si>
  <si>
    <t>Diferencia entre tasa de negocio y tasa costo fondo (interés variable, el diferencial)</t>
  </si>
  <si>
    <t>DEUD-TASA-VIGENTE</t>
  </si>
  <si>
    <t>Tasa vigente del crédito</t>
  </si>
  <si>
    <t>POR_TSS_OPE</t>
  </si>
  <si>
    <t>Filtrar Term con ConceptSubTypeName = 'CreditInterest
Rate</t>
  </si>
  <si>
    <t>Tasa final de la operación (%) Las dos primeras posiciones son el entero, el resto decimales</t>
  </si>
  <si>
    <t xml:space="preserve"> </t>
  </si>
  <si>
    <t>012345</t>
  </si>
  <si>
    <t>DEUD-TASA-TRANSF</t>
  </si>
  <si>
    <t>Tasa de transferencia</t>
  </si>
  <si>
    <t>POR_TSA_VGT</t>
  </si>
  <si>
    <t>Filtrar Term con ConceptSubTypeName = 'CreditInterest
If FixedRate &lt;&gt;0 then FIJO else VARIABLE
interés FIJO: Rate-(FixedRate)
interés VARIABLE: Rate-(SpreadRate)</t>
  </si>
  <si>
    <t>pdte revisar GLOBAL /CH</t>
  </si>
  <si>
    <t>Tasa de fondeo</t>
  </si>
  <si>
    <t>Tasa efectiva del crédito</t>
  </si>
  <si>
    <t>POR_TST_OPE</t>
  </si>
  <si>
    <t>X(28)</t>
  </si>
  <si>
    <t>POR_TSA_EFT</t>
  </si>
  <si>
    <t>DEUD-COD-MDA-BANCO</t>
  </si>
  <si>
    <t>Código moneda banco</t>
  </si>
  <si>
    <t>ReferenceCurrency</t>
  </si>
  <si>
    <t>CLP / USD (Divisa)</t>
  </si>
  <si>
    <t>DEUD-COD-MDA-SBIF</t>
  </si>
  <si>
    <t>Código moneda SBIF</t>
  </si>
  <si>
    <t>COD_MON_OPE</t>
  </si>
  <si>
    <t>Mapeo local segun divisa</t>
  </si>
  <si>
    <t>999 (CLP) / 013 (USD)</t>
  </si>
  <si>
    <t>DEUD-TIPMDA-CONTAB-CAP</t>
  </si>
  <si>
    <t>Tipo moneda contabilización capital</t>
  </si>
  <si>
    <t>COD_MON_OPE_CMF</t>
  </si>
  <si>
    <t>CHN (CLP) / EXT (USD)</t>
  </si>
  <si>
    <t>DEUD-TIPMDA-CONTAB-INT</t>
  </si>
  <si>
    <t>Tipo moneda contabilización interés</t>
  </si>
  <si>
    <t>COD_MON_CTB_CPL</t>
  </si>
  <si>
    <t>DEUD-TIPO-CAMBIO</t>
  </si>
  <si>
    <t>Tipo cambio al otorgamiento</t>
  </si>
  <si>
    <t>9(07)V(04)</t>
  </si>
  <si>
    <t>COD_MON_CTB_INT</t>
  </si>
  <si>
    <t>X(17)</t>
  </si>
  <si>
    <t>VAL_TPO_CBO_OPE</t>
  </si>
  <si>
    <t>DEUD-IND-CDTO-RENEGOCIADO</t>
  </si>
  <si>
    <t>Indicador si es crédito renegociado</t>
  </si>
  <si>
    <t>DEUD-PROC-DESEM-RNG</t>
  </si>
  <si>
    <t>% Desembolso créditos consumo reneg.</t>
  </si>
  <si>
    <t>9(03)V99</t>
  </si>
  <si>
    <t>COD_OPE_RNE</t>
  </si>
  <si>
    <t>DEUD-MTO-ACTIVADO-RNG</t>
  </si>
  <si>
    <t>Monto adicional sobre cred. reneg.</t>
  </si>
  <si>
    <t>POR_DSB_RNE</t>
  </si>
  <si>
    <t>DEUD-IND-COMEX-ALADI</t>
  </si>
  <si>
    <t>Convenio Aladi (S/N)</t>
  </si>
  <si>
    <t>VAL_ATN_RNE</t>
  </si>
  <si>
    <t>DEUD-FEC-APER-CARTA-CDTO</t>
  </si>
  <si>
    <t>Fecha apertura carta crédito (Comex)</t>
  </si>
  <si>
    <t>FLG_CNV_ALD</t>
  </si>
  <si>
    <t>DEUD-IND-CRED-ADMINIST</t>
  </si>
  <si>
    <t>Crédito administrativo (S/N)</t>
  </si>
  <si>
    <t>FEC_CCR_OPE</t>
  </si>
  <si>
    <t>DEUD-COD-COMPOSICION-INV-FIN</t>
  </si>
  <si>
    <t>Composición institucional</t>
  </si>
  <si>
    <t>FLG_CDT_ADM</t>
  </si>
  <si>
    <t>DEUD-BLQ-TARJETA</t>
  </si>
  <si>
    <t>Código bloqueo tarjeta</t>
  </si>
  <si>
    <t>COD_CPC_FNR</t>
  </si>
  <si>
    <t>DEUD-NRO-TARJ-ADICIONALES</t>
  </si>
  <si>
    <t>Número tarjetas adicionales</t>
  </si>
  <si>
    <t>COD_BLQ_TJT</t>
  </si>
  <si>
    <t>DEUD-MTO-LINEA-MO</t>
  </si>
  <si>
    <t>Monto total línea de sobregiro</t>
  </si>
  <si>
    <t>S9(13)9(04)</t>
  </si>
  <si>
    <t>NUM_TJT_ADC</t>
  </si>
  <si>
    <t>0000 (fijo)</t>
  </si>
  <si>
    <t>DEUD-DIS-LINEA-MO</t>
  </si>
  <si>
    <t>Monto disponible de sobregiro</t>
  </si>
  <si>
    <t>IMP_DIP_LCD</t>
  </si>
  <si>
    <t>DEUD-NRO-REGISTROS-CUOTAS</t>
  </si>
  <si>
    <t>Cantidad reg. Interfaz de cuotas</t>
  </si>
  <si>
    <t>IMP_DIP_LNA_SBG</t>
  </si>
  <si>
    <t>DEUD-NRO-REGISTROS-RELACIONES</t>
  </si>
  <si>
    <t>Cantidad reg. Interfaz relaciones</t>
  </si>
  <si>
    <t>NUM_REG_CUO</t>
  </si>
  <si>
    <t>DEUD-PORC-COMISION</t>
  </si>
  <si>
    <t>Porcentaje de comisión</t>
  </si>
  <si>
    <t>NUM_REG_RLD</t>
  </si>
  <si>
    <t>DEUD-VALOR-BIEN</t>
  </si>
  <si>
    <t>Valor bien asociado a la operación</t>
  </si>
  <si>
    <t>9(15)</t>
  </si>
  <si>
    <t>POR_OPC_CMP</t>
  </si>
  <si>
    <t>DEUD-COD-ACT-ECO</t>
  </si>
  <si>
    <t>Código actividad económica</t>
  </si>
  <si>
    <t>IMP_BNS</t>
  </si>
  <si>
    <t>dato OBLIGATORIO</t>
  </si>
  <si>
    <t>extraido de la tabla de personas, pdte revisar si esta en Stratus y se puede traer con el GLCS</t>
  </si>
  <si>
    <t>DEUD-IND_RESPONS-OPER</t>
  </si>
  <si>
    <t>Indicador si la operación es o no con resposabilidad</t>
  </si>
  <si>
    <t>COD_CSR_OPE</t>
  </si>
  <si>
    <t>S (fijo)</t>
  </si>
  <si>
    <t>DEUD-NRT-PRESPONS-FAC</t>
  </si>
  <si>
    <t>Rut persona con responsabilidad en la operación</t>
  </si>
  <si>
    <t>FLG_RPB_OPE</t>
  </si>
  <si>
    <t>DEUD-DRT-PRESPONS-FAC</t>
  </si>
  <si>
    <t>Dígito verificador Rut campo anterior</t>
  </si>
  <si>
    <t>NUM_RUT_RPB_OPE</t>
  </si>
  <si>
    <t>X(14)</t>
  </si>
  <si>
    <t>DEUC-NRT-PPAL</t>
  </si>
  <si>
    <t>CLI_ID_LOCAL</t>
  </si>
  <si>
    <t>Cuotas de los contratos (facturas)</t>
  </si>
  <si>
    <t>DEUC-DRT-PPAL</t>
  </si>
  <si>
    <t>CLI_ID_DIG_V</t>
  </si>
  <si>
    <t>DEUC-ID-ENTIDAD</t>
  </si>
  <si>
    <t>0035</t>
  </si>
  <si>
    <t>DEUC-ID-SUCURSAL</t>
  </si>
  <si>
    <t>CLI_COD_SUCURSAL</t>
  </si>
  <si>
    <t>DEUC-ID-NUMERO-OPERAC</t>
  </si>
  <si>
    <t>DOC_CONF_ID_INTERNO</t>
  </si>
  <si>
    <t>codigo contable de factura</t>
  </si>
  <si>
    <t>DEUC-ID-PRODUCTO-ALT</t>
  </si>
  <si>
    <t>81</t>
  </si>
  <si>
    <t>DEUC-ID-SUBPROD-ALT</t>
  </si>
  <si>
    <t>4070</t>
  </si>
  <si>
    <t>DEUC-ID-SECUENCIA</t>
  </si>
  <si>
    <t>000</t>
  </si>
  <si>
    <t>DEUC-ID-RESTO</t>
  </si>
  <si>
    <t>000000</t>
  </si>
  <si>
    <t>DEUC-FEC-VCTO</t>
  </si>
  <si>
    <t>Fecha vencimiento</t>
  </si>
  <si>
    <t>DOC_FEC_EST_PAGO</t>
  </si>
  <si>
    <t>fecha de cobro de la factura</t>
  </si>
  <si>
    <t>DEUC-ID-CONCEPTO</t>
  </si>
  <si>
    <t>Concepto informado</t>
  </si>
  <si>
    <t>X(05)</t>
  </si>
  <si>
    <t>COLOC</t>
  </si>
  <si>
    <t>COLOC (fijo)</t>
  </si>
  <si>
    <t>DEUC-NUMCUO</t>
  </si>
  <si>
    <t>Numero de cuotas</t>
  </si>
  <si>
    <t>001</t>
  </si>
  <si>
    <t>DEUC-ESTADO-CUOTA</t>
  </si>
  <si>
    <t>Estado cuota</t>
  </si>
  <si>
    <t>4</t>
  </si>
  <si>
    <t>mapeo LOCAL</t>
  </si>
  <si>
    <t>distintos valores, pdte catalogo con valores para  mapeo local</t>
  </si>
  <si>
    <t>DEUC-FEC-ESTADO</t>
  </si>
  <si>
    <t>Fecha de estado</t>
  </si>
  <si>
    <t>DEUC-PARIDAD-CUOTA</t>
  </si>
  <si>
    <t>Paridad cuota</t>
  </si>
  <si>
    <t>Monto correspondiente a paridad</t>
  </si>
  <si>
    <t>tipo de cambio, no se trabajará con moneda reajustable</t>
  </si>
  <si>
    <t>DEUC-CAPITAL-MO</t>
  </si>
  <si>
    <t>Capital adeudado</t>
  </si>
  <si>
    <t>DOC_REALAN</t>
  </si>
  <si>
    <t>Filtrar Flow con ConceptSubTypeName In ('PrincipalPayment', 'GroupDebitFee', 'PaymentServicingFee')
SUM(SANAmount)</t>
  </si>
  <si>
    <t>nominal + intereses (de cliente) + comisiones (de cliente) de la factura -&gt; total del doc de cobro</t>
  </si>
  <si>
    <t>factura</t>
  </si>
  <si>
    <t>DEUC-INTERES-MO</t>
  </si>
  <si>
    <t>Interés adeudado</t>
  </si>
  <si>
    <t>DOC_MONINT + DOC_MONIMP</t>
  </si>
  <si>
    <t>Filtrar Flow con ConceptSubTypeName In ('LatePaymentInterests', 'SplitPaymentInterests')
SUM(SANAmount)</t>
  </si>
  <si>
    <t>total de intereses de la factura + intereses moratorios si hubiera</t>
  </si>
  <si>
    <t>incluye intereses grace period, split payment (sólo cliente) etc</t>
  </si>
  <si>
    <t>anticipo</t>
  </si>
  <si>
    <t xml:space="preserve">interes </t>
  </si>
  <si>
    <t>DEUC-CAPITAL-CTACTBLE</t>
  </si>
  <si>
    <t>Cuenta contable capital</t>
  </si>
  <si>
    <t>capital adeudado</t>
  </si>
  <si>
    <t>DEUC-CAPITAL-MC</t>
  </si>
  <si>
    <t>Capital adeudado cuota</t>
  </si>
  <si>
    <t>S9(13)V(02)</t>
  </si>
  <si>
    <t>interes adeudado</t>
  </si>
  <si>
    <t>DEUC-INTXCOB-CTACTBLE</t>
  </si>
  <si>
    <t>Cuenta contable intereses</t>
  </si>
  <si>
    <t>DEUC-INTXCOB-MC</t>
  </si>
  <si>
    <t>Inetereses por cobrar cuota</t>
  </si>
  <si>
    <t>DEUC-INTSUSP-CTACTBLE</t>
  </si>
  <si>
    <t>Cuenta contable int. suspendidos</t>
  </si>
  <si>
    <t>Ceros</t>
  </si>
  <si>
    <t>DEUC-INTSUSP-MC</t>
  </si>
  <si>
    <t>Intereses suspendidos</t>
  </si>
  <si>
    <t>DEUC-REAXCOB-CTACTBLE</t>
  </si>
  <si>
    <t>Cuenta contable reajustes</t>
  </si>
  <si>
    <t>cuenta reajustable</t>
  </si>
  <si>
    <t>DEUC-REAXCOB-MC</t>
  </si>
  <si>
    <t>Reajustes por cobrar</t>
  </si>
  <si>
    <t>DEUC-REASUSP-CTACTBLE</t>
  </si>
  <si>
    <t>Cuenta contable reaj. Suspendidos</t>
  </si>
  <si>
    <t>DEUC-REASUSP-MC</t>
  </si>
  <si>
    <t>Reajustes suspendidos</t>
  </si>
  <si>
    <t>0000(fijo)</t>
  </si>
  <si>
    <t>DEUC-SIST-ORG</t>
  </si>
  <si>
    <t>Sistema origen</t>
  </si>
  <si>
    <t>producto</t>
  </si>
  <si>
    <t>cta_spd_dev_cv</t>
  </si>
  <si>
    <t>Cuenta Suspendida devengo</t>
  </si>
  <si>
    <t>MNT_SUSP_CV</t>
  </si>
  <si>
    <t>Monto Suspendido CV</t>
  </si>
  <si>
    <t>CTA_REAJ_SUSP_CV</t>
  </si>
  <si>
    <t>Cuenta Reajuste Suspendido CV</t>
  </si>
  <si>
    <t>00000000000</t>
  </si>
  <si>
    <t>MNT_REAJ_SUSP_CV</t>
  </si>
  <si>
    <t>Reajustes Suspendido PCV</t>
  </si>
  <si>
    <t>00000000000000{</t>
  </si>
  <si>
    <t>Rut Emisor</t>
  </si>
  <si>
    <t>INVOICES
SUPPLIERS</t>
  </si>
  <si>
    <t>1) Filtrar INVOICES por utilizationIdPK para Obtener supplierPK
2)  filtrar SUPPLIERS por supplierPK para obtener supplierNationalId</t>
  </si>
  <si>
    <t>Suppliers</t>
  </si>
  <si>
    <t>supplierNationalId</t>
  </si>
  <si>
    <t>bdh pm</t>
  </si>
  <si>
    <t>tax ID de Proveedor</t>
  </si>
  <si>
    <t>Rut Dedudor</t>
  </si>
  <si>
    <t>se extrae de stratus</t>
  </si>
  <si>
    <t>Se extrae del RUT</t>
  </si>
  <si>
    <t>Marca Responsabilidad</t>
  </si>
  <si>
    <t>2 (fijo)</t>
  </si>
  <si>
    <t>X(11)</t>
  </si>
  <si>
    <t>DEUR-NRT-PPAL</t>
  </si>
  <si>
    <t>DEUR-DRT-PPAL</t>
  </si>
  <si>
    <t>DEUR-ID-ENTIDAD</t>
  </si>
  <si>
    <t>DEUR-ID-SUCURSAL</t>
  </si>
  <si>
    <t>DEUR-ID-NUMERO-OPERAC</t>
  </si>
  <si>
    <t>DEUR-ID-PRODUCTO-ALT</t>
  </si>
  <si>
    <t>DEUR-ID-SUBPROD-ALT</t>
  </si>
  <si>
    <t>DEUR-ID-SECUENCIA</t>
  </si>
  <si>
    <t>TODO EL FICHERO EN BLANCO</t>
  </si>
  <si>
    <t>DEUR-ID-RESTO</t>
  </si>
  <si>
    <t>DEUR-NRT-DDOR</t>
  </si>
  <si>
    <t>Rut deudor relacionado</t>
  </si>
  <si>
    <t>DEUR-DRT-DDOR</t>
  </si>
  <si>
    <t>DEUR-TIPO-DDOR</t>
  </si>
  <si>
    <t>Tipo realación 1(Plural), 2(Aval)</t>
  </si>
  <si>
    <t>DEUR-PARTIC-DDOR-PROC</t>
  </si>
  <si>
    <t>Porcentaje de responsabilidad sobre la oper.</t>
  </si>
  <si>
    <t>9(03)9(2)</t>
  </si>
  <si>
    <t>DEUR-PARTIC-DDOR-MONTO-TOPE</t>
  </si>
  <si>
    <t>Monto tope de responsabilidad sobra la oper. (en Moneda Org.)</t>
  </si>
  <si>
    <t>9(13)9(4)</t>
  </si>
  <si>
    <t>X(22)</t>
  </si>
  <si>
    <t>Pos Ini</t>
  </si>
  <si>
    <t>Largo</t>
  </si>
  <si>
    <t>MIC</t>
  </si>
  <si>
    <t>Código de Empresa</t>
  </si>
  <si>
    <t>EMPRESA</t>
  </si>
  <si>
    <t>Código del banco Santander CH</t>
  </si>
  <si>
    <t>Clave de Interfaz</t>
  </si>
  <si>
    <t>CLVINT</t>
  </si>
  <si>
    <t>Código del conjunto de ristras (movimientos contables) que se van a generar</t>
  </si>
  <si>
    <t>COG (fijo)</t>
  </si>
  <si>
    <t>Disponible en el mapeo contable, según apunte</t>
  </si>
  <si>
    <t>Fecha Contable</t>
  </si>
  <si>
    <t>FECON</t>
  </si>
  <si>
    <t>Fecha contable</t>
  </si>
  <si>
    <t>Fecha de Operación</t>
  </si>
  <si>
    <t>FECOP</t>
  </si>
  <si>
    <t>Fecha de valor</t>
  </si>
  <si>
    <t>Clave de Conversión</t>
  </si>
  <si>
    <t>CLVCONV</t>
  </si>
  <si>
    <t>No es un campo como tal, sino una sección formada por los campos que comprenden las posiciones 24 a 105. Depende de la clave de interfaz, y dependiendo de su valor se rellenan unos campos y otros</t>
  </si>
  <si>
    <t>Código de Producto</t>
  </si>
  <si>
    <t>HACCLPRO</t>
  </si>
  <si>
    <t>Código de Subproducto</t>
  </si>
  <si>
    <t>HACSBPRO</t>
  </si>
  <si>
    <t>4073 CLP
4074 USD</t>
  </si>
  <si>
    <t>Código de Garantía</t>
  </si>
  <si>
    <t>HACGARAN</t>
  </si>
  <si>
    <t>0000</t>
  </si>
  <si>
    <t>Tipo de Plazo</t>
  </si>
  <si>
    <t>HATPLAC</t>
  </si>
  <si>
    <t>Plazo</t>
  </si>
  <si>
    <t>HANPLAC</t>
  </si>
  <si>
    <t>Código de Subsector</t>
  </si>
  <si>
    <t>HACSBSEC</t>
  </si>
  <si>
    <t>Código Concepto Subsector</t>
  </si>
  <si>
    <t>HACCNSUB</t>
  </si>
  <si>
    <t>Destino de la Inversión</t>
  </si>
  <si>
    <t>HACNAE</t>
  </si>
  <si>
    <t>Código de Empresa Tutelada</t>
  </si>
  <si>
    <t>HACEMTUT</t>
  </si>
  <si>
    <t>Código de Ámbito</t>
  </si>
  <si>
    <t>HACAMBIT</t>
  </si>
  <si>
    <t>Tipo Tratamiento Morosidad</t>
  </si>
  <si>
    <t>HATTRMOR</t>
  </si>
  <si>
    <t>Tipo de Inversión</t>
  </si>
  <si>
    <t>HATINVER</t>
  </si>
  <si>
    <t>Código de Operación</t>
  </si>
  <si>
    <t>HACOPER</t>
  </si>
  <si>
    <t>Código de Contabilización</t>
  </si>
  <si>
    <t>HACCOMPT</t>
  </si>
  <si>
    <t>Código de Divisa</t>
  </si>
  <si>
    <t>HACDVISA</t>
  </si>
  <si>
    <t>blanco para CLP
USD para USD</t>
  </si>
  <si>
    <t>Tipo de Divisa</t>
  </si>
  <si>
    <t>HATDVISA</t>
  </si>
  <si>
    <t>0 para CLP, 1 para USD</t>
  </si>
  <si>
    <t>Reservado M.I.S.</t>
  </si>
  <si>
    <t>SATIPNOM</t>
  </si>
  <si>
    <t>blanco</t>
  </si>
  <si>
    <t>Filler</t>
  </si>
  <si>
    <t>Campos Varios Clave de Conversión</t>
  </si>
  <si>
    <t>VARIOS</t>
  </si>
  <si>
    <t>informa FA para cuentas puente, relacionado con la cuenta contable</t>
  </si>
  <si>
    <t>Clave de Autorización</t>
  </si>
  <si>
    <t>CLVAUT</t>
  </si>
  <si>
    <t>Sólo necesaria si la contabilidad está retrasada en más de dos días</t>
  </si>
  <si>
    <t>dato local que se genera en el día si sucede reproceso de contabilidad, normalmente es 0</t>
  </si>
  <si>
    <t>mapear 0 fijo, manualidad si se sucediera el evento</t>
  </si>
  <si>
    <t>Centro Operante</t>
  </si>
  <si>
    <t>CEOPE</t>
  </si>
  <si>
    <t>Sucursal donde opera el centro de Factoring</t>
  </si>
  <si>
    <t>0278</t>
  </si>
  <si>
    <t>Centro Origen</t>
  </si>
  <si>
    <t>CEORIGEN</t>
  </si>
  <si>
    <t>Centro Destino</t>
  </si>
  <si>
    <t>CEDESTIN</t>
  </si>
  <si>
    <t>Sucursal del cliente</t>
  </si>
  <si>
    <t>se extrae de la tabla personas</t>
  </si>
  <si>
    <t>Número de Mov. Al Debe</t>
  </si>
  <si>
    <t>NUMOD</t>
  </si>
  <si>
    <t>Se informa este o el Haber con un 1 (excluyente)</t>
  </si>
  <si>
    <t>1</t>
  </si>
  <si>
    <t>1 si es mov al DEBE, 0 si es mov al HABER</t>
  </si>
  <si>
    <t>Número de Mov. Al Haber</t>
  </si>
  <si>
    <t>NUMOH</t>
  </si>
  <si>
    <t>Se informa este o el Debe con un 1 (excluyente)</t>
  </si>
  <si>
    <t>1 si es mov al HABER, 0 si es mov al DEBE</t>
  </si>
  <si>
    <t>Importe Moneda Base al Debe</t>
  </si>
  <si>
    <t>IMPD</t>
  </si>
  <si>
    <t>Importe del movimiento (dos últimas posiciones son los decimales) (en peso no se manejan decimales, siempre 00 al final)</t>
  </si>
  <si>
    <t>importe al DEBE (SOLO CLP)</t>
  </si>
  <si>
    <t>Importe Moneda Base al Haber</t>
  </si>
  <si>
    <t>IMPH</t>
  </si>
  <si>
    <t>importe al HABER (SOLO CLP)</t>
  </si>
  <si>
    <t>Importe Divisa al Debe</t>
  </si>
  <si>
    <t>IMPDDIV</t>
  </si>
  <si>
    <t>importe al DEBE (SOLO USD)</t>
  </si>
  <si>
    <t>Importe Divisa al Haber</t>
  </si>
  <si>
    <t>IMPHDIV</t>
  </si>
  <si>
    <t>importe al HABER (SOLO USD)</t>
  </si>
  <si>
    <t>Indicador de Corrección</t>
  </si>
  <si>
    <t>CORRECCIO</t>
  </si>
  <si>
    <t>Indica si hay que hacer una corrección o reverso de movimiento contable - No se utiliza</t>
  </si>
  <si>
    <t>Número de Documento</t>
  </si>
  <si>
    <t>NUMDO</t>
  </si>
  <si>
    <t>Relacionado con el indicador de corrección - No se utiliza</t>
  </si>
  <si>
    <t>Clave de Concepto</t>
  </si>
  <si>
    <t>CLACON</t>
  </si>
  <si>
    <t>Identificador del tipo de movimiento (financiación, pago a vencimiento)</t>
  </si>
  <si>
    <t>Descripción de Concepto</t>
  </si>
  <si>
    <t>DESCON</t>
  </si>
  <si>
    <t>Tipo de Consolidación</t>
  </si>
  <si>
    <t>TIPOCON</t>
  </si>
  <si>
    <t>No se utiliza</t>
  </si>
  <si>
    <t>Observaciones</t>
  </si>
  <si>
    <t>OBSERV</t>
  </si>
  <si>
    <t>Descripción de la cuenta contable a la que se está haciendo el cargo (glosa del movimiento)</t>
  </si>
  <si>
    <t>Número de Operación asociada a Movimiento Contable</t>
  </si>
  <si>
    <t>SANCTCCC</t>
  </si>
  <si>
    <t>Código de Banco + Sucursal de cliente + Código de Producto + Identificador interno del documento (nº de contrato)</t>
  </si>
  <si>
    <t>en cuentas puente, se utiliza RUT del cliente en vez del nº de contrato</t>
  </si>
  <si>
    <t>Aplicación Origen</t>
  </si>
  <si>
    <t>ARAPORIG</t>
  </si>
  <si>
    <t>Código del aplicativo (Confirming Global)</t>
  </si>
  <si>
    <t>FA (fijo)</t>
  </si>
  <si>
    <t>Aplicación Destino</t>
  </si>
  <si>
    <t>ARAPDEST</t>
  </si>
  <si>
    <t>Código del aplicativo (Confirming Chile)</t>
  </si>
  <si>
    <t>If Cta Pte Facturacion then FA else A5</t>
  </si>
  <si>
    <t>OBSERV3</t>
  </si>
  <si>
    <t>FC1 (anticipo) / FC2 (giro) / FC3... relacionado con el evento contable</t>
  </si>
  <si>
    <t>Mismo valor que CLACON</t>
  </si>
  <si>
    <t>disponible en tabla</t>
  </si>
  <si>
    <t>Reservado Uso Interno</t>
  </si>
  <si>
    <t>RESERVAT</t>
  </si>
  <si>
    <t>N/A</t>
  </si>
  <si>
    <t>Transacción o programa que ha generado el movimiento</t>
  </si>
  <si>
    <t>HACTRGEN</t>
  </si>
  <si>
    <t>Indicador Compensación/Caja</t>
  </si>
  <si>
    <t>HAYCOCAI</t>
  </si>
  <si>
    <t>Indicador Cuenta de Orden</t>
  </si>
  <si>
    <t>HAYCTORD</t>
  </si>
  <si>
    <t>SATINTER</t>
  </si>
  <si>
    <t>Fecha de alta de la partida</t>
  </si>
  <si>
    <t>FATLPART</t>
  </si>
  <si>
    <t>No se usa en Confirming</t>
  </si>
  <si>
    <t>Solo para COC</t>
  </si>
  <si>
    <t>Tipo base</t>
  </si>
  <si>
    <t>TIPO-BASE</t>
  </si>
  <si>
    <t>Diario, Mensual, Anual</t>
  </si>
  <si>
    <t>Anual (fijo)</t>
  </si>
  <si>
    <t>Spread</t>
  </si>
  <si>
    <t>SPREAD</t>
  </si>
  <si>
    <t>3 enteros + 5 decimales</t>
  </si>
  <si>
    <t>01100000</t>
  </si>
  <si>
    <t>Tasa Final</t>
  </si>
  <si>
    <t>TASA-FINAL</t>
  </si>
  <si>
    <t>01500000</t>
  </si>
  <si>
    <t>Interés</t>
  </si>
  <si>
    <t>INTERES</t>
  </si>
  <si>
    <t>Ganado, Pagado, Blanco</t>
  </si>
  <si>
    <t>blanco (vacío)</t>
  </si>
  <si>
    <t>Producto Comercial</t>
  </si>
  <si>
    <t>PROD-MIS</t>
  </si>
  <si>
    <t>81 (FIJO)</t>
  </si>
  <si>
    <t>Subproducto Comercial</t>
  </si>
  <si>
    <t>SUBPROD-MIS</t>
  </si>
  <si>
    <t>6 blancos</t>
  </si>
  <si>
    <t>FILLER-OBSERV4</t>
  </si>
  <si>
    <t>Número de contrato asociado a Cuenta Puente</t>
  </si>
  <si>
    <t>NUMOPDES</t>
  </si>
  <si>
    <t>Igual que el número de operación</t>
  </si>
  <si>
    <t>OBSERV5</t>
  </si>
  <si>
    <t>Concepto asociado a la contabilidad de Factoring</t>
  </si>
  <si>
    <t>FC</t>
  </si>
  <si>
    <t>Comisión Cobrada o Pagada</t>
  </si>
  <si>
    <t>COMISION</t>
  </si>
  <si>
    <t>C/P</t>
  </si>
  <si>
    <t>C (fijo)</t>
  </si>
  <si>
    <t>Saldos por cuenta vigentes (Cuadro operativo Contable) Saldo que le queda al contrato en el mes</t>
  </si>
  <si>
    <t>depende de la cuenta contable, segun cuenta contable se usa una clave de interfaz u otra, la clave de conversión se informa de igual manera para cada clave de interfaz</t>
  </si>
  <si>
    <t>0000('vacío)</t>
  </si>
  <si>
    <t>Pendiente CH</t>
  </si>
  <si>
    <t>pdte catálogo, esta relacionado con la cuenta contable</t>
  </si>
  <si>
    <t>blanco para CLP, sino USD</t>
  </si>
  <si>
    <t>dato local que se genera en el día si sucede reproceso de contabilidad, normalmente es 0, si sucede se realizará una edicion manual de este campo</t>
  </si>
  <si>
    <t>CLP</t>
  </si>
  <si>
    <t>USD</t>
  </si>
  <si>
    <t>VALOR ORIGINAL</t>
  </si>
  <si>
    <t>VALOR CONTRAVALOR</t>
  </si>
  <si>
    <t>VALOR CONTRAVALORADO</t>
  </si>
  <si>
    <t>(0035) + (4 posiciones) + [(81) + (10 posiciones)]</t>
  </si>
  <si>
    <t>blanco en string</t>
  </si>
  <si>
    <t>0 en numéricos</t>
  </si>
  <si>
    <t>PRODUCTO​</t>
  </si>
  <si>
    <t>SUBPROD​</t>
  </si>
  <si>
    <t>Nombre​</t>
  </si>
  <si>
    <t>TD​</t>
  </si>
  <si>
    <t>Moneda​</t>
  </si>
  <si>
    <t>Reaj.​</t>
  </si>
  <si>
    <t>81​</t>
  </si>
  <si>
    <t>4003​</t>
  </si>
  <si>
    <t>Confirming​</t>
  </si>
  <si>
    <t>FA​</t>
  </si>
  <si>
    <t>CLP​</t>
  </si>
  <si>
    <t>NO​</t>
  </si>
  <si>
    <t>4005​</t>
  </si>
  <si>
    <t>FA EX​</t>
  </si>
  <si>
    <t>USD​</t>
  </si>
  <si>
    <t>4070​</t>
  </si>
  <si>
    <t>4072​</t>
  </si>
  <si>
    <t>Confirming</t>
  </si>
  <si>
    <t>Posibles valores</t>
  </si>
  <si>
    <t>Obligatorio</t>
  </si>
  <si>
    <t>FACTU_SIST</t>
  </si>
  <si>
    <t>Sistema</t>
  </si>
  <si>
    <t>Alfanumerico</t>
  </si>
  <si>
    <t>CFG</t>
  </si>
  <si>
    <t>PVP</t>
  </si>
  <si>
    <t>si</t>
  </si>
  <si>
    <t>CFG (fijo)</t>
  </si>
  <si>
    <t>Código del producto</t>
  </si>
  <si>
    <t>FACTU_FEC-PROCESO</t>
  </si>
  <si>
    <t>Fecha de Proceso</t>
  </si>
  <si>
    <t>Numerico</t>
  </si>
  <si>
    <t>20230509</t>
  </si>
  <si>
    <t>AAAAMMDD</t>
  </si>
  <si>
    <t>Fecha de envío / cobro de la comisión</t>
  </si>
  <si>
    <t>aaaammdd</t>
  </si>
  <si>
    <t>FACTU_NRT</t>
  </si>
  <si>
    <t>RUT del cliente parte numerica</t>
  </si>
  <si>
    <t>0078467650</t>
  </si>
  <si>
    <t>Cliente: tsfempresa
Proveedor: tsfproveedor</t>
  </si>
  <si>
    <t>nunif</t>
  </si>
  <si>
    <t>NIF / CIF del cliente o proveedor</t>
  </si>
  <si>
    <t>TXT con extensión MOV</t>
  </si>
  <si>
    <t>FACTU_DGV</t>
  </si>
  <si>
    <t>RUT del cliente parte digito verificador</t>
  </si>
  <si>
    <t>FACTU_NUM_FACT</t>
  </si>
  <si>
    <t>Folio del Documento Tributario que hace referencia una Nota de Credito</t>
  </si>
  <si>
    <t>0039979254</t>
  </si>
  <si>
    <t>solo si campo COD_DOCU=NCE</t>
  </si>
  <si>
    <t>SÓLO PARA TIPO NCE, EL RESTO BLANCO</t>
  </si>
  <si>
    <t>sólo se envia si el codigo tributario es NCE</t>
  </si>
  <si>
    <t>pdte revisar donde guardar la respuesta del folio</t>
  </si>
  <si>
    <t>FACTU_NUM_CORR</t>
  </si>
  <si>
    <t>correlativo de movimiento (comienza en 1)</t>
  </si>
  <si>
    <t>no</t>
  </si>
  <si>
    <t>FICHERO SIEMPRE REPORTA EN PESOS</t>
  </si>
  <si>
    <t>FACTU_COD_DOCU</t>
  </si>
  <si>
    <t>Codigo del Documento Tributario</t>
  </si>
  <si>
    <t>NCE</t>
  </si>
  <si>
    <t>FAE=Factura
FEX=Factura exenta
NCE=Nota Credito
BOL=Boleta</t>
  </si>
  <si>
    <t>FAE si la factura tiene IVA
FEX si la factura es exenta de IVA
NCE si es una devolución</t>
  </si>
  <si>
    <t>IMPORTANTE DEBE QUEDAR EN .MOV</t>
  </si>
  <si>
    <t>FACTU_IND_NCE</t>
  </si>
  <si>
    <t>Idicador de Nota de Credito</t>
  </si>
  <si>
    <t>Tipo de Referencia 
 1= Anula Documento de Referencia,
 2= Corrige Texto Documento de Referencia,
 3= Corrige montos del documento referenciado</t>
  </si>
  <si>
    <t>solo se utiliza anulaciones</t>
  </si>
  <si>
    <t>se genera el documento de facturacion</t>
  </si>
  <si>
    <t>FACTU_COD_DEPT</t>
  </si>
  <si>
    <t>Codigo del depto o  sucursal segun indicador FACTU_FLG_UNI (definicion usuario)</t>
  </si>
  <si>
    <t>0NS</t>
  </si>
  <si>
    <t>Departamento si FACTU_FLG_UNI=1
Sucursal si  FACTU_FLG_UNI=0</t>
  </si>
  <si>
    <t>0F1 (fijo)</t>
  </si>
  <si>
    <t>diferente al sentido de sucursal de otros ficheros</t>
  </si>
  <si>
    <t>Factu -&gt; Interfaz que se envia</t>
  </si>
  <si>
    <t>FACTU_FECHA</t>
  </si>
  <si>
    <t>Fecha del documento y Fecha contable a la que corresponde el apunte contable</t>
  </si>
  <si>
    <t>230509</t>
  </si>
  <si>
    <t>AAMMDD</t>
  </si>
  <si>
    <t>trsfcomfact</t>
  </si>
  <si>
    <t>fhliquid</t>
  </si>
  <si>
    <t>igual que la fecha de proceso</t>
  </si>
  <si>
    <t>Folio -&gt; Respuesta</t>
  </si>
  <si>
    <t>FACTU_MTO_AFE</t>
  </si>
  <si>
    <t>Monto Afecto</t>
  </si>
  <si>
    <t>0000006497900</t>
  </si>
  <si>
    <t>Monto afecto a IVA
solo si FACTU_MTO_IVA &gt;0</t>
  </si>
  <si>
    <t>imcomisi</t>
  </si>
  <si>
    <t>valor  total de los 3 detalles de la comision (sólo enteros, redondear al entero más proximo) sólo CLP</t>
  </si>
  <si>
    <t>Cliente -&gt; Proveedores sin cuenta en el banco</t>
  </si>
  <si>
    <t>FACTU_MTO_IVA</t>
  </si>
  <si>
    <t>monto del IVA</t>
  </si>
  <si>
    <t>0000001234600</t>
  </si>
  <si>
    <t>solo para documentos afecto a iva</t>
  </si>
  <si>
    <t>imiva</t>
  </si>
  <si>
    <t>valor total del impuesto (19%) (+-2 CLP de juego)</t>
  </si>
  <si>
    <t>FACTU_GLS_1</t>
  </si>
  <si>
    <t>descripcion de la operación</t>
  </si>
  <si>
    <t>COMISION DE FINANCIACION</t>
  </si>
  <si>
    <t>Si. En caso de no utilizar interfaz de glosas de detalle. 
No. En caso de utilizar interfaz de glosas de detalle.</t>
  </si>
  <si>
    <t>tsfcomiconf</t>
  </si>
  <si>
    <t>nbcomisi</t>
  </si>
  <si>
    <t>descripción de la factura 1</t>
  </si>
  <si>
    <t>FACTU_MTO_1</t>
  </si>
  <si>
    <t>Monto de detalle</t>
  </si>
  <si>
    <t>Si</t>
  </si>
  <si>
    <t>valor del detalle 1</t>
  </si>
  <si>
    <t>COMISIONES QUE REPORTARÁ ESTE FICHERO:</t>
  </si>
  <si>
    <t>FACTU_IND_IVA_1</t>
  </si>
  <si>
    <t>Idicador de IVA</t>
  </si>
  <si>
    <t>A</t>
  </si>
  <si>
    <t>A=Afecto,  E=Exento</t>
  </si>
  <si>
    <t>X</t>
  </si>
  <si>
    <t>Comisión por financiación al proveedor</t>
  </si>
  <si>
    <t>FACTU_GLS_2</t>
  </si>
  <si>
    <t>descripcion de la operacion</t>
  </si>
  <si>
    <t>COMISION DE EXTRAFINANCIACION</t>
  </si>
  <si>
    <t>descripción de la factura 2</t>
  </si>
  <si>
    <t>NO SE INCLUIRIA</t>
  </si>
  <si>
    <t>Comisión por reparto de beneficios</t>
  </si>
  <si>
    <t>FACTU_MTO_2</t>
  </si>
  <si>
    <t>0000000000000</t>
  </si>
  <si>
    <t>No</t>
  </si>
  <si>
    <t>valor del detalle 2</t>
  </si>
  <si>
    <t>Comisión por extrafinanciación - extensión de plazo</t>
  </si>
  <si>
    <t>FACTU_IND_IVA_2</t>
  </si>
  <si>
    <t>Comisión por group debit (agrupación de cobros)</t>
  </si>
  <si>
    <t>FACTU_GLS_3</t>
  </si>
  <si>
    <t>COMISION DE GROUP DEBITS</t>
  </si>
  <si>
    <t>descripción de la factura 3</t>
  </si>
  <si>
    <t>FACTU_MTO_3</t>
  </si>
  <si>
    <t>valor del detalle 3</t>
  </si>
  <si>
    <t>Comisión por cesión de facturas</t>
  </si>
  <si>
    <t>FACTU_IND_IVA_3</t>
  </si>
  <si>
    <t>Comisión por generación de documento de pago (en pagos al vencimiento)</t>
  </si>
  <si>
    <t>FACTU_TIP_OPER</t>
  </si>
  <si>
    <t>tipo de operación</t>
  </si>
  <si>
    <t>100</t>
  </si>
  <si>
    <t>100=Proceso completo
101=no foliar
102=solo registra</t>
  </si>
  <si>
    <t>100 (fijo)</t>
  </si>
  <si>
    <t>proceso completo = emite contabilidad y se registra</t>
  </si>
  <si>
    <t>Comisión genérica (por uso de la plataforma)</t>
  </si>
  <si>
    <t>FACTU_COD_REGI</t>
  </si>
  <si>
    <t>codigo de region</t>
  </si>
  <si>
    <t>00</t>
  </si>
  <si>
    <t>PDTE DESARROLLO GLOBAL</t>
  </si>
  <si>
    <t xml:space="preserve">region a la que pertenece la persona a la que se factura -&gt; se extrae de la direccion </t>
  </si>
  <si>
    <t>FACTU_TIP_MON</t>
  </si>
  <si>
    <t>Tipo moneda</t>
  </si>
  <si>
    <t>3+ comisiones</t>
  </si>
  <si>
    <t>FACTU_COD_PRO</t>
  </si>
  <si>
    <t>Codigo Producto</t>
  </si>
  <si>
    <t>1) informar la glosa 1, la glosa 2 y la glosa 3</t>
  </si>
  <si>
    <t>FACTU_NUM_COR</t>
  </si>
  <si>
    <t>Correlativo Operación</t>
  </si>
  <si>
    <t>0000003</t>
  </si>
  <si>
    <t>secuencial</t>
  </si>
  <si>
    <t>secuencial del fichero, cada dia empieza en 1 de nuevo</t>
  </si>
  <si>
    <t>2) Si se informa +3 comisiones, SE DEBE USAR OTRO TIPOS DE INTERFAZ</t>
  </si>
  <si>
    <t>FACTU_TIP_IVA</t>
  </si>
  <si>
    <t>tipo de iva donde se imputa cuenta cuadre  (definicion usuario)</t>
  </si>
  <si>
    <t>29</t>
  </si>
  <si>
    <t>52 (fijo)</t>
  </si>
  <si>
    <t>FACTU_FLG_UNI</t>
  </si>
  <si>
    <t>Indicador Unidad para el campo FACTU_COD_DEPT</t>
  </si>
  <si>
    <t>0=Departamento
1=Sucursal</t>
  </si>
  <si>
    <t>PROCEDIMIENTO DE ANULACIÓN DE FACTURA DE COMISION</t>
  </si>
  <si>
    <t>FACTU_COD_DESP</t>
  </si>
  <si>
    <t xml:space="preserve">(no aplica) codigo de despacho, indica modalidad de despacho del  documento  </t>
  </si>
  <si>
    <t>0=despacho correo</t>
  </si>
  <si>
    <t>no aplica</t>
  </si>
  <si>
    <t>0(fijo)</t>
  </si>
  <si>
    <t>se genera la interfaz de folio al dia despues</t>
  </si>
  <si>
    <t>FACTU_COD_CLIE</t>
  </si>
  <si>
    <t>(no aplica) indica que base de clientes se leera primero</t>
  </si>
  <si>
    <t>0 = base cliente del Banco
1 = base cliente FAC (armada con los datos enviado por los departementos   
2 = rut ficticio por ser extranjero sin RUT</t>
  </si>
  <si>
    <t>se guarda el folio documento tributario</t>
  </si>
  <si>
    <t>FACTU_COD_TIMO</t>
  </si>
  <si>
    <t>Tipo de la moneda del IVA</t>
  </si>
  <si>
    <t>0=nacional
1=extranjera</t>
  </si>
  <si>
    <t>si se necesita reversar la facturacion de esa comision, se debe informar aquel folio documento tributario (Nº que identifica a la factura en el sistema de facturación)</t>
  </si>
  <si>
    <t>FACTU_COD_MONE</t>
  </si>
  <si>
    <t>moneda del IVA</t>
  </si>
  <si>
    <t>000=pesos</t>
  </si>
  <si>
    <t>FACTU_COD_SUC_OPE</t>
  </si>
  <si>
    <t>sucursal de operacion, donde se registra el IVA    (definicion usuario)</t>
  </si>
  <si>
    <t>169</t>
  </si>
  <si>
    <t>Sucursales</t>
  </si>
  <si>
    <t>PENDIENTE ENVIO DE EJEMPLO DE FICHERO</t>
  </si>
  <si>
    <t>FACTU_COR_GLOSA</t>
  </si>
  <si>
    <t>Correlativo para uso interno de glosas. (hace enganche con archivo de glosas)</t>
  </si>
  <si>
    <t>00000</t>
  </si>
  <si>
    <t>FACTU_MTO_EXE</t>
  </si>
  <si>
    <t>Monto Exento</t>
  </si>
  <si>
    <t>Monto exento de IVA
Obligatorio si (FACTU_MTO_IVA =0 y documeto es  FAE, FEX, BOL)
Opcional si  FACTU_MTO_IVA &gt;0</t>
  </si>
  <si>
    <t>FACTU_DOC_REF</t>
  </si>
  <si>
    <t>Codigo Documento referenciado por una Nota de Credito</t>
  </si>
  <si>
    <t>033</t>
  </si>
  <si>
    <t>030=Factura Afecta (papel)
032=Factura Exenta (papel)
033=Factura Electronica Afecta
034=Factura Electronica Exenta
039=Boleta Electronica Afecta
041=Boleta Electronica Exenta</t>
  </si>
  <si>
    <t>Obligatorio si campo COD_DOCU=NCE</t>
  </si>
  <si>
    <t>033 (fijo)</t>
  </si>
  <si>
    <t>si cliente factura &gt; 50 M		factura
si cliente factura &lt; 50 M		boleta</t>
  </si>
  <si>
    <t>FACTU_FEC_REF</t>
  </si>
  <si>
    <t>Fecha de Documento referenciado por una Nota de Credito</t>
  </si>
  <si>
    <t>20230306</t>
  </si>
  <si>
    <t>fecha del documento de facturación original</t>
  </si>
  <si>
    <t>CLIENTE_SIST</t>
  </si>
  <si>
    <t>CLIENTE_NRT</t>
  </si>
  <si>
    <t>Parte numerica del rut</t>
  </si>
  <si>
    <t>tsfempresa</t>
  </si>
  <si>
    <t>CLEINTE_DGV</t>
  </si>
  <si>
    <t>Digito Verificador del rut</t>
  </si>
  <si>
    <t>TXT con extensión TMP</t>
  </si>
  <si>
    <t>CLIENTE_NOMBRE</t>
  </si>
  <si>
    <t>Nombre del Cliente</t>
  </si>
  <si>
    <t>nbempres</t>
  </si>
  <si>
    <t>CLIENTE_DIRECCION</t>
  </si>
  <si>
    <t>Direccion del Cliente</t>
  </si>
  <si>
    <t>tsfempdomici</t>
  </si>
  <si>
    <t>nbdomici</t>
  </si>
  <si>
    <t>CLIENTES_COMUNA</t>
  </si>
  <si>
    <t>Comuna</t>
  </si>
  <si>
    <t>nbpoblac</t>
  </si>
  <si>
    <t>CLIENTE_CIUDAD</t>
  </si>
  <si>
    <t>Ciudad</t>
  </si>
  <si>
    <t>código de la ciudad</t>
  </si>
  <si>
    <t>Solo proveedores y clientes sin cuenta en el Banco</t>
  </si>
  <si>
    <t>CLIENTES_TPO_PERSONA</t>
  </si>
  <si>
    <t>Codigo tipo de cliente</t>
  </si>
  <si>
    <t>tpidpers</t>
  </si>
  <si>
    <t>persona natural o juridica</t>
  </si>
  <si>
    <t>CLIENTE_CODIGO_GIRO</t>
  </si>
  <si>
    <t>codigo Giro del cliente</t>
  </si>
  <si>
    <t>tsfempresa.CDUSCFDI (for clients) / tsfproveedor.CDUSCFDI (for suppliers)</t>
  </si>
  <si>
    <t>giro = actividad económica de una empresa</t>
  </si>
  <si>
    <t>si cliente factura &gt; 50 M</t>
  </si>
  <si>
    <t>factura y J</t>
  </si>
  <si>
    <t>si cliente factura &lt; 50 M</t>
  </si>
  <si>
    <t>boleta y F</t>
  </si>
  <si>
    <t>Longitud</t>
  </si>
  <si>
    <t>Fichero CD</t>
  </si>
  <si>
    <t>Numero Rut Deudor Principal</t>
  </si>
  <si>
    <t xml:space="preserve">N (Numérico), </t>
  </si>
  <si>
    <t>Archivo con el detalle de todos los documentos en cartera en forma diaria que existen en el Factor55.​</t>
  </si>
  <si>
    <t>Dígito verificador Rut Deudor Principal</t>
  </si>
  <si>
    <t xml:space="preserve">A (Alfanumérico), </t>
  </si>
  <si>
    <t> </t>
  </si>
  <si>
    <t>Sucursal de Alta de la Operación</t>
  </si>
  <si>
    <t>Número de Operación</t>
  </si>
  <si>
    <t>Código Producto Altamira</t>
  </si>
  <si>
    <t>Código Subproducto Altamira</t>
  </si>
  <si>
    <t>Secuencia solo para Tarjetas de Crédito (000 = pesos, 001 = US$, 002 = Superefectivo) y Comex, else ceros</t>
  </si>
  <si>
    <t xml:space="preserve">Número Interno de la Operación (Por Ej. Nro tarjeta), else id. DEUD-ID-CONTRATO   </t>
  </si>
  <si>
    <t>Número Pagaré</t>
  </si>
  <si>
    <t>Código Producto SBIF (dato opcional, no obligatorio) (tabla nro. 21 de la SBIF)</t>
  </si>
  <si>
    <t xml:space="preserve">Código Sucursal Contable </t>
  </si>
  <si>
    <t>DEUD-ACT-DEST-OPERACION</t>
  </si>
  <si>
    <t xml:space="preserve">Código de actividad destino de la Operación </t>
  </si>
  <si>
    <t>Tipo de Crédito SBIF (tabla nro. 34 de la SBIF)</t>
  </si>
  <si>
    <t xml:space="preserve">Código de Ejecutivo Principal del Cliente (dato opcional, no obligatorio) </t>
  </si>
  <si>
    <t xml:space="preserve">Código del Ejecutivo de la Operación </t>
  </si>
  <si>
    <t xml:space="preserve">Código del Vendedor de la Operación </t>
  </si>
  <si>
    <t>Indicador si se carga automáticamente en Cta.Cte./Tarjeta de Crédito/Ahorro/Convenio) "S" o "N"</t>
  </si>
  <si>
    <t>BDH_PM_INVOICES
BDH_PM_BANKS</t>
  </si>
  <si>
    <t>Filtrar BDH_PM_INVOICES por utilizationIdPK para obtener clientBankFK
Filtrar BDH_PM_BANKS por bankPK para obtener bankAccount</t>
  </si>
  <si>
    <t>Invoices
Banks</t>
  </si>
  <si>
    <t>IF bankAccount &lt;&gt; "" THEN S ELSE N</t>
  </si>
  <si>
    <t>DEUD-NRO-CTA-CARGO-AUTOMATICO</t>
  </si>
  <si>
    <t>Numero de la Cuenta de Cargo Automático (entidad, sucursal alta, nro.operación)</t>
  </si>
  <si>
    <t>bankAccount</t>
  </si>
  <si>
    <t>Indicador si el crédito esta en cobranza judicial "S" o "N"</t>
  </si>
  <si>
    <t>Cuenta contable original de la Operación</t>
  </si>
  <si>
    <t>Indicador si operación posee seguro desgravamen "S" o "N"</t>
  </si>
  <si>
    <t>Indicador si operación posee seguro incendio "S" o "N"</t>
  </si>
  <si>
    <t>Indicador si operación posee seguro cesantía "S" o "N"</t>
  </si>
  <si>
    <t>DEUD-IND-SEG-OTRO</t>
  </si>
  <si>
    <t>Sistema originador de la información</t>
  </si>
  <si>
    <t>DEUD-BANCO-ORIGEN-OPERACION</t>
  </si>
  <si>
    <t>Código origen Banco (0 = Santander Chile (nuevo Banco), 1 = ex Santander, 2 = ex Santiago)</t>
  </si>
  <si>
    <t>DEUD-FECHA-CURS</t>
  </si>
  <si>
    <t>Fecha de Curse (ingreso real al sistema)</t>
  </si>
  <si>
    <t>Fecha Otorgamiento del Crédito</t>
  </si>
  <si>
    <t xml:space="preserve">Fecha Ultima Renovación </t>
  </si>
  <si>
    <t xml:space="preserve">Fecha Extinción o Vencimiento </t>
  </si>
  <si>
    <t>Fecha Primer Vencimiento</t>
  </si>
  <si>
    <t>Fecha próximo vencimiento capital</t>
  </si>
  <si>
    <t>Fecha próximo vencimiento de intereses</t>
  </si>
  <si>
    <t>Fecha Intereses Pagados</t>
  </si>
  <si>
    <t>Fecha del último pago de deuda (k y/o i)</t>
  </si>
  <si>
    <t>Primera fecha de traspaso a Cartera Vencida</t>
  </si>
  <si>
    <t>Primera fecha de traspaso a Castigo</t>
  </si>
  <si>
    <t>DEUD-FECHA-ACELERACION</t>
  </si>
  <si>
    <t>Fecha de aceleración del Crédito</t>
  </si>
  <si>
    <t>MaturityDate</t>
  </si>
  <si>
    <t>DEUD-FECHA-VCTO-ORIGINAL</t>
  </si>
  <si>
    <t>Fecha de vencimiento original de la operación en caso que esta haya sido modificada o ha sido prorrogada. En caso contrario colocar el valor del campo DEUD-FECHA-EXTI.</t>
  </si>
  <si>
    <t>dueDate</t>
  </si>
  <si>
    <t>DEUD-MTO-ORIG-CDTO-MO</t>
  </si>
  <si>
    <t>Monto original del Crédito en M/O</t>
  </si>
  <si>
    <t>Monto renovado del Crédito en M/O</t>
  </si>
  <si>
    <t>Estructura del cuadro de pago (a 1 cuota, cuotas iguales k + i, cuotas iguales solo k, cuotas irregulares)</t>
  </si>
  <si>
    <t>Monto de la cuota en M/O</t>
  </si>
  <si>
    <t>DEUD-NROCUO-PACTADAS</t>
  </si>
  <si>
    <t>Número de cuotas pactadas</t>
  </si>
  <si>
    <t>Número de cuotas impagas (mora / c. vencida / castigo)</t>
  </si>
  <si>
    <t>Mapeo local: 
if (HOY() &gt; MaturityDate) AND (UtilizationStatus="LIVE") then 1 
else 0</t>
  </si>
  <si>
    <t>DEUD-NROCUO-PAGADAS</t>
  </si>
  <si>
    <t>Número de cuotas pagadas</t>
  </si>
  <si>
    <t>Periodicidad de cuotas de capital</t>
  </si>
  <si>
    <t>Periodicidad cuotas de interés</t>
  </si>
  <si>
    <t>Todos los ficheros de Altair serán generados diariamente. Los ficheros que reporten novedades deberán compararse localmente utilizando los ficheros del día anterior y del día generados en BDH.</t>
  </si>
  <si>
    <t>Plazo promedio ponderado residual en días</t>
  </si>
  <si>
    <t>DEUD-MTO-PREPAGADO-MO</t>
  </si>
  <si>
    <t>Capital prepagado del préstamo desde su origen en MO</t>
  </si>
  <si>
    <t>DEUD-METODO-AMORTIZAC</t>
  </si>
  <si>
    <t xml:space="preserve">Código del Método de Amortización según Sistema Producto (solo para PRE y BKT)  </t>
  </si>
  <si>
    <t>Tipo de calculo tasa interés ("A" = Anticipada, "V" = Vencida)</t>
  </si>
  <si>
    <t>Código variación de tasa ( 0 = Fija, 1 = Variable )</t>
  </si>
  <si>
    <t>Expresión de la tasa ("M" = Mensual, "A" = Anual)</t>
  </si>
  <si>
    <t>Código Tasa Base de referencia utilizada para la operación, ssi DEUD-COD-VAR-TASA = VARIABLE</t>
  </si>
  <si>
    <t>Código tasa base SBIF (tabla nro. 16 de la SBIF)</t>
  </si>
  <si>
    <t>Fecha ultimo cambio de tasa</t>
  </si>
  <si>
    <t>DEUD-FEC-PROX-CAMB-TASA</t>
  </si>
  <si>
    <t>Fecha del próximo cambio de tasa</t>
  </si>
  <si>
    <t>Valor tasa base, para Leasing y FFMM</t>
  </si>
  <si>
    <t>Spread tasa base, para Leasing y FFMM</t>
  </si>
  <si>
    <t>ObjectType='Utilization'
Se filtra con UtilizationIDServicing</t>
  </si>
  <si>
    <t>Tasa VIGENTE del crédito, para Leasing y FFMM</t>
  </si>
  <si>
    <t>Tasa transferencia o predefinida. La Tasa debe venir anualizada.</t>
  </si>
  <si>
    <t>DEUD-TASA-EFECTIVA</t>
  </si>
  <si>
    <t>Tsaa efectiva de la Operación, para Leasing y FFMM 2 enteros y 2 decimales</t>
  </si>
  <si>
    <t>Código moneda Banco</t>
  </si>
  <si>
    <t>Código moneda SBIF (tabla nro.01 de la SBIF)</t>
  </si>
  <si>
    <t>Tipo moneda contabilización del capital "CHN", "CHR" o "EXT"</t>
  </si>
  <si>
    <t>Tipo de moneda contabilización intereses "CHN", "CHR" o "EXT"</t>
  </si>
  <si>
    <t>Tipo de cambio al otorgamiento de la operación ( o renovación si corresponde)</t>
  </si>
  <si>
    <t>Indicador si es crédito renegociado ("N" = no, S" = si, "C" = si Corfo)</t>
  </si>
  <si>
    <t>DEUD-PORC-DESEM-RNG</t>
  </si>
  <si>
    <t>Porcentaje desembolso créditos consumo renegociados</t>
  </si>
  <si>
    <t>Monto adicional sobre Créditos Renegociados</t>
  </si>
  <si>
    <t>Indicador si el crédito esta bajo convenio ALADI "S" o "N"</t>
  </si>
  <si>
    <t xml:space="preserve">Fecha Apertura Carta de Crédito solo para créditos efectivos de Comex </t>
  </si>
  <si>
    <t>Indicador Crédito Administrado "S" o "N"</t>
  </si>
  <si>
    <t>Composición Institucional solo para Inversiones financieras (tabla nro. 12 de la SBIF)</t>
  </si>
  <si>
    <t xml:space="preserve">Código de bloqueo usado en Tarjeta </t>
  </si>
  <si>
    <t>Número de tarjetas adicionales, solo para Tarjetas de Crédito, en caso contrario ceros.</t>
  </si>
  <si>
    <t>Monto total de la línea-1 de sobregiro en MO, solo para LCA, Tarjeta de Crédito o Banexpres (Cupo Total).</t>
  </si>
  <si>
    <t>Monto disponible de la línea-1 de sobregiro, LCA, Tarjeta o Banexpres en MO (Cupo Disponible)</t>
  </si>
  <si>
    <t>Cantidad de registros en Interfaz de Cuotas</t>
  </si>
  <si>
    <t>Cantidad de registros en Interfaz de Relacionados</t>
  </si>
  <si>
    <t>DEUD-PORC-OPCION-COMPRA</t>
  </si>
  <si>
    <t xml:space="preserve">Porcentaje de Opción de Compra (solo para División y Filial Leasing)  </t>
  </si>
  <si>
    <t>DEUD-VALOR-DEL-BIEN-MN</t>
  </si>
  <si>
    <t>Valor del Bien (o los bienes) asociado a la Operación en Moneda Nacional (solo para División y Filial Leasing)</t>
  </si>
  <si>
    <t>DEUD-CLAS-COMERCIAL-LSG-FAC</t>
  </si>
  <si>
    <t xml:space="preserve">Clasificación comercial SBIF del Deudor (solo para División/Filial Leasing y División Factoring)  </t>
  </si>
  <si>
    <t>DEUD-IND-RESPONS-OPER</t>
  </si>
  <si>
    <t xml:space="preserve">Indicador si operación es con responsabilidad "S" o "N" (solo para División Factoring) </t>
  </si>
  <si>
    <t>DEUD-NRT-RESPONS-FAC</t>
  </si>
  <si>
    <t xml:space="preserve">Numero del Rut FUENTE PAGO-2 (solo para División Factoring) </t>
  </si>
  <si>
    <t>igual que RUT Cliente</t>
  </si>
  <si>
    <t>HASTA AQUI IGUAL QUE DEUDORES(DEUDA)</t>
  </si>
  <si>
    <t>DEUD-DRT-RESPONS-FAC</t>
  </si>
  <si>
    <t xml:space="preserve">Dígito verificador del Rut FUENTE PAGO-2 (solo para División Factoring) </t>
  </si>
  <si>
    <t>igual que Digito Verificador Cliente</t>
  </si>
  <si>
    <t>DEUD-PORC-AVAL-CORFO-FOGAPE</t>
  </si>
  <si>
    <t>Porcentaje Aval Corfo, solo para créditos FOGAPE</t>
  </si>
  <si>
    <t>DEUD-IND-AFECTO-IVA</t>
  </si>
  <si>
    <t xml:space="preserve">Indicador si operación esta afecta a IVA "S" o "N"  (solo para División y Filial Leasing)  </t>
  </si>
  <si>
    <t>DEUD-IND-CRED-SECURITIZ</t>
  </si>
  <si>
    <t xml:space="preserve">Indicador Crédito Securitizado "S" o "N" (solo para Préstamos e Hipotecarios)  </t>
  </si>
  <si>
    <t>DEUD-MTO-EXCESO-LINEA-MO</t>
  </si>
  <si>
    <t>Monto en exceso de la línea-1 de sobregiro en MO, solo para LCA, Tarjeta de Crédito o Banexpres</t>
  </si>
  <si>
    <t>DEUD-MTO-LINEA2-MO</t>
  </si>
  <si>
    <t>Monto total de la línea-2 en Moneda Origen (solo para Tarjeta de Crédito)</t>
  </si>
  <si>
    <t>DEUD-DIS-LINEA2-MO</t>
  </si>
  <si>
    <t>Monto Disponible de la línea-2 en Moneda Origen  (solo para Tarjeta de Crédito)</t>
  </si>
  <si>
    <t>DEUD-MTO-EXCESO-LINEA2-MO</t>
  </si>
  <si>
    <t>Monto en  exceso de la línea-2 en Moneda Origen (solo para Tarjeta de Crédito)</t>
  </si>
  <si>
    <t>DEUD-COD-SUC-SOLICITUD</t>
  </si>
  <si>
    <t>Código sucursal de la solicitud de la Operación (solo para Préstamos y Pampa</t>
  </si>
  <si>
    <t>DEUD-NRO-SOLICITUD</t>
  </si>
  <si>
    <t>Número de solicitud de la Operación (solo para Préstamos y Pampa)</t>
  </si>
  <si>
    <t>DEUD-IND-CRED-REFINANCIADO</t>
  </si>
  <si>
    <t xml:space="preserve">Indicador Crédito Refinanciado "S" o "N" (solo para Préstamos)  </t>
  </si>
  <si>
    <t>DEUD-ODS-FEC-CAN-ANT</t>
  </si>
  <si>
    <t>Fecha en la que se ha producido la última Cancelación Anticipada (parcial o total). Se entiende por cancelación anticipada cuando se amortiza parte del capital del préstamo (parcial) o el total del mismo (total) antes de la fecha de vencimiento de las cuotas correspondientes, y que por tanto suponga un cambio en el plazo del contrato y;o en el importe de las cuotas. No se considera cancelación anticipada el pago de cuotas antes de su vencimiento cuando ésto suponga la suspensión del devengo de intereses temporalmente y no existe un cambio de plazo del contrato y;o importe de las cuotas.</t>
  </si>
  <si>
    <t>fecha de conciliación de la recompra</t>
  </si>
  <si>
    <t>DEUD-ODS-SDO-CAN-ANT-ML</t>
  </si>
  <si>
    <t>Saldo cancelado anticipadamente durante el periodo. Se entiende por cancelación anticipada cuando se amortiza parte del capital del préstamo (parcial) o el total del mismo (total) antes de la fecha de vencimiento de las cuotas correspondientes, y que por tanto suponga un cambio en el plazo del contrato y;o en el importe de las cuotas. No se considera cancelación anticipada el pago de cuotas antes de su vencimiento cuando ésto suponga la suspensión del devengo de intereses temporalmente y no existe un cambio de plazo del contrato y;o importe de las cuotas. Moneda Local</t>
  </si>
  <si>
    <t>Filtrar Flow con ConceptSubTypeName = 'PrincipalPayment'
If EffectivePaymentDate &lt; ExpectedPaymentDate THEN SANAmount*FxRate ELSE 0</t>
  </si>
  <si>
    <t>nominal de la recompra</t>
  </si>
  <si>
    <t>DEUD-ODS-SDO-CAN-ANT-MO</t>
  </si>
  <si>
    <t>Saldo cancelado anticipadamente durante el periodo. Se entiende por cancelación anticipada cuando se amortiza parte del capital del préstamo (parcial) o el total del mismo (total) antes de la fecha de vencimiento de las cuotas correspondientes, y que por tanto suponga un cambio en el plazo del contrato y;o en el importe de las cuotas. No se considera cancelación anticipada el pago de cuotas antes de su vencimiento cuando ésto suponga la suspensión del devengo de intereses temporalmente y no existe un cambio de plazo del contrato y;o importe de las cuotas. Moneda Origen</t>
  </si>
  <si>
    <t>Filtrar Flow con ConceptSubTypeName = 'PrincipalPayment'
If EffectivePaymentDate &lt; ExpectedPaymentDate THEN SANAmount ELSE 0</t>
  </si>
  <si>
    <t>nominal de la recompra (igual que el anterior)</t>
  </si>
  <si>
    <t>DEUD-ODS-PLZ-AMRT</t>
  </si>
  <si>
    <t>Es igual al Plazo Contractual, exceptuando los dias de carencia.</t>
  </si>
  <si>
    <t>Maturity Date - Value Date</t>
  </si>
  <si>
    <t>Fecha anticipo - fecha vencimiento</t>
  </si>
  <si>
    <t>DEUD-ODS-COD-UNI-PLZ-AMRT</t>
  </si>
  <si>
    <t>Unidades a las que se refiere el plazo de amortización ('D' = Días, 'M' = Meses)</t>
  </si>
  <si>
    <t>D (fijo)</t>
  </si>
  <si>
    <t>DEUD-ODS-NUM-DIA-DEMORA</t>
  </si>
  <si>
    <t>Número de días transcurridos desde el primer impago.</t>
  </si>
  <si>
    <t>HOY - Maturity Date</t>
  </si>
  <si>
    <t>HOY - dia vencimiento (maturity date)</t>
  </si>
  <si>
    <t>DEUD-ODS-IMP-CUO-INI-MO</t>
  </si>
  <si>
    <t>La descripción del campo es exactamente la misma que IMP_CUOTA_TEORICA (Valor cuota originalmente definida), pero en este caso los datos han de referirse a las condiciones iniciales del contrato (fecha origen).  En caso de desconocer su valor se debe alimentar el mismo valor que el campo IMP_CUOTA_TEORICA.  Estos datos estarán en moneda Origen del contrato.2</t>
  </si>
  <si>
    <t>DEUD-ODS-IMP-AMRT-PRI-ML</t>
  </si>
  <si>
    <t>Importe de la amortización de principal que se ha producido durante el periodo actual. Moneda Local</t>
  </si>
  <si>
    <t>DEUD-ODS-IMP-AMRT-PRI-MO</t>
  </si>
  <si>
    <t>Importe de la amortización de principal que se ha producido durante el periodo actual. Moneda Origen</t>
  </si>
  <si>
    <t>DEUD-ODS-IMP-SDO-FALL-ML</t>
  </si>
  <si>
    <t>Importe clasificado como saldo fallido; castigado durante el mes. En caso de Castigo este campo debe almacenar el monto Castigado. (Moneda Local)</t>
  </si>
  <si>
    <t>SANIrregularAmount * FxRate</t>
  </si>
  <si>
    <t>nominal de la factura si existe IMPAGO (ha entrado o esta en impago al cambio de mes)</t>
  </si>
  <si>
    <t>DEUD-ODS-IMP-SDO-FALL-MO</t>
  </si>
  <si>
    <t>Importe clasificado como saldo fallido ; castigado durante el mes.(Moneda Origen)</t>
  </si>
  <si>
    <t>SANIrregularAmount</t>
  </si>
  <si>
    <t>DEUD-ODS-COD-COMPOS-INT</t>
  </si>
  <si>
    <t>Código del tipo de capitalización (composición) de intereses. ('L' = Lineal; 'C' = Compuesto</t>
  </si>
  <si>
    <t>L (fijo)</t>
  </si>
  <si>
    <t>DEUD-ODS-SDO-ULT-REV-MO</t>
  </si>
  <si>
    <t>Saldo del contrato en la fecha en que se produjo la última revisión de tipos de interés en el caso de contratos con tipo de interés variable. (Moneda Origen). En el caso de contratos a tipo fijo no es necesario informar este campo.</t>
  </si>
  <si>
    <t>DEUD-ODS-IMP-SDO-VEN-ML</t>
  </si>
  <si>
    <t>Importe que cae a cartera vencida durante el período. (Moneda Local)</t>
  </si>
  <si>
    <t>Si HOY - Maturity Date &gt; 90 Then SANIrregularAmount * FxRate</t>
  </si>
  <si>
    <t>nominal de la factura si lleva en IMPAGO + de 90 días</t>
  </si>
  <si>
    <t>DEUD-ODS-IMP-SDO-VEN-MO</t>
  </si>
  <si>
    <t>Importe que cae a cartera vencida durante el período. (Moneda Origen)</t>
  </si>
  <si>
    <t>Si HOY - Maturity Date &gt; 90 Then SANIrregularAmount</t>
  </si>
  <si>
    <t>DEUD-ODS-FLAG-IND-FLJS-IRREG</t>
  </si>
  <si>
    <t>Flag para indicar si el contrato tiene un cuadro de pago irregular o no.('S' = Tiene cuadro de pago irregular; 'N' = No tiene cuadro de pago irregular).</t>
  </si>
  <si>
    <t>N (Fijo)</t>
  </si>
  <si>
    <t>DEUD-ODS-FEC-CAMB-COND</t>
  </si>
  <si>
    <t>Fecha de cambio de alguna de las condiciónes del contrato.</t>
  </si>
  <si>
    <t>DEUD-ODS-FEC-PRIMER-IMP-VIG</t>
  </si>
  <si>
    <t>Fecha del primer impago que no se encuentre actualmente regularizado asociado al contrato. (Por impago se entiende cualquier importe vencido o moroso y por tanto exigible que no se encuentre satisfecho.)</t>
  </si>
  <si>
    <t>Maturity Date + 1</t>
  </si>
  <si>
    <t>igual que fecha de primer impago</t>
  </si>
  <si>
    <t>DEUD-ODS-TAS-INT-MAX</t>
  </si>
  <si>
    <t>Tipo de interés máximo permitido durante la vida del contrato. Tasa "techo" definida contractualmente. Ej. Típico: Hipotecarios tasa mixta.</t>
  </si>
  <si>
    <t>N/A, 0000 (fijo)</t>
  </si>
  <si>
    <t>DEUD-ODS-COD-BASE-TAS-INT-EXC</t>
  </si>
  <si>
    <t>Base del tipo de interés nominal aplicado a los saldos excedidos en líneas de crédito ('A' = Anual, 'M' = Mensual, 'T' = Trimestral, 'S' = Semestral.). Este campo se requiere para anualizar los tipos de interés en los casos en que éstos no se expresan en términos anuales.</t>
  </si>
  <si>
    <t>DEUD-ODS-TAS-INT-EXC</t>
  </si>
  <si>
    <t xml:space="preserve">Tipo de interés nominal aplicado a los saldos excedidos en líneas de crédito. En el caso de que no se aplique un tipo de interés diferenciado para los saldos excedidos del límite en líneas de crédito, debe informarse el mismo valor del campo TAS_INT </t>
  </si>
  <si>
    <t>DEUD-ODS-FEC-DESCUBIERTO</t>
  </si>
  <si>
    <t>Fecha en que se produjo el saldo en descubierto, en el caso de que se trate de un descubierto sin límite autorizado, o fecha en que se excedió el límite fijado. En LCA, fecha giros por sobre el límite autorizado. El sobregiro en cta. Cte.</t>
  </si>
  <si>
    <t>DEUD-ODS-IMP-LIM-CREDITO-ML</t>
  </si>
  <si>
    <t>Límite de la línea de crédito. Moneda Local</t>
  </si>
  <si>
    <t>DEUD-ODS-IMP-SAL-CAS-ML</t>
  </si>
  <si>
    <t>Importe saliente. Importe que fue clasificado como castigado ; fallido y que pasa a ser saldo vigente o vencido durante el periodo. (Moneda Local). En caso de no venir informado, mandar 0 (Ceros).</t>
  </si>
  <si>
    <t>Si HOY - Maturity Date &gt; 1080 Then SANIrregularAmount* FxRate</t>
  </si>
  <si>
    <t>nominal de la factura si está en IMPAGO + de 3 años</t>
  </si>
  <si>
    <t>DEUD-ODS-IMP-SAL-CAS-MO</t>
  </si>
  <si>
    <t>Importe saliente. Importe que fue clasificado como castigado ; fallido que pasa a ser saldo vigente o vencido durante el periodo. (Moneda Origen). En caso de no venir informado, mandar 0 (Ceros).</t>
  </si>
  <si>
    <t>Si HOY - Maturity Date &gt; 1080 Then SANIrregularAmount</t>
  </si>
  <si>
    <t>DEUD-ODS-TIP-ORIGEN-FONDO-ACT</t>
  </si>
  <si>
    <t>Modo de fondear una operación de activo, bien a partir de recursos propios del banco, de recursos ajenos proporcionados por una institución de apoyo en programas específicos de financiación, o bien a través de una fórmula mixta de fondeo a través de recursos propios y ajenos.  Los valores que puede tomar este campo son: P. Recursos Propios A. Recursos Ajenos M. Recursos Mixtos</t>
  </si>
  <si>
    <t>N/A, blanco (fijo)</t>
  </si>
  <si>
    <t>DEUD-ODS-COD-FONDO-AJENO-ACT</t>
  </si>
  <si>
    <t>Identificación de la institución que proporciona un recurso ajeno para fondear un activo. '01' = CORFO</t>
  </si>
  <si>
    <t>DEUD-ODS-INT-DIFER-ML</t>
  </si>
  <si>
    <t>Interés diferido, para casos en que la contabilización del activo sea en esa modalidad. Moneda Local</t>
  </si>
  <si>
    <t>DEUD-ODS-INT-DIFER-MO</t>
  </si>
  <si>
    <t>Interés diferido, para casos en que la contabilización del activo sea en esa modalidad. Moneda Origen</t>
  </si>
  <si>
    <t>DEUD-ODS-INT-MED-DIFER-ML</t>
  </si>
  <si>
    <t>Interés Saldo Promedio Diferido, para casos en que la contabilización del activo sea en esa modalidad. Moneda Local</t>
  </si>
  <si>
    <t>DEUD-ODS-INT-MED-DIFER-MO</t>
  </si>
  <si>
    <t>Interés Saldo Promedio Diferido, para casos en que la contabilización del activo sea en esa modalidad. Moneda Origen</t>
  </si>
  <si>
    <t>DEUD-ODS-INT-COB-PAG-ML</t>
  </si>
  <si>
    <t>Importe de los intereses efectivamente cobrados o pagados durante el periodo de análisis, siempre y cuando se trate del periodo en que el contrato estuvo vigente. Moneda Local.</t>
  </si>
  <si>
    <t>Flow
ContractsGlobalSAN</t>
  </si>
  <si>
    <t>Filtrar Flow con ConceptSubTypeName = 'SplitPaymentInterests'
Flow.SANAmount * ContractsGlobalSAN.FxRate</t>
  </si>
  <si>
    <t>intereses recomprados</t>
  </si>
  <si>
    <t>DEUD-ODS-INT-COB-PAG-MO</t>
  </si>
  <si>
    <t>Importe de los intereses efectivamente cobrados o pagados durante el periodo de análisis, siempre y cuando se trate del periodo en que el contrato estuvo vigente. Moneda Origen.</t>
  </si>
  <si>
    <t>Filtrar Flow con ConceptSubTypeName = 'SplitPaymentInterests'
SANAmount</t>
  </si>
  <si>
    <t>DEUD-ODS-INT-EXC-ML</t>
  </si>
  <si>
    <t>Importe de los intereses devengados en el periodo por los saldos excedidos sobre el límite en líneas de crédito. Este importe representa una parte del importe informado en el campo INT_DEVG_ML. Moneda Local</t>
  </si>
  <si>
    <t>DEUD-ODS-INT-EXC-MO</t>
  </si>
  <si>
    <t>Importe de los intereses devengados en el periodo por los saldos excedidos sobre el límite en líneas de crédito. Este importe representa una parte del importe informado en el campo INT_DEVG_MO. Moneda Origen</t>
  </si>
  <si>
    <t>DEUD-ODS-SDO-PRECIO-ML</t>
  </si>
  <si>
    <t>Saldo Precio  o importe dejado en fianza y que es descontado del monto finalmente anticipado al cliente. Se trata de un activo con saldo acreedor. Moneda Local</t>
  </si>
  <si>
    <t>DEUD-ODS-SDO-PRECIO-MO</t>
  </si>
  <si>
    <t>Saldo Precio  o importe dejado en fianza y que es descontado del monto finalmente anticipado al cliente. Se trata de un activo con saldo acreedor. Moneda Origen</t>
  </si>
  <si>
    <t>DEUD-ODS-SDO-EXC-LIM-ML</t>
  </si>
  <si>
    <t xml:space="preserve">Saldo puntual excedido sobre el límite. En LCA, importe giros por sobre el límite autorizado. El sobregiro en cta. Cte. Moneda Local. </t>
  </si>
  <si>
    <t>DEUD-ODS-SDO-EXC-LIM-MO</t>
  </si>
  <si>
    <t>Saldo puntual excedido sobre el límite. En LCA, importe giros por sobre el límite autorizado. El sobregiro en cta. Cte. Moneda Origen</t>
  </si>
  <si>
    <t>DEUD-ODS-SDO-MED-EXC-LIM-MO</t>
  </si>
  <si>
    <t>Saldo promedio excedido sobre el límite. En LCA, importe giros por sobre el límite autorizado. El sobregiro en cta. Cte. Moneda Origen</t>
  </si>
  <si>
    <t>DEUD-ODS-SDO-MED-NDISP-LC-ML</t>
  </si>
  <si>
    <t>Saldo medio no dispuesto en líneas de crédito ( Monto no ocupado de la línea). Es decir, monto autorizado menos monto utilizado. Moneda Local</t>
  </si>
  <si>
    <t>DEUD-ODS-SDO-MED-NDISP-LC-MO</t>
  </si>
  <si>
    <t>Saldo medio no dispuesto en líneas de crédito ( Monto no ocupado de la línea). Es decir, monto autorizado menos monto utilizado. Moneda Origen</t>
  </si>
  <si>
    <t>DEUD-ODS-COD-SIT-CONTABLE</t>
  </si>
  <si>
    <t>Situación Contable del contrato. En el supuesto de que una operación pudiera tener situaciones contables distintas al mismo tiempo, se toma la peor de ellas.
Valores posibles:
'VI' = VIGENTE
'VE' = VENCIDO
'CA' = CASTIGADO</t>
  </si>
  <si>
    <t>Mapeo Local en función de los días impagados:
VI para 0 dias
VE para +30 dias
CA para +3 años</t>
  </si>
  <si>
    <t>mapeo local en función de los días impagados
VI, VE para +30 dias, CA para +3 años</t>
  </si>
  <si>
    <t>DEUD-ODS-IND-INT-ML</t>
  </si>
  <si>
    <t>Marca que indica si los intereses del contrato se gestionan en moneda local. Este sería el caso, por ejemplo, de algunos préstamos de comercio exterior cuya divisa origen es extranjera, pero que manejan los intereses en la moneda local del país. 'S' = Intereses que se gestionan en Moneda Local; 'N' = Intereses que se gestionan en Moneda Origen.</t>
  </si>
  <si>
    <t>Mapeo Local:
S para CLP
N para USD</t>
  </si>
  <si>
    <t>S para CLP, N para USD</t>
  </si>
  <si>
    <t>DEUD-ODS-IND-FUERA-BLCE</t>
  </si>
  <si>
    <t>Marca que identifica aquellos contratos cuyo saldo se registra en cuentas de orden. 'S' = Saldo que se registra en Cuentas de Orden, 'N' = Saldos que no se registran en Cuentas de Orden.</t>
  </si>
  <si>
    <t>DEUD-ODS-NUM-REPRECIOS</t>
  </si>
  <si>
    <t>Número de reprecios que hasta la fecha tiene el contrato, es decir, cuántas veces ha repreciado desde su fecha de alta.  Este campo aplica para todo producto variable (PRE, ARF, CCO - aquí de momento no hay productos variables- y PLZ) y lo utiliza OFSA para conocer cuándo, determinados contratos, han de valorarse a curvas distintas, ya que esto ocurre por lo general a partir del 1er reprecio.</t>
  </si>
  <si>
    <t>DEUD-ODS-IMP-PAGO-ML</t>
  </si>
  <si>
    <t>Importe total del pago efectivamente realizado por el cliente en el periodo de análisis. Incluye todo lo pagado por el cliente (capital, intereses y reajustes). Moneda Local</t>
  </si>
  <si>
    <t>Filtrar Flow con ConceptSubTypeName In ('PrincipalPayment', 'GroupDebitFee', 'LatePaymentInterests', 'SplitPaymentInterests', 'PaymentServicingFee')
SUM(SANAmount)</t>
  </si>
  <si>
    <t>nominal del cobro + intereses + comisiones</t>
  </si>
  <si>
    <t>DEUD-ODS-IMP-PAGO-MO</t>
  </si>
  <si>
    <t>Importe total del pago efectivamente realizado por el cliente en el periodo de análisis. Incluye todo lo pagado por el cliente (capital, intereses y reajustes). Moneda Origen</t>
  </si>
  <si>
    <t>DEUD-ODS-SDO-DISP-ML</t>
  </si>
  <si>
    <t>Importe dispuesto en el periodo (incluyendo excedidos). En el caso de préstamos, se trata del importe por el que se concede la operación, o el importe por el que se aumenta el préstamo en un momento determinado. Por tanto, este campo sólo vendrá informado en el periodo en que se da de alta la operación, o en el periodo en que se hace una nueva disposición de capital. En el resto de periodos, este campo vendrá informado a 0. Moneda Local</t>
  </si>
  <si>
    <t>DEUD-ODS-SDO-DISP-MO</t>
  </si>
  <si>
    <t>Importe dispuesto en el periodo (incluyendo excedidos). En el caso de préstamos, se trata del importe por el que se concede la operación, o el importe por el que se aumenta el préstamo en un momento determinado. Por tanto, este campo sólo vendrá informado en el periodo en que se da de alta la operación, o en el periodo en que se hace una nueva disposición de capital. En el resto de periodos, este campo vendrá informado a 0.  Moneda Origen</t>
  </si>
  <si>
    <t>DEUD-ODS-SDO-MED-PEND-AMRT-MO</t>
  </si>
  <si>
    <t>Saldo medio pendiente de amortizar entre la fecha de repreciación del contrato y la fecha fin del periodo actual. Sólo se incluirán los saldos de los contratos a tipo variable que reprecian en el periodo de análisis.
Si no existe repreciación en el periodo al que hacen referencia los datos, se debe informar con el saldo medio vigente. (Moneda Origen)</t>
  </si>
  <si>
    <t>DEUD-ODS-SDO-MED-ANT-REP-MO</t>
  </si>
  <si>
    <t>Saldo medio entre la fecha de inicio del periodo actual y la fecha de repreciación del contrato. Sólo se incluirán los saldos de los contratos a tipo variable que reprecian en el periodo de análisis.
Si no existe repreciación en el periodo al que hacen referencia los datos, se debe informar con el saldo medio vigente. (Moneda Origen)</t>
  </si>
  <si>
    <t>DEUD-ODS-IMP-MORA1-ML</t>
  </si>
  <si>
    <t>Saldo impagado entre 1-15 Días. Moneda Local</t>
  </si>
  <si>
    <t>Filtrar Flow con ConceptSubTypeName = 'PrincipalPayment'
If Flow.IrregularFlag = 1 then Dias = HOY - EndDate 
If Dias &gt;1 y &lt;=15 THEN Flow.SANAmount</t>
  </si>
  <si>
    <t>HOY - fecha de vencimiento de la factura</t>
  </si>
  <si>
    <t>DEUD-ODS-IMP-MORA2-ML</t>
  </si>
  <si>
    <t>Saldo impagado entre 16-29 Días. Moneda Local</t>
  </si>
  <si>
    <t>Filtrar Flow con ConceptSubTypeName = 'PrincipalPayment'
If Flow.IrregularFlag = 1 then Dias = HOY - EndDate  
If Dias &gt;16 y &lt;=29 Then Flow.SANAmount</t>
  </si>
  <si>
    <t>DEUD-ODS-IMP-MORA3-ML</t>
  </si>
  <si>
    <t>Saldo impagado entre 30-59 Días. Moneda Local</t>
  </si>
  <si>
    <t>Filtrar Flow con ConceptSubTypeName = 'PrincipalPayment'
If Flow.IrregularFlag = 1 then Dias = HOY - EndDate  
If Dias &gt;30 y &lt;=59 Then Flow.SANAmount</t>
  </si>
  <si>
    <t>DEUD-ODS-IMP-MORA4-ML</t>
  </si>
  <si>
    <t>Saldo impagado entre 60-89 Días. Moneda Local</t>
  </si>
  <si>
    <t>Filtrar Flow con ConceptSubTypeName = 'PrincipalPayment'
If Flow.IrregularFlag = 1 then Dias = HOY - EndDate  
If Dias &gt;60 y &lt;89 Then Flow.SANAmount</t>
  </si>
  <si>
    <t>DEUD-ODS-IMP-MORA5-ML</t>
  </si>
  <si>
    <t>Saldo impagado entre 90 y más días. Moneda Local</t>
  </si>
  <si>
    <t>Filtrar Flow con ConceptSubTypeName = 'PrincipalPayment'
If Flow.IrregularFlag = 1 then Dias = HOY - EndDate  
If Dias &gt;90 Then Flow.SANAmount</t>
  </si>
  <si>
    <t>DEUD-ODS-FLAG-ACT-CNTG</t>
  </si>
  <si>
    <t>Indicador si Contrato califica como Activo Contingente ('S' = Es Contingente; 'N' = No es Contingente).</t>
  </si>
  <si>
    <r>
      <rPr>
        <b/>
        <sz val="11"/>
        <color rgb="FF000000"/>
        <rFont val="Calibri"/>
        <scheme val="minor"/>
      </rPr>
      <t xml:space="preserve">Archivo con el detalle de todos los documentos en cartera en forma mensual que existen en el Factor55. 
</t>
    </r>
    <r>
      <rPr>
        <b/>
        <sz val="11"/>
        <color rgb="FFFF0000"/>
        <rFont val="Calibri"/>
        <scheme val="minor"/>
      </rPr>
      <t>FOTO DEL DETALLE A FINAL DE MES, PUEDE COINCIDIR CON EL DIARIO DEL ULTIMO DIA HABIL DEL MES</t>
    </r>
  </si>
  <si>
    <t>Solo se genera el último hábil día del mes, será igual al último diario</t>
  </si>
  <si>
    <t>Filtrar BDH_PM_INOVICES por utilizationIdPK</t>
  </si>
  <si>
    <t>Fecha de acelaración del Crédito</t>
  </si>
  <si>
    <t>Plazo promedio ponderado original en días</t>
  </si>
  <si>
    <t>A para anticipos
V para extrafinanciación</t>
  </si>
  <si>
    <t>fecha de conciliación de la recompra (value date)</t>
  </si>
  <si>
    <t>Num</t>
  </si>
  <si>
    <t>Archivo con el detalle de todos los saldos en cartera en forma diaria que existen en el Factor55.</t>
  </si>
  <si>
    <t>Dígito verificador  Rut Deudor Principal</t>
  </si>
  <si>
    <t>Alf</t>
  </si>
  <si>
    <t>DEUD-ODS-COD-DIVISA</t>
  </si>
  <si>
    <t>Código de divisa</t>
  </si>
  <si>
    <t>MENSUAL CALCULA EL SALDO MEDIO A DIA HÁBIL FINAL DE MES</t>
  </si>
  <si>
    <t>DEUD-ODS-TIP-DIVISA</t>
  </si>
  <si>
    <t>Tipo de divisa asociado al saldo. Combinaciones de Moneda Local y Moneda Extranjera, siendo los valores: 1, moneda del país (ML), 2, cualquier moneda interna del país de carácter reajustable por variación de la inflación, y 3, cualquier moneda distinta a la local de carácter no reajustable (divisas extranjeras y monedas internas del país distintas de la moneda local). El tipo de Divisa suele coincidir con la moneda origen del contrato, pero pueden existir casos en los que la moneda origen del contrato sea una moneda extranjera pero que los intereses o el saldo se contabilice en moneda local (ej: operaciones de Comercio Exterior).</t>
  </si>
  <si>
    <t>Mapeo local:
1 para CLP
3 para USD</t>
  </si>
  <si>
    <t>hasta aqui igual que fichero de DETALLE / DEUDORES(DEUDA)</t>
  </si>
  <si>
    <t>Identifica el concepto informado (COLOC-DXCOB-DREPR-SEGIN-SEGDG-SEGCS-SEGHO-IMPTO-DRXCO-COLOR-OTSEG-INTDF-IVADF)</t>
  </si>
  <si>
    <t>Mapeo desde matriz de funcionalidades con BDH</t>
  </si>
  <si>
    <t>depende del concepto contable a informar - se usa generalmente
COLOC - Colocación (nominal e intereses),
DXCOB - documentos por cobrar,
etc</t>
  </si>
  <si>
    <t>DEUC-ESTADO-SALDO</t>
  </si>
  <si>
    <t>Estado Saldo (Castigado / Cartera Vencida / Moroso / Próximo Pago / Vigente)</t>
  </si>
  <si>
    <t>Filtrar Flow con ConceptSubTypeName = 'PrincipalPayment'
Mapeo local en funcion de estado irregular (Flow.IrregularFlag) y días de impago (HOY-GracePeriodEnd)</t>
  </si>
  <si>
    <t xml:space="preserve">Próximo Pago - No se utiliza 
Moroso - tras primer dia de impago 
Cartera Vencida - +90 dias en impago 
Castigado - +3años en impago </t>
  </si>
  <si>
    <t>DEUC-CLASE-SALDO</t>
  </si>
  <si>
    <t>Clase del Saldo (K,I,R)</t>
  </si>
  <si>
    <t>K - capital
I - intereses
R - reajustes (N/A)</t>
  </si>
  <si>
    <t>DEUC-CTA-CTBLE</t>
  </si>
  <si>
    <t>Cuenta Contable Asociada</t>
  </si>
  <si>
    <t>cuenta contable asociada a la línea que estamos informando
relacionado con el concepto informado</t>
  </si>
  <si>
    <t>DEUC-SALDO-MO</t>
  </si>
  <si>
    <t>Saldo Moneda Origen</t>
  </si>
  <si>
    <t>18</t>
  </si>
  <si>
    <t>diario hasta que se cobra el documento</t>
  </si>
  <si>
    <t>DEUC-SALDO-ML</t>
  </si>
  <si>
    <t>Saldo Moneda Local</t>
  </si>
  <si>
    <t>DEUC-SALDO-MEDIO-MO</t>
  </si>
  <si>
    <t>Saldo Medio Moneda Origen</t>
  </si>
  <si>
    <r>
      <rPr>
        <b/>
        <sz val="10"/>
        <color rgb="FF000000"/>
        <rFont val="Calibri"/>
        <scheme val="minor"/>
      </rPr>
      <t>Dia inicial</t>
    </r>
    <r>
      <rPr>
        <sz val="10"/>
        <color rgb="FF000000"/>
        <rFont val="Calibri"/>
        <scheme val="minor"/>
      </rPr>
      <t xml:space="preserve">: if ValueDate &lt; PrimerDiaDelMesEnCurso() then ValueDate, else PrimerDiaDelMesEnCurso() 
</t>
    </r>
    <r>
      <rPr>
        <b/>
        <sz val="10"/>
        <color rgb="FF000000"/>
        <rFont val="Calibri"/>
        <scheme val="minor"/>
      </rPr>
      <t>Día final</t>
    </r>
    <r>
      <rPr>
        <sz val="10"/>
        <color rgb="FF000000"/>
        <rFont val="Calibri"/>
        <scheme val="minor"/>
      </rPr>
      <t xml:space="preserve">: if MaturityDate&gt;UltimoDiaDelMesEnCurso() then  UltimoDiaDelMesEnCurso(), else MaturityDate
</t>
    </r>
    <r>
      <rPr>
        <b/>
        <sz val="10"/>
        <color rgb="FF000000"/>
        <rFont val="Calibri"/>
        <scheme val="minor"/>
      </rPr>
      <t>Día de proceso</t>
    </r>
    <r>
      <rPr>
        <sz val="10"/>
        <color rgb="FF000000"/>
        <rFont val="Calibri"/>
        <scheme val="minor"/>
      </rPr>
      <t xml:space="preserve"> = HOY()</t>
    </r>
  </si>
  <si>
    <t>saldo medio = saldo decreciente hasta final de mes
es igual al saldo punta hasta que se cobra, si se cobra antes de final de mes (último dia habil), el punta queda a 0 y el medio empieza a decrecer hasta final de mes (último dia habil)
PENDIENTE FORMULA DE DECRECIMIENT</t>
  </si>
  <si>
    <r>
      <rPr>
        <sz val="12"/>
        <color rgb="FF000000"/>
        <rFont val="Calibri"/>
        <scheme val="minor"/>
      </rPr>
      <t xml:space="preserve">Día Inicial: si anticipo se produce en mes anterior al mes en curso es; primer día del mes y en caso contrario día del anticipo.
Día Final: si vencimiento es mayor al ultimo día de mes en curso es; ultimo día hábil del mes y en caso contrario es el día del vencimiento.
</t>
    </r>
    <r>
      <rPr>
        <sz val="12"/>
        <color rgb="FFFF0000"/>
        <rFont val="Calibri"/>
        <scheme val="minor"/>
      </rPr>
      <t xml:space="preserve">Saldo Factura: es el sumatorio día por día entre el día inicial y el día final del monto según el concepto y clase de saldo.
</t>
    </r>
    <r>
      <rPr>
        <sz val="12"/>
        <color rgb="FF000000"/>
        <rFont val="Calibri"/>
        <scheme val="minor"/>
      </rPr>
      <t xml:space="preserve">
Saldo Promedio: Saldo Factura / día de proceso.
En caso del archivo mensual se toma como día de proceso el último día calendario del mes.</t>
    </r>
  </si>
  <si>
    <t>DEUC-SALDO-MEDIO-ML</t>
  </si>
  <si>
    <t>Saldo Medio Moneda Local</t>
  </si>
  <si>
    <t>deuc_centro_destino</t>
  </si>
  <si>
    <t>Codigo Sucursal Operativa</t>
  </si>
  <si>
    <t>Archivo con el detalle de todos los saldos en cartera en forma mensual que existen en el Factor55.</t>
  </si>
  <si>
    <t>Se genera el último día hábil del mes</t>
  </si>
  <si>
    <r>
      <rPr>
        <sz val="12"/>
        <color rgb="FF000000"/>
        <rFont val="Calibri"/>
        <scheme val="minor"/>
      </rPr>
      <t xml:space="preserve">MENSUAL CALCULA EL SALDO MEDIO A DIA NATURAL FINAL DE MES (DIA 31)
</t>
    </r>
    <r>
      <rPr>
        <sz val="12"/>
        <color rgb="FFFF0000"/>
        <rFont val="Calibri"/>
        <scheme val="minor"/>
      </rPr>
      <t>la unica diferencia con el fichero diario será el calculo del saldo medio</t>
    </r>
  </si>
  <si>
    <r>
      <rPr>
        <b/>
        <sz val="10"/>
        <color rgb="FF000000"/>
        <rFont val="Calibri"/>
        <scheme val="minor"/>
      </rPr>
      <t>Dia inicial</t>
    </r>
    <r>
      <rPr>
        <sz val="10"/>
        <color rgb="FF000000"/>
        <rFont val="Calibri"/>
        <scheme val="minor"/>
      </rPr>
      <t xml:space="preserve">: if ValueDate &lt; PrimerDiaDelMesEnCurso() then ValueDate, else PrimerDiaDelMesEnCurso() 
</t>
    </r>
    <r>
      <rPr>
        <b/>
        <sz val="10"/>
        <color rgb="FF000000"/>
        <rFont val="Calibri"/>
        <scheme val="minor"/>
      </rPr>
      <t>Día final</t>
    </r>
    <r>
      <rPr>
        <sz val="10"/>
        <color rgb="FF000000"/>
        <rFont val="Calibri"/>
        <scheme val="minor"/>
      </rPr>
      <t xml:space="preserve">: UltimoDiaDelMesEnCurso()
</t>
    </r>
    <r>
      <rPr>
        <b/>
        <sz val="10"/>
        <color rgb="FF000000"/>
        <rFont val="Calibri"/>
        <scheme val="minor"/>
      </rPr>
      <t>Día de proceso</t>
    </r>
    <r>
      <rPr>
        <sz val="10"/>
        <color rgb="FF000000"/>
        <rFont val="Calibri"/>
        <scheme val="minor"/>
      </rPr>
      <t xml:space="preserve"> = HOY()</t>
    </r>
  </si>
  <si>
    <t>Día Inicial: si anticipo se produce en mes anterior al mes en curso es; primer día del mes y en caso contrario día del anticipo.
Día Final: si vencimiento es mayor al ultimo día de mes en curso es; ultimo día hábil del mes y en caso contrario es el día del vencimiento.
Saldo Factura: es el sumatorio día por día entre el día inicial y el día final del monto según el concepto y clase de saldo.
Saldo Promedio: Saldo Factura / día de proceso.
En caso del archivo mensual se toma como día de proceso el último día calendario del mes.</t>
  </si>
  <si>
    <t>GAP-SALDO-COPRM-FINFS</t>
  </si>
  <si>
    <t>G</t>
  </si>
  <si>
    <t>Contiene los saldos por cada contrato de Confirming (saldo desde inicio de mes hasta D)</t>
  </si>
  <si>
    <t>SDO-NRO-OPRCN</t>
  </si>
  <si>
    <t>Número operacion</t>
  </si>
  <si>
    <t>Número de contrato + DV (no rellenar)</t>
  </si>
  <si>
    <t>SDO-NRO-OPRCN-NUM</t>
  </si>
  <si>
    <t>00 + 81 (fijo) + Número de contrato</t>
  </si>
  <si>
    <t>N</t>
  </si>
  <si>
    <t>4 primeros = 0081
10 nº de contrato interno</t>
  </si>
  <si>
    <t>TXT con extensión .MOV</t>
  </si>
  <si>
    <t xml:space="preserve">SDO-NRO-OPRCN-DV </t>
  </si>
  <si>
    <t>SDO-COD-CENTA-CNTBLE</t>
  </si>
  <si>
    <t>Cuenta contable Banco relacionada</t>
  </si>
  <si>
    <t>2 cuentas contables de activo 1 para nominal y 1 para interés que queda por periodificar, que ira disminuyendo dia a dia</t>
  </si>
  <si>
    <t>pdte definicion en el plan contable, porque se debe ver como se va a reportar la periodificacion de los intereses para que cuadre con la que existe en este fichero</t>
  </si>
  <si>
    <t>SDO-FCH-SALDO-CNTBLE</t>
  </si>
  <si>
    <t>Fecha del saldo contable</t>
  </si>
  <si>
    <t>fecha del dia</t>
  </si>
  <si>
    <t>SDO-MNT-SALDO-CNTBLE</t>
  </si>
  <si>
    <t>Monto saldo contable pesos</t>
  </si>
  <si>
    <t>1 (signo) +12 (valor entero) +4 (decimales)</t>
  </si>
  <si>
    <t>If ReferenceCurrencyBalance = "CLP" then SANUsedAmount else SANUsedAmount * FxRate</t>
  </si>
  <si>
    <t>valor en pesos / se convierte de USD a CLP en tipo de cambio que se uso para la contabilidad</t>
  </si>
  <si>
    <t>SDO-MNT-SALDO-MONDA-ORIGN</t>
  </si>
  <si>
    <t>Monto saldo contable moneda origen</t>
  </si>
  <si>
    <t>SANUsedAmount</t>
  </si>
  <si>
    <t>valor nominal (CLP,USD...)</t>
  </si>
  <si>
    <t>SDO-TPO-CENTA</t>
  </si>
  <si>
    <t>Marca tipo cuenta</t>
  </si>
  <si>
    <t>1 para capital activo, 2 para capital pasivo, 3 para interes activo, 4 para interes pasivo, 5 para reajuste activo, 6 para reajuste pasivo, 7 para comisiones activo, 8 para comisiones pasivo, 11 para cuenta morosa</t>
  </si>
  <si>
    <t>SDO-MRC-INT</t>
  </si>
  <si>
    <t>Marca interna Gap</t>
  </si>
  <si>
    <t>SDO-MRC-MONDA</t>
  </si>
  <si>
    <t>Marca tipo moneda uso bancomex</t>
  </si>
  <si>
    <t>SDO-MRC-RJTB</t>
  </si>
  <si>
    <t>Marca tipo reajustabilidad uso bancomex</t>
  </si>
  <si>
    <t>SDO-FILLER</t>
  </si>
  <si>
    <t>SDO-SUC-CTBLE</t>
  </si>
  <si>
    <t>Sucursal contable</t>
  </si>
  <si>
    <t>GAP-FLUJO-COPRM-FINCR</t>
  </si>
  <si>
    <t>Vencimientos por contrato (agrega saldos de contratos por vencimiento)</t>
  </si>
  <si>
    <t>FLU-FCH-FLUJO</t>
  </si>
  <si>
    <t>Fecha del flujo</t>
  </si>
  <si>
    <t>fecha de vencimiento del contrato</t>
  </si>
  <si>
    <t>FLU-VLR-TASA-PRMDO-PNDRO</t>
  </si>
  <si>
    <t>Valor tasa promedio ponderada</t>
  </si>
  <si>
    <t>3 enteros + 4 decimales</t>
  </si>
  <si>
    <t>tasa final aplicada (incluyendo coste de fondeo)</t>
  </si>
  <si>
    <t>TXT por posiciones con extensión .MOV</t>
  </si>
  <si>
    <t>FLU-PLAZO-PRMDO-PND</t>
  </si>
  <si>
    <t>Plazo promedio ponderado</t>
  </si>
  <si>
    <t>Días de financiación o anticipados (PARA 1 FACTURA)</t>
  </si>
  <si>
    <t>FLU-MNT-CPTAL</t>
  </si>
  <si>
    <t>Monto del flujo capital en pesos</t>
  </si>
  <si>
    <t>If ReferenceCurrencyBalance = "CLP" then SANUsedAmount else SANUsedAmount*FxRate</t>
  </si>
  <si>
    <t>valor nominal</t>
  </si>
  <si>
    <t>FLU-MNT-CPTAL-MONDA-ORIGN</t>
  </si>
  <si>
    <t>Monto del flujo capital en moneda origen</t>
  </si>
  <si>
    <t>FLU-MNT-INTRS</t>
  </si>
  <si>
    <t>Monto del flujo interes en pesos</t>
  </si>
  <si>
    <t>If ReferenceCurrencyBalance = "CLP" then SANTotalInterest else SANTotalInterest *FxRate</t>
  </si>
  <si>
    <t>valor de intereses (en negativo)</t>
  </si>
  <si>
    <t>FLU-MNT-INTRS-MONDA-ORIGN</t>
  </si>
  <si>
    <t>Monto del flujo interés en moneda origen</t>
  </si>
  <si>
    <t>SANTotalInterest</t>
  </si>
  <si>
    <t>FLU-MNT-REJTE</t>
  </si>
  <si>
    <t>Monto del flujo reajuste en pesos</t>
  </si>
  <si>
    <t>FLU-MNT-REJTE-MONDA-ORIGN</t>
  </si>
  <si>
    <t>Monto del flujo reajuste en moneda origen</t>
  </si>
  <si>
    <t>FLU-MNT-CMSON</t>
  </si>
  <si>
    <t>Monto del flujo comisión en peso</t>
  </si>
  <si>
    <t>Filtrar Flow con ConceptSubTypeName In ('GroupDebitFee', 'PaymentServicingFee')
SUM(Flow.SANAmount * ContractsGlobalSAN.FxRate)</t>
  </si>
  <si>
    <t>se informa en el caso de comisiones devengables (anticipo, extrafinanciacion, group debit)</t>
  </si>
  <si>
    <t>FLU-MNT-CMSON-MONDA-ORIGN</t>
  </si>
  <si>
    <t>Monto del flujo comisión en moneda origen</t>
  </si>
  <si>
    <t>Filtrar Flow con ConceptSubTypeName In ('GroupDebitFee', 'PaymentServicingFee')
SUM(Flow.SANAmount)</t>
  </si>
  <si>
    <t xml:space="preserve">FLU-NRO-OPRCN      </t>
  </si>
  <si>
    <t>FLU-NRO-OPRCN-NUM</t>
  </si>
  <si>
    <t xml:space="preserve">FLU-NRO-OPRCN-DV </t>
  </si>
  <si>
    <t>FLU-TPO-INFRM</t>
  </si>
  <si>
    <t>Tipo informe Sbif</t>
  </si>
  <si>
    <t>FLU-MRC-INT</t>
  </si>
  <si>
    <t>Marca uso interno Gap</t>
  </si>
  <si>
    <t xml:space="preserve">FLU-TPO-FLJ </t>
  </si>
  <si>
    <t>Informa tipo cartera (0=normal 1=vencida)</t>
  </si>
  <si>
    <t>Si HOY() &gt; MaturityDate+90 Then 1, else 0</t>
  </si>
  <si>
    <t>0 siempre, salvo que fecha de vencimiento +90D que sera 1</t>
  </si>
  <si>
    <t>GAP-COPRM-FINFNZMIS</t>
  </si>
  <si>
    <t>Características de cada operación</t>
  </si>
  <si>
    <t>CPR-NRO-OPRCN.</t>
  </si>
  <si>
    <t>Diaria, cartera vigente</t>
  </si>
  <si>
    <t>CPR-NRO-OPRCN-NUM</t>
  </si>
  <si>
    <t>Numero Operación</t>
  </si>
  <si>
    <t xml:space="preserve">CPR-NRO-OPRCN-DV </t>
  </si>
  <si>
    <t>Digito Numero Operación</t>
  </si>
  <si>
    <t>CPR-COD-PRDTO</t>
  </si>
  <si>
    <t>Codigo de Producto</t>
  </si>
  <si>
    <t>81 (fijo) + AccSubProductID</t>
  </si>
  <si>
    <t>producto + subproducto</t>
  </si>
  <si>
    <t>CPR-NRO-PRSNA</t>
  </si>
  <si>
    <t>Rut de Persona</t>
  </si>
  <si>
    <t>nif de la persona que recibe el financiamiento (cliente)</t>
  </si>
  <si>
    <t>CPR-NRO-EMPSA</t>
  </si>
  <si>
    <t>Rut Empresa Santiago</t>
  </si>
  <si>
    <t>097036000K (fijo)</t>
  </si>
  <si>
    <t>rut del banco de Santiago</t>
  </si>
  <si>
    <t>CPR-COD-CENTA-SBIF</t>
  </si>
  <si>
    <t>Cuenta Contable Mayor SBIF</t>
  </si>
  <si>
    <t>1135 (fijo)</t>
  </si>
  <si>
    <t>cuentas contable capital</t>
  </si>
  <si>
    <t>CPR-FCH-CURSE-OPRCN</t>
  </si>
  <si>
    <t>Fecha Inicio</t>
  </si>
  <si>
    <t>fecha de valor</t>
  </si>
  <si>
    <t>CPR-FCH-VNCTO-OPRCN</t>
  </si>
  <si>
    <t>Fecha Termino</t>
  </si>
  <si>
    <t xml:space="preserve">MaturityDate </t>
  </si>
  <si>
    <t>fecha de vencimiento</t>
  </si>
  <si>
    <t>CPR-COD-MONDA</t>
  </si>
  <si>
    <t>Codigo de Moneda</t>
  </si>
  <si>
    <t>divisa</t>
  </si>
  <si>
    <t>CPR-FCH-PRXMO-VNCTO-OPRCN</t>
  </si>
  <si>
    <t>Fecha Proximo Vencimiento</t>
  </si>
  <si>
    <t>igual que fecha termino</t>
  </si>
  <si>
    <t>CPR-MRC-TASA-FIJA-VARBL</t>
  </si>
  <si>
    <t>Marca Clase Tasa Interes</t>
  </si>
  <si>
    <t>F para fija y V para variable</t>
  </si>
  <si>
    <t>CPR-FCH-CAMBO-TASA-INTRS</t>
  </si>
  <si>
    <t>Fecha Cambio Tasa</t>
  </si>
  <si>
    <t>CPR-MRC-TIPO-APLCN-INTRS</t>
  </si>
  <si>
    <t>Marca Tipo Aplicación de Interes</t>
  </si>
  <si>
    <t>A para anticipado y V para vencido (extrafinanciacion)</t>
  </si>
  <si>
    <t>CPR-VLR-TASA-INTRS</t>
  </si>
  <si>
    <t>Tasa de Interes Facial</t>
  </si>
  <si>
    <t>3+4</t>
  </si>
  <si>
    <t>tasa aplicada (interes final)</t>
  </si>
  <si>
    <t>CPR-COD-BASE-TASA-INTRS</t>
  </si>
  <si>
    <t>Base Tasa Interes</t>
  </si>
  <si>
    <t>360 (fijo)</t>
  </si>
  <si>
    <t>360 (anualizada) / 030 (mensualizada)</t>
  </si>
  <si>
    <t>CPR-COD-RJTBD</t>
  </si>
  <si>
    <t>Codigo Reajustabilidad</t>
  </si>
  <si>
    <t>00 para CLP
08 para el resto</t>
  </si>
  <si>
    <t>00 para CLP y 08 para moneda extranjera</t>
  </si>
  <si>
    <t>CPR-CAN-DIAS-PLAZO-INICL</t>
  </si>
  <si>
    <t>Plazo Inicial</t>
  </si>
  <si>
    <t>plazo de financiacion</t>
  </si>
  <si>
    <t>CPR-CAN-DIAS-PLAZO-RESDL</t>
  </si>
  <si>
    <t>Plazo Residual</t>
  </si>
  <si>
    <t>MaturityDate - HOY()</t>
  </si>
  <si>
    <t>fecha de vencimiento - HOY ()</t>
  </si>
  <si>
    <t>CPR-FRC-VNCTO</t>
  </si>
  <si>
    <t>Frecuencia de los Vencimientos</t>
  </si>
  <si>
    <t>CPR-FRC-REPRC</t>
  </si>
  <si>
    <t>Frecuencia de Reprecio</t>
  </si>
  <si>
    <t>CPR-COD-FORMA-AMTZN</t>
  </si>
  <si>
    <t>Forma de Amortizacion</t>
  </si>
  <si>
    <t>09 (fijo)</t>
  </si>
  <si>
    <t>CPR-COD-TASA-INTRS</t>
  </si>
  <si>
    <t>Codigo Tasa Interes</t>
  </si>
  <si>
    <t>CPR-COD-SUCSL</t>
  </si>
  <si>
    <t>Codigo Sucursal</t>
  </si>
  <si>
    <t>CPR-FCH-ACTLZ-DATOS</t>
  </si>
  <si>
    <t>Fecha Actualizacion de los Datos</t>
  </si>
  <si>
    <t>CPR-COD-SISTM</t>
  </si>
  <si>
    <t>Codigo de Sistema</t>
  </si>
  <si>
    <t>FAE (fijo)</t>
  </si>
  <si>
    <t>CPR-GLS-COPRM-FINCR</t>
  </si>
  <si>
    <t>Glosa de Compromiso</t>
  </si>
  <si>
    <t>CPR-GLS-COPRM-REDEF</t>
  </si>
  <si>
    <t>Redefinicion Glosa de Compromiso</t>
  </si>
  <si>
    <t>R</t>
  </si>
  <si>
    <t>CPR-TPO-FLOTADOR</t>
  </si>
  <si>
    <t>Flotador</t>
  </si>
  <si>
    <t>CPR-MRC-DVG-SUSP</t>
  </si>
  <si>
    <t>Indicador Devengo Suspendido</t>
  </si>
  <si>
    <t>CPR-COD-MON-LIQ</t>
  </si>
  <si>
    <t>Moneda de Liquidacion</t>
  </si>
  <si>
    <t>999 para CLP
013 para USD</t>
  </si>
  <si>
    <t>999 para CLP, 013 para USD</t>
  </si>
  <si>
    <t>CPR-SPREAD</t>
  </si>
  <si>
    <t>SN</t>
  </si>
  <si>
    <t>4+4</t>
  </si>
  <si>
    <t>+0000000(fijo)</t>
  </si>
  <si>
    <t>CPR-MTDO-DVGO</t>
  </si>
  <si>
    <t>Metodo Devengo</t>
  </si>
  <si>
    <t>CPR-MRC-ORGANIZ</t>
  </si>
  <si>
    <t>Marca de Organización</t>
  </si>
  <si>
    <t>CPR-MRC-MICROCOB</t>
  </si>
  <si>
    <t>Marca de Microcobertura</t>
  </si>
  <si>
    <t>CPR-RESTO</t>
  </si>
  <si>
    <t>Codigo de Aplicación MIS</t>
  </si>
  <si>
    <t>CPR-TPO-REG</t>
  </si>
  <si>
    <t>Marca del Registro</t>
  </si>
  <si>
    <t>A (fijo)</t>
  </si>
  <si>
    <t>CPR-TPO-CARTR</t>
  </si>
  <si>
    <t>Marca Tipo Cartera</t>
  </si>
  <si>
    <t>CPR-TPO-INM</t>
  </si>
  <si>
    <t>Tipo de Instrumento</t>
  </si>
  <si>
    <t>CPR-MCA-ESTRATEGIA</t>
  </si>
  <si>
    <t>Marca de Estrategia</t>
  </si>
  <si>
    <t>CPR-MCA-ESTRA-REDEF</t>
  </si>
  <si>
    <t>Redefinicion Marca de Estrategia</t>
  </si>
  <si>
    <t>CPR-MRC-INT</t>
  </si>
  <si>
    <t>Marca Interna GAP</t>
  </si>
  <si>
    <t>CPR-FLG-SENSIBILIDAD</t>
  </si>
  <si>
    <t>Flag de Sensibilidad</t>
  </si>
  <si>
    <t>CPR-FLG-TPO-INV</t>
  </si>
  <si>
    <t>Flag Tipo de Inversion</t>
  </si>
  <si>
    <t>CPR-MCA-ENTREGA</t>
  </si>
  <si>
    <t>Flag Tipo de Entrega</t>
  </si>
  <si>
    <t>CPR-VLR-TASA-TRANSF</t>
  </si>
  <si>
    <t>Tasa de Transferencia</t>
  </si>
  <si>
    <t>0000000(fijo)</t>
  </si>
  <si>
    <t>BDH_ADN_CONTGLO_YYYYMMDDHHMM</t>
  </si>
  <si>
    <t xml:space="preserve">Nombre Físico </t>
  </si>
  <si>
    <t>BDH - DNA Model</t>
  </si>
  <si>
    <t>Code to identify the Level for which the information is displayed</t>
  </si>
  <si>
    <t>ObjectType</t>
  </si>
  <si>
    <t>String</t>
  </si>
  <si>
    <t>It displays the the contract´s attributes as well as agregated fees, interest and nominals GLOBAL related to contracts at three different levels (Deal, Facility, Utilization) booked in servicing systems</t>
  </si>
  <si>
    <t>Code to identify the FinancialData</t>
  </si>
  <si>
    <t>FinancialDataPK</t>
  </si>
  <si>
    <t>Number</t>
  </si>
  <si>
    <t>Diario, LABORABLES</t>
  </si>
  <si>
    <t>Code to identify the BalanceData</t>
  </si>
  <si>
    <t>BalanceDataPK</t>
  </si>
  <si>
    <t>Separado por PIPES (.cvs)</t>
  </si>
  <si>
    <t>Unique numerique number to identify the Contract</t>
  </si>
  <si>
    <t>DealPK</t>
  </si>
  <si>
    <t>Unique numerique number to identify the Facility</t>
  </si>
  <si>
    <t>FacilityPK</t>
  </si>
  <si>
    <t>Unique numerique number to identify the Disposition</t>
  </si>
  <si>
    <t>UtilizationPK</t>
  </si>
  <si>
    <t>Deal ID in the Servicing System</t>
  </si>
  <si>
    <t>DealIDServicing</t>
  </si>
  <si>
    <t>Facility  ID in the Servicing System</t>
  </si>
  <si>
    <t>DealIDServicingName</t>
  </si>
  <si>
    <t>Utilization ID in the Servicing System</t>
  </si>
  <si>
    <t>FacilityIDServicing</t>
  </si>
  <si>
    <t>Deal Name in the Servicing System</t>
  </si>
  <si>
    <t>FacilityIDServicingName</t>
  </si>
  <si>
    <t>Facility  Name in the Servicing System</t>
  </si>
  <si>
    <t>UtilizationIDServicing</t>
  </si>
  <si>
    <t>Utilization Name in the Servicing System</t>
  </si>
  <si>
    <t>UtilizationIDServicingName</t>
  </si>
  <si>
    <t>Contract Parent PK</t>
  </si>
  <si>
    <t>ContractPK</t>
  </si>
  <si>
    <t>Contract Parent ID in the closing system</t>
  </si>
  <si>
    <t>ContractFulfillmentID</t>
  </si>
  <si>
    <t>ContractLine Parent PK</t>
  </si>
  <si>
    <t>ContractLinePK</t>
  </si>
  <si>
    <t>ContractLine ID in the Closing System</t>
  </si>
  <si>
    <t>ContractLineFulfillmentID</t>
  </si>
  <si>
    <t>Alias ID in  the accounting system</t>
  </si>
  <si>
    <t>AccountingID</t>
  </si>
  <si>
    <t>Code to identify accounting Data Source</t>
  </si>
  <si>
    <t>SourceSystemAccountingID</t>
  </si>
  <si>
    <t>Code to identify servicing Data Source</t>
  </si>
  <si>
    <t>SourceSystemID</t>
  </si>
  <si>
    <t>Reference currency for all the amounts of this Economic</t>
  </si>
  <si>
    <t>ReferenceCurrencyBase</t>
  </si>
  <si>
    <t>Total amount of the asset</t>
  </si>
  <si>
    <t>TotalAmount</t>
  </si>
  <si>
    <t>Amount of the borrower current debt, not having into account irregular amounts</t>
  </si>
  <si>
    <t>LiveAmount</t>
  </si>
  <si>
    <t>Amount currently available for the borrower to new withdrawns</t>
  </si>
  <si>
    <t>AvailableAmount</t>
  </si>
  <si>
    <t>Amount delivered to the borrower</t>
  </si>
  <si>
    <t>UsedAmount</t>
  </si>
  <si>
    <t>Amount repaid by the borrower</t>
  </si>
  <si>
    <t>AmortizedAmount</t>
  </si>
  <si>
    <t>Amount repaid by the borrower, which has been assigned back to the revolving facility</t>
  </si>
  <si>
    <t>ReleasedAmount</t>
  </si>
  <si>
    <t>Amount delivered to the borrower, which has not been paid when agreed</t>
  </si>
  <si>
    <t>IrregularAmount</t>
  </si>
  <si>
    <t>Fx Rate used in the source system to calculate available amount when there are utilizations in currencies other than the one used to set the total amount</t>
  </si>
  <si>
    <t>FxRate</t>
  </si>
  <si>
    <t>Total amount of interest for the whole live of the asset associated with the object (eg utilization), regardless of the Bank's participation in the object</t>
  </si>
  <si>
    <t>TotalInterest</t>
  </si>
  <si>
    <t>Amount of interest paid associated with the object (eg utilization), regardless of the Bank's participation in the object</t>
  </si>
  <si>
    <t>PaidInterest</t>
  </si>
  <si>
    <t>Amount of interest accrued and not paid associated with the object (eg utilization), regardless of the Bank's participation in the object</t>
  </si>
  <si>
    <t>AccruedInterest</t>
  </si>
  <si>
    <t>Amount of interest pending accrual for the whole live of he asset associated with the object (eg utilization), regardless of the Bank's participation in the object</t>
  </si>
  <si>
    <t>PendingInterest</t>
  </si>
  <si>
    <t>Amount of interest in an irregular situation. It is the amount of accrued interest that has exceeded the scheduled payment date, without a refinancing or renewal</t>
  </si>
  <si>
    <t>IrregularInterest</t>
  </si>
  <si>
    <t>Amount of interest paid upfront and being currently accrued. This amount will be 0 at the end of the accrual period</t>
  </si>
  <si>
    <t>AdvPayAccInterest</t>
  </si>
  <si>
    <t>Total amount of interest for the current period associated with the object (eg utilization), regardless of the Bank's participation in the object</t>
  </si>
  <si>
    <t>TotalInterestCurrentPeriod</t>
  </si>
  <si>
    <t>Amount of interest accrued in the current period to date associated with the object (eg disposition), regardless of the Bank's participation in the object</t>
  </si>
  <si>
    <t>AccruedInterestCurrentPeriod</t>
  </si>
  <si>
    <t>Amount of interest pending accrual in the current period to date associated with the object (eg utilization), regardless of the Bank's participation in the object</t>
  </si>
  <si>
    <t>PendingInterestCurrentPeriod</t>
  </si>
  <si>
    <t>Total amount of financial commissions for the whole live of the asset associated with the object (eg utilization), regardless of the Bank's participation in the object</t>
  </si>
  <si>
    <t>TotalFinancialFees</t>
  </si>
  <si>
    <t>Amount of total financial commissions paid associated with the object (eg utilization), regardless of the Bank's participation in the object</t>
  </si>
  <si>
    <t>PaidFinancialFees</t>
  </si>
  <si>
    <t>Amount of financial commissions accrued and not paid associated with the object (eg utilization), regardless of the Bank's participation in the object</t>
  </si>
  <si>
    <t>AccruedFinancialFees</t>
  </si>
  <si>
    <t>Amount of financial commissions pending accrual for the whole live of he asset associated with the object (eg utilization), regardless of the Bank's participation in the object</t>
  </si>
  <si>
    <t>PendingFinancialFees</t>
  </si>
  <si>
    <t>Amount of financial commissions in an irregular situation. It is the amount of accrued financial commissions that have exceeded the expected payment date, without a refinancing or renewal</t>
  </si>
  <si>
    <t>IrregularFinancialFees</t>
  </si>
  <si>
    <t>Amount of financial commissions paid upfront and being currently accrued. This amount will be 0 at the end of the accrual period</t>
  </si>
  <si>
    <t>AdvPayAccFinancialFees</t>
  </si>
  <si>
    <t>Amount of total financial commissions for the current period associated with the object (eg utilization), regardless of the Bank's participation in the object</t>
  </si>
  <si>
    <t>TotalFinancialFeesCurrentPeriod</t>
  </si>
  <si>
    <t>Amount of financial commissions accrued in the current period to date associated with the object (eg utilization), regardless of the Bank's participation in the object</t>
  </si>
  <si>
    <t>AccruedFinancialFeesCurrentPeriod</t>
  </si>
  <si>
    <t>Amount of financial commissions pending accrual in the current period to date associated with the object (eg utilization), regardless of the Bank's participation in the object</t>
  </si>
  <si>
    <t>PendingFinancialFeesCurrentPeriod</t>
  </si>
  <si>
    <t>Total amount of non-financial commissions (pending and realized)</t>
  </si>
  <si>
    <t>TotalNonFinancialFees</t>
  </si>
  <si>
    <t>Amount of non-financial commissions matured and collected</t>
  </si>
  <si>
    <t>PaidNonFinancialFees</t>
  </si>
  <si>
    <t>Amount of non-financial commissions pending collection</t>
  </si>
  <si>
    <t>PendingNonFinancialFees</t>
  </si>
  <si>
    <t>Amount of commissions that have exceeded the expected payment date, without a refinancing or redirection</t>
  </si>
  <si>
    <t>IrregularNonFinancialFees</t>
  </si>
  <si>
    <t>Gross Market Value expressed by % calculated by the valuation engine</t>
  </si>
  <si>
    <t>MarketValuePercent</t>
  </si>
  <si>
    <t>Percent</t>
  </si>
  <si>
    <t>Gross Market Value calculated by the servicing system using the prices provided by the valuation engine and the LiveAmount of the asset</t>
  </si>
  <si>
    <t>MarketValue</t>
  </si>
  <si>
    <t>Total amount of financial commissions taxes for the whole live of the asset associated with the object (eg utilization), regardless of the Bank's participation in the object</t>
  </si>
  <si>
    <t>TotalFinancialFeesTax</t>
  </si>
  <si>
    <t>Amount of total financial commissions taxes paid associated with the object (eg utilization), regardless of the Bank's participation in the object</t>
  </si>
  <si>
    <t>PaidFinancialFeesTax</t>
  </si>
  <si>
    <t>Amount of financial commissions taxes pending to collect for the whole live of he asset associated with the object (eg utilization), regardless of the Bank's participation in the object</t>
  </si>
  <si>
    <t>PendingFinancialFeesTax</t>
  </si>
  <si>
    <t>Amount of financial commissions taxes in an irregular situation. It is the amount of financial commissions taxes that have exceeded the expected payment date, without a refinancing or renewal</t>
  </si>
  <si>
    <t>IrregularFinancialFeesTax</t>
  </si>
  <si>
    <t>Total amount of non-financial commissions taxes (pending and realized)</t>
  </si>
  <si>
    <t>TotalNonFinancialFeesTax</t>
  </si>
  <si>
    <t>Amount of non-financial commissions taxes matured and collected</t>
  </si>
  <si>
    <t>PaidNonFinancialFeesTax</t>
  </si>
  <si>
    <t>Amount of non-financial commissions taxes pending collection</t>
  </si>
  <si>
    <t>PendingNonFinancialFeesTax</t>
  </si>
  <si>
    <t>Amount of commissions taxes that have exceeded the expected payment date, without a refinancing or redirection</t>
  </si>
  <si>
    <t>IrregularNonFinancialFeesTax</t>
  </si>
  <si>
    <t>Accounting Net Market Value. Accounting valuation of the asset discounting amouts already recognized in the accounting (ie. Accruals)</t>
  </si>
  <si>
    <t>NetMarketValue</t>
  </si>
  <si>
    <t>Current status of the deal (Live, Dead, Cancel,…)</t>
  </si>
  <si>
    <t>Status</t>
  </si>
  <si>
    <t>CIB Product Identificator (last level)</t>
  </si>
  <si>
    <t>CIBProductCode</t>
  </si>
  <si>
    <t>Value date of the asset depending on the level</t>
  </si>
  <si>
    <t>dd/mm/yyyy</t>
  </si>
  <si>
    <t>Asset indicator. True: Asset. False: Liability</t>
  </si>
  <si>
    <t>AssetFlag</t>
  </si>
  <si>
    <t>Boolean</t>
  </si>
  <si>
    <t>Maturity date of asset depending on the level</t>
  </si>
  <si>
    <t>Servicing identification of the asset from servicing system</t>
  </si>
  <si>
    <t>ServicingProductID</t>
  </si>
  <si>
    <t>Servicing identification name of the asset from servicing system</t>
  </si>
  <si>
    <t>ServicingProductName</t>
  </si>
  <si>
    <t>Booking Legal Entity of the contract</t>
  </si>
  <si>
    <t>BookingLegalEntity</t>
  </si>
  <si>
    <t>Booking Entity of the contract</t>
  </si>
  <si>
    <t>BookingOperationalEntity</t>
  </si>
  <si>
    <t>Country of the Operational Entity where the contract is booked</t>
  </si>
  <si>
    <t>BookingCountry</t>
  </si>
  <si>
    <t>Bussiness Area that generates the contract</t>
  </si>
  <si>
    <t>BusinessArea</t>
  </si>
  <si>
    <t>Latest date to create new outstandings for this Facility</t>
  </si>
  <si>
    <t>LatestDrawdownDate</t>
  </si>
  <si>
    <t>Indicador de si la operación incluye recurso. Recurso, es una forma de representar quien asume la responsabilidad de la deuda (borrower, o recurso deudor/cedente)</t>
  </si>
  <si>
    <t>Recourse</t>
  </si>
  <si>
    <t>Concept to flag up if the deal has additional guarantee to an original letter of credit obtained by a borrower from a second bank. It guarantees that the second bank will pay the seller in a transaction if the first bank fails to do so.</t>
  </si>
  <si>
    <t>ConfirmedSLC</t>
  </si>
  <si>
    <t>Indicador de si la cartad de credito (confort letter) es fuerte o debil.</t>
  </si>
  <si>
    <t>StrongLC</t>
  </si>
  <si>
    <t>Existence of a prepayment fee. In the event that the borrower decides to prepay part of the loan, there may be an obligation to compensate the lender for the loss of interest earnings.</t>
  </si>
  <si>
    <t>MakeWholeFlag</t>
  </si>
  <si>
    <t>States if the funds are either commited or not</t>
  </si>
  <si>
    <t>CommittedFlag</t>
  </si>
  <si>
    <t>Identify if is a RCF or Term Loan</t>
  </si>
  <si>
    <t>RevolvingType</t>
  </si>
  <si>
    <t>Indicates if the facility is Multicurrency. A multicurrency facility allows the borrower to dipose amount in more than 1 currency.</t>
  </si>
  <si>
    <t>MultiCurrencyFlag</t>
  </si>
  <si>
    <t>Partition Date</t>
  </si>
  <si>
    <t>DataDatePart</t>
  </si>
  <si>
    <t>Partition Date Stamp</t>
  </si>
  <si>
    <t>DataDatePartTimeStamp</t>
  </si>
  <si>
    <t>dd/mm/yyyy hh:mi:ss</t>
  </si>
  <si>
    <t>BDH_ADN_CONTSAN_YYYYMMDDHHMM</t>
  </si>
  <si>
    <t>It displays the the contract´s attributes as well as agregated fees, interest and nominals HELD BY SANTANDER related to contracts at three different levels (Deal, Facility, Utilization) booked in servicing systems</t>
  </si>
  <si>
    <t>Facility ID in the Servicing System</t>
  </si>
  <si>
    <t>Facility Name in the Servicing System</t>
  </si>
  <si>
    <t>SAN Portfolio of the FinancialData</t>
  </si>
  <si>
    <t>Portfolio</t>
  </si>
  <si>
    <t>SAN Total amount of the asset</t>
  </si>
  <si>
    <t>SANTotalAmount</t>
  </si>
  <si>
    <t>SAN Amount of the borrower current debt, not having into account irregular amounts</t>
  </si>
  <si>
    <t>SAN Amount currently available for the borrower to new withdrawns</t>
  </si>
  <si>
    <t>SANAvailableAmount</t>
  </si>
  <si>
    <t>SAN Amount delivered to the borrower</t>
  </si>
  <si>
    <t>SAN Amount repaid by the borrower</t>
  </si>
  <si>
    <t>SANAmortizedAmount</t>
  </si>
  <si>
    <t>SAN Amount repaid by the borrower, which has been assigned back to the revolving facility</t>
  </si>
  <si>
    <t>SANReleasedAmount</t>
  </si>
  <si>
    <t>SAN Amount delivered to the borrower, which has not been paid when agreed</t>
  </si>
  <si>
    <t>SAN Total amount of interest for the whole live of the asset associated with the object (eg utilization)</t>
  </si>
  <si>
    <t>SANPaidInterest</t>
  </si>
  <si>
    <t>SAN Amount of interest paid associated with the object (eg utilization)</t>
  </si>
  <si>
    <t>SANAccruedInterest</t>
  </si>
  <si>
    <t>SAN Amount of interest accrued and not paid associated with the object (eg utilization)</t>
  </si>
  <si>
    <t>SANPendingInterest</t>
  </si>
  <si>
    <t>SAN Amount of interest pending accrual for the whole live of he asset associated with the object (eg utilization)</t>
  </si>
  <si>
    <t>SANIrregularInterest</t>
  </si>
  <si>
    <t>SAN Amount of interest in an irregular situation. It is the amount of accrued interest that has exceeded the scheduled payment date, without a refinancing or renewal</t>
  </si>
  <si>
    <t>SANAdvPayAccInterest</t>
  </si>
  <si>
    <t>SAN Amount of interest paid upfront and being currently accrued. This amount will be 0 at the end of the accrual period</t>
  </si>
  <si>
    <t>SANTotalInterestCurrentPeriod</t>
  </si>
  <si>
    <t>SAN Total amount of interest for the current period associated with the object (eg utilization)</t>
  </si>
  <si>
    <t>SANAccruedInterestCurrentPeriod</t>
  </si>
  <si>
    <t>SAN Amount of interest accrued in the current period to date associated with the object (eg disposition)</t>
  </si>
  <si>
    <t>SANPendingInterestCurrentPeriod</t>
  </si>
  <si>
    <t>SAN Amount of interest pending accrual in the current period to date associated with the object (eg utilization)</t>
  </si>
  <si>
    <t>SANTotalFinancialFees</t>
  </si>
  <si>
    <t>SAN Total amount of financial commissions for the whole live of the asset associated with the object (eg utilization)</t>
  </si>
  <si>
    <t>SANPaidFinancialFees</t>
  </si>
  <si>
    <t>SAN Amount of total financial commissions paid associated with the object (eg utilization)</t>
  </si>
  <si>
    <t>SANAccruedFinancialFees</t>
  </si>
  <si>
    <t>SAN Amount of financial commissions accrued and not paid associated with the object (eg utilization)</t>
  </si>
  <si>
    <t>SANPendingFinancialFees</t>
  </si>
  <si>
    <t>SAN Amount of financial commissions pending accrual for the whole live of he asset associated with the object (eg utilization)</t>
  </si>
  <si>
    <t>SANIrregularFinancialFees</t>
  </si>
  <si>
    <t>SAN Amount of financial commissions in an irregular situation. It is the amount of accrued financial commissions that have exceeded the expected payment date, without a refinancing or renewal</t>
  </si>
  <si>
    <t>SANAdvPayAccFinancialFees</t>
  </si>
  <si>
    <t>SAN Amount of financial commissions paid upfront and being currently accrued. This amount will be 0 at the end of the accrual period</t>
  </si>
  <si>
    <t>SANTotalFinancialFeesCurrentPeriod</t>
  </si>
  <si>
    <t>SAN Amount of total financial commissions for the current period associated with the object (eg utilization)</t>
  </si>
  <si>
    <t>SANAccruedFinancialFeesCurrentPeriod</t>
  </si>
  <si>
    <t>SAN Amount of financial commissions accrued in the current period to date associated with the object (eg utilization)</t>
  </si>
  <si>
    <t>SANPendingFinancialFeesCurrentPeriod</t>
  </si>
  <si>
    <t>SAN Amount of financial commissions pending accrual in the current period to date associated with the object (eg utilization)</t>
  </si>
  <si>
    <t>SANTotalNonFinancialFees</t>
  </si>
  <si>
    <t>SAN Total amount of non-financial commissions (pending and realized)</t>
  </si>
  <si>
    <t>SANPaidNonFinancialFees</t>
  </si>
  <si>
    <t>SAN Amount of non-financial commissions matured and collected</t>
  </si>
  <si>
    <t>SANPendingNonFinancialFees</t>
  </si>
  <si>
    <t>SAN Amount of non-financial commissions pending collection</t>
  </si>
  <si>
    <t>SANIrregularNonFinancialFees</t>
  </si>
  <si>
    <t>SAN Amount of commissions that have exceeded the expected payment date, without a refinancing or redirection</t>
  </si>
  <si>
    <t>SANMarketValuePercent</t>
  </si>
  <si>
    <t>SAN Gross Market Value calculated by the servicing system using the prices provided by the valuation engine</t>
  </si>
  <si>
    <t>SANMarketValue</t>
  </si>
  <si>
    <t>SAN Total amount of financial commissions taxes for the whole live of the asset associated with the object (eg utilization)</t>
  </si>
  <si>
    <t>SANTotalFinancialFeesTax</t>
  </si>
  <si>
    <t>SAN Amount of total financial commissions taxes paid associated with the object (eg utilization)</t>
  </si>
  <si>
    <t>SANPaidFinancialFeesTax</t>
  </si>
  <si>
    <t>SAN Amount of financial commissions taxes pending to collect for the whole live of he asset associated with the object (eg utilization)</t>
  </si>
  <si>
    <t>SANPendingFinancialFeesTax</t>
  </si>
  <si>
    <t>SAN Amount of financial commissions taxes in an irregular situation. It is the amount of financial commissions taxes pending to collect that have exceeded the expected payment date, without a refinancing or renewal</t>
  </si>
  <si>
    <t>SANIrregularFinancialFeesTax</t>
  </si>
  <si>
    <t>SAN Total amount of non-financial commissions taxes (pending and realized)</t>
  </si>
  <si>
    <t>SANTotalNonFinancialFeesTax</t>
  </si>
  <si>
    <t>SAN Amount of non-financial commissions taxes matured and collected</t>
  </si>
  <si>
    <t>SANPaidNonFinancialFeesTax</t>
  </si>
  <si>
    <t>SAN Amount of non-financial commissions taxes pending collection</t>
  </si>
  <si>
    <t>SANPendingNonFinancialFeesTax</t>
  </si>
  <si>
    <t>SAN Amount of commissions taxes that have exceeded the expected payment date, without a refinancing or redirection</t>
  </si>
  <si>
    <t>SANIrregularNonFinancialFeesTax</t>
  </si>
  <si>
    <t>SAN Accounting Net Market Value. Accounting valuation of the asset discounting amouts already recognized in the accounting (ie. Accruals)</t>
  </si>
  <si>
    <t>SANNetMarketValue</t>
  </si>
  <si>
    <t>BDH_ADN_PAFLOW_YYYYMMDDHHMM</t>
  </si>
  <si>
    <t>Code to identify Data Source</t>
  </si>
  <si>
    <t>It displays past cash flows related to live assets</t>
  </si>
  <si>
    <t>Unique numerique number to identify this past flow</t>
  </si>
  <si>
    <t>PastFlowPK</t>
  </si>
  <si>
    <t>Current status of the Calendar (Live, Dead, Cancel,…)</t>
  </si>
  <si>
    <t>Reference currency for the amount of this Payment</t>
  </si>
  <si>
    <t>Start date of the base period used for the payment calculation. N/A for non-accrual concepts</t>
  </si>
  <si>
    <t>StartDate</t>
  </si>
  <si>
    <t>EndDate</t>
  </si>
  <si>
    <t>Payment effective date</t>
  </si>
  <si>
    <t>PaymentDate</t>
  </si>
  <si>
    <t>Payment amount</t>
  </si>
  <si>
    <t>Amount</t>
  </si>
  <si>
    <t>ConceptType name (Interest, Fee, Principal)</t>
  </si>
  <si>
    <t>ConceptTypeName</t>
  </si>
  <si>
    <t>Description of the ConceptType</t>
  </si>
  <si>
    <t>ConceptTypeDescription</t>
  </si>
  <si>
    <t>Name of the FeeType</t>
  </si>
  <si>
    <t>ConceptSubName</t>
  </si>
  <si>
    <t>Description of the FeeType</t>
  </si>
  <si>
    <t>ConceptSubDescription</t>
  </si>
  <si>
    <t>Flag to indicate if the FeeType is considered Financial</t>
  </si>
  <si>
    <t>FinancialFlag</t>
  </si>
  <si>
    <t>BDH_ADN_CAL_YYYYMMDDHHMM</t>
  </si>
  <si>
    <t>It displays the calendar booked in servicing systems related to Fees, interests and nominals</t>
  </si>
  <si>
    <t>Unique numerique number to identify the Calendar line</t>
  </si>
  <si>
    <t>CalendarFlowPK</t>
  </si>
  <si>
    <t>Current status of the Lender (Live, Dead, Cancel,…)</t>
  </si>
  <si>
    <t>Currency related to each calendar</t>
  </si>
  <si>
    <t>Initial date of the cycle</t>
  </si>
  <si>
    <t>End date of the cycle</t>
  </si>
  <si>
    <t>Due date for payment for each cycle</t>
  </si>
  <si>
    <t>Amount due</t>
  </si>
  <si>
    <t>BDH_ADN_PART_YYYYMMDDHHMM</t>
  </si>
  <si>
    <t>It displays lenders and counterpaties related to the portfolio</t>
  </si>
  <si>
    <t>GLCS Code of either the counterparty or lender</t>
  </si>
  <si>
    <t>ParticipantPK</t>
  </si>
  <si>
    <t>Indicates if the records refers to a borrower or lender</t>
  </si>
  <si>
    <t>ParticipantType</t>
  </si>
  <si>
    <t>Defines different clasiffications depending on the type of participant</t>
  </si>
  <si>
    <t>ParticipantClassification</t>
  </si>
  <si>
    <t>Current status of the Borrower (Live, Dead, Cancel,…)</t>
  </si>
  <si>
    <t>Counterparty</t>
  </si>
  <si>
    <t>Value date of this Lender assignment</t>
  </si>
  <si>
    <t>Maturity date of this Lender assignment</t>
  </si>
  <si>
    <t>Percentage of responsability of the participants. For Lender records, it referes to the % over which the bank is reponsable regardless of silent sales</t>
  </si>
  <si>
    <t>ParticipationGrossPercent</t>
  </si>
  <si>
    <t>Percentage of responsability of the lnder. it refers to the % over which the bank is reponsable considering silent sales</t>
  </si>
  <si>
    <t>ParticipationFundedPercent</t>
  </si>
  <si>
    <t>BDH_ADN_TERM_YYYYMMDDHHMM</t>
  </si>
  <si>
    <t>It Displays all related interest, nominal and fee terms related to the portfolio</t>
  </si>
  <si>
    <t>Unique numeric number to identify the term</t>
  </si>
  <si>
    <t>TermPK</t>
  </si>
  <si>
    <t>Reference currency for the amount of the term</t>
  </si>
  <si>
    <t>Indicates if the deal relates to an asset or liability</t>
  </si>
  <si>
    <t>Indicates if the interest is fixed. True: Fixed. False: Variable</t>
  </si>
  <si>
    <t>FixedRateFlag</t>
  </si>
  <si>
    <t>If isFixedRate = false, represents de fixing frequency of the Utilization, expresed in D (Days), M (Months) or Y (Years). If =true then leave field blank</t>
  </si>
  <si>
    <t>FixingFrequency</t>
  </si>
  <si>
    <t>Integer+[M/D/Y/W]</t>
  </si>
  <si>
    <t>If FixedRateFlag = false, indicates the reference index to fix the interest rate</t>
  </si>
  <si>
    <t>ReferenceIndex</t>
  </si>
  <si>
    <t>If FixedRateFlag = false, represents the Spread over the index rate to calculate the interest rate</t>
  </si>
  <si>
    <t>SpreadRate</t>
  </si>
  <si>
    <t>Accrual calculation convention</t>
  </si>
  <si>
    <t>AccrualConvention</t>
  </si>
  <si>
    <t>TBD</t>
  </si>
  <si>
    <t>CalculationMethod</t>
  </si>
  <si>
    <t>Lookback days refers to the fixed date (business days prior to) from which the system is expected to derive and use ARR to calculate interest.</t>
  </si>
  <si>
    <t>LookbackDays</t>
  </si>
  <si>
    <t>Integer</t>
  </si>
  <si>
    <t>Lockout days refers to the period (business days) in which the applicable ARR is derived using Lookback days and applied to all the days defined as Lockout days (usually 2 to 5 days).</t>
  </si>
  <si>
    <t>LockoutDays</t>
  </si>
  <si>
    <t>Pricing Lag Days refers to the delay in the number of business days the rate is published.</t>
  </si>
  <si>
    <t>PricingLagDays</t>
  </si>
  <si>
    <t>Payment Lag Days is a feature that allows the borrower time to pay the interest as the computation occurs on rates that are published on a daily basis.</t>
  </si>
  <si>
    <t>PaymentLagDays</t>
  </si>
  <si>
    <t>If FixedRateType = false, indicates if the floating rate is fixed at the end of each period.</t>
  </si>
  <si>
    <t>InArrearsFlag</t>
  </si>
  <si>
    <t>If FixedRateFlag = true, represents the interest rate of the DispTerm</t>
  </si>
  <si>
    <t>FixedRate</t>
  </si>
  <si>
    <t>Base rate floor. Minimum value for the base rate</t>
  </si>
  <si>
    <t>BaseRateFloor</t>
  </si>
  <si>
    <t>Base rate cap. Maximum value for the base rate</t>
  </si>
  <si>
    <t>BaseRateCap</t>
  </si>
  <si>
    <t>Payment frequency, expresed in D (Days), M (Months) or Y (Years). If the amount is paid at maturity, it will be represented by the value "0D"</t>
  </si>
  <si>
    <t>PayFrequency</t>
  </si>
  <si>
    <t>Integer+[M/D/Y]</t>
  </si>
  <si>
    <t>If FixedRateType = false, represents the interest rate of the last fixing value of the index</t>
  </si>
  <si>
    <t>IndexFixingRate</t>
  </si>
  <si>
    <t>Actual rate of the term</t>
  </si>
  <si>
    <t>Rate</t>
  </si>
  <si>
    <t>Last fixing date of the utilization</t>
  </si>
  <si>
    <t>LastFixingDate</t>
  </si>
  <si>
    <t>Next fixing date of the utilization</t>
  </si>
  <si>
    <t>NextFixingDate</t>
  </si>
  <si>
    <t>BDH_ADN_FEDETGLO_YYYYMMDDHHMM</t>
  </si>
  <si>
    <t>It displays a granular view of the economics related to fees and interest at global level</t>
  </si>
  <si>
    <t>FinancialDataFeePK</t>
  </si>
  <si>
    <t>Unique numerique number to identify the fee</t>
  </si>
  <si>
    <t>FeeID</t>
  </si>
  <si>
    <t>Amount of total commission for the whole live of the asset associated with the object (eg utilization), regardless of the Bank's participation in the object</t>
  </si>
  <si>
    <t>TotalFee</t>
  </si>
  <si>
    <t>Amount of commissions paid</t>
  </si>
  <si>
    <t>TotalFeeTax</t>
  </si>
  <si>
    <t>PaidFee</t>
  </si>
  <si>
    <t>Amount of commissions pending accrual (financial or paid (non financial) for the whole live of he asset associated with the object (eg utilization), regardless of the Bank's participation in the object</t>
  </si>
  <si>
    <t>PaidFeeTax</t>
  </si>
  <si>
    <t>Amount of commissions in an irregular situation. It is the amount of commissions that have exceeded the expected payment date, without a refinancing or renewal</t>
  </si>
  <si>
    <t>AccruedFee</t>
  </si>
  <si>
    <t>Amount of financial commission paid upfront and being currently accrued. This amount will be 0 at the end of the accrual period</t>
  </si>
  <si>
    <t>PendingFee</t>
  </si>
  <si>
    <t>Amount of total commission taxes for the whole live of the asset associated with the object (eg utilization), regardless of the Bank's participation in the object</t>
  </si>
  <si>
    <t>PendingFeeTax</t>
  </si>
  <si>
    <t>Amount of commissions taxes paid</t>
  </si>
  <si>
    <t>IrregularFee</t>
  </si>
  <si>
    <t>Amount of commissions taxes pending to collect for the whole live of he asset associated with the object (eg utilization), regardless of the Bank's participation in the object</t>
  </si>
  <si>
    <t>IrregularFeeTax</t>
  </si>
  <si>
    <t>Amount of commissions taxes in an irregular situation. It is the amount of commissions taxes that have exceeded the expected payment date, without a refinancing or renewal</t>
  </si>
  <si>
    <t>AdvPayAccFee</t>
  </si>
  <si>
    <t>TotalFeeCurrentPeriod</t>
  </si>
  <si>
    <t>AccruedFeeCurrentPeriod</t>
  </si>
  <si>
    <t>PendingFeeCurrentPeriod</t>
  </si>
  <si>
    <t>BDH_ADN_FEDETSAN_YYYYMMDDHHMM</t>
  </si>
  <si>
    <t>It displays a granular view of the economics related to fees and interest at SAN level</t>
  </si>
  <si>
    <t>Code to identify the SANFinancialData</t>
  </si>
  <si>
    <t>SANFinancialDataFeePK</t>
  </si>
  <si>
    <t>SAN Amount of total commission for the whole live of the asset associated with the object (eg utilization), regardless of the Bank's participation in the object</t>
  </si>
  <si>
    <t>SANTotalFee</t>
  </si>
  <si>
    <t>SAN Amount of commissions paid</t>
  </si>
  <si>
    <t>SANTotalFeeTax</t>
  </si>
  <si>
    <t>SAN Amount of financial commissions accrued and not paid associated with the object (eg utilization), regardless of the Bank's participation in the object</t>
  </si>
  <si>
    <t>SANPaidFee</t>
  </si>
  <si>
    <t>SAN Amount of commissions pending accrual (financial or paid (non financial) for the whole live of he asset associated with the object (eg utilization), regardless of the Bank's participation in the object</t>
  </si>
  <si>
    <t>SANPaidFeeTax</t>
  </si>
  <si>
    <t>SAN Amount of commissions in an irregular situation. It is the amount of commissions that have exceeded the expected payment date, without a refinancing or renewal</t>
  </si>
  <si>
    <t>SANAccruedFee</t>
  </si>
  <si>
    <t>SAN Amount of financial commission paid upfront and being currently accrued. This amount will be 0 at the end of the accrual period</t>
  </si>
  <si>
    <t>SANPendingFee</t>
  </si>
  <si>
    <t>SAN Amount of total commission taxes for the whole live of the asset associated with the object (eg utilization), regardless of the Bank's participation in the object</t>
  </si>
  <si>
    <t>SANPendingFeeTax</t>
  </si>
  <si>
    <t>SAN Amount of commissions taxes paid</t>
  </si>
  <si>
    <t>SANIrregularFee</t>
  </si>
  <si>
    <t>SAN Amount of commissions taxes pending to collect for the whole live of he asset associated with the object (eg utilization), regardless of the Bank's participation in the object</t>
  </si>
  <si>
    <t>SANIrregularFeeTax</t>
  </si>
  <si>
    <t>SAN Amount of commissions taxes in an irregular situation. It is the amount of commissions taxes that have exceeded the expected payment date, without a refinancing or renewal</t>
  </si>
  <si>
    <t>SANAdvPayAccFee</t>
  </si>
  <si>
    <t>SAN Amount of total financial commissions for the current period associated with the object (eg utilization), regardless of the Bank's participation in the object</t>
  </si>
  <si>
    <t>SANTotalFeeCurrentPeriod</t>
  </si>
  <si>
    <t>SAN Amount of financial commissions accrued in the current period to date associated with the object (eg utilization), regardless of the Bank's participation in the object</t>
  </si>
  <si>
    <t>SANAccruedFeeCurrentPeriod</t>
  </si>
  <si>
    <t>SAN Amount of financial commissions pending accrual in the current period to date associated with the object (eg utilization), regardless of the Bank's participation in the object</t>
  </si>
  <si>
    <t>SANPendingFeeCurrentPeriod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</si>
</sst>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2"/>
      <color theme="1"/>
      <name val="Calibri"/>
      <family val="2"/>
      <scheme val="minor"/>
    </font>
    <font>
      <b/>
      <sz val="11"/>
      <color theme="0"/>
      <name val="Calibri"/>
      <family val="2"/>
      <scheme val="minor"/>
    </font>
    <font>
      <b/>
      <sz val="11"/>
      <color rgb="FFFFFFFF"/>
      <name val="Calibri"/>
      <family val="2"/>
      <scheme val="minor"/>
    </font>
    <font>
      <sz val="11"/>
      <color rgb="FF000000"/>
      <name val="Calibri"/>
      <family val="2"/>
      <scheme val="minor"/>
    </font>
    <font>
      <b/>
      <sz val="10"/>
      <color rgb="FFFFFFFF"/>
      <name val="Calibri"/>
      <family val="2"/>
      <scheme val="minor"/>
    </font>
    <font>
      <sz val="10"/>
      <color rgb="FF000000"/>
      <name val="Calibri"/>
      <family val="2"/>
      <scheme val="minor"/>
    </font>
    <font>
      <u/>
      <sz val="12"/>
      <color theme="10"/>
      <name val="Calibri"/>
      <family val="2"/>
      <scheme val="minor"/>
    </font>
    <font>
      <b/>
      <sz val="12"/>
      <color theme="0"/>
      <name val="Calibri"/>
      <family val="2"/>
      <scheme val="minor"/>
    </font>
    <font>
      <b/>
      <sz val="11"/>
      <color rgb="FF000000"/>
      <name val="Calibri"/>
      <family val="2"/>
      <scheme val="minor"/>
    </font>
    <font>
      <sz val="8"/>
      <name val="Calibri"/>
      <family val="2"/>
      <scheme val="minor"/>
    </font>
    <font>
      <sz val="11"/>
      <color rgb="FF000000"/>
      <name val="Calibri"/>
      <family val="2"/>
    </font>
    <font>
      <sz val="12"/>
      <color theme="0"/>
      <name val="Calibri"/>
      <family val="2"/>
      <scheme val="minor"/>
    </font>
    <font>
      <sz val="10"/>
      <color rgb="FF000000"/>
      <name val="Calibri"/>
      <family val="2"/>
    </font>
    <font>
      <sz val="10"/>
      <color theme="1"/>
      <name val="Calibri"/>
      <family val="2"/>
      <scheme val="minor"/>
    </font>
    <font>
      <b/>
      <sz val="10"/>
      <color theme="0"/>
      <name val="Calibri"/>
      <family val="2"/>
      <scheme val="minor"/>
    </font>
    <font>
      <b/>
      <sz val="11"/>
      <color rgb="FF000000"/>
      <name val="Calibri"/>
      <family val="2"/>
    </font>
    <font>
      <b/>
      <sz val="10"/>
      <color rgb="FFFFFFFF"/>
      <name val="Calibri"/>
      <family val="2"/>
    </font>
    <font>
      <sz val="10"/>
      <name val="Calibri"/>
      <family val="2"/>
    </font>
    <font>
      <b/>
      <sz val="11"/>
      <color rgb="FFFFFFFF"/>
      <name val="Calibri"/>
      <family val="2"/>
    </font>
    <font>
      <sz val="10"/>
      <name val="Arial"/>
      <family val="2"/>
    </font>
    <font>
      <sz val="11"/>
      <color theme="0"/>
      <name val="Calibri"/>
      <family val="2"/>
      <scheme val="minor"/>
    </font>
    <font>
      <sz val="11"/>
      <color rgb="FFFF0000"/>
      <name val="Calibri"/>
      <family val="2"/>
      <scheme val="minor"/>
    </font>
    <font>
      <sz val="11"/>
      <color rgb="FF006100"/>
      <name val="Calibri"/>
      <family val="2"/>
      <scheme val="minor"/>
    </font>
    <font>
      <sz val="12"/>
      <name val="Calibri"/>
      <family val="2"/>
      <scheme val="minor"/>
    </font>
    <font>
      <b/>
      <sz val="10"/>
      <color rgb="FFFFFFFF"/>
      <name val="Arial"/>
      <charset val="1"/>
    </font>
    <font>
      <sz val="10"/>
      <color rgb="FF000000"/>
      <name val="Arial"/>
      <charset val="1"/>
    </font>
    <font>
      <sz val="11"/>
      <color theme="1"/>
      <name val="Calibri"/>
      <family val="2"/>
      <scheme val="minor"/>
    </font>
    <font>
      <sz val="11"/>
      <color theme="4" tint="-0.249977111117893"/>
      <name val="Calibri"/>
      <family val="2"/>
      <scheme val="minor"/>
    </font>
    <font>
      <b/>
      <sz val="12"/>
      <color rgb="FFFF0000"/>
      <name val="Calibri"/>
      <family val="2"/>
      <scheme val="minor"/>
    </font>
    <font>
      <b/>
      <sz val="11"/>
      <color rgb="FF000000"/>
      <name val="Calibri"/>
      <scheme val="minor"/>
    </font>
    <font>
      <b/>
      <sz val="11"/>
      <color rgb="FFFF0000"/>
      <name val="Calibri"/>
      <scheme val="minor"/>
    </font>
    <font>
      <sz val="12"/>
      <color rgb="FF000000"/>
      <name val="Calibri"/>
      <scheme val="minor"/>
    </font>
    <font>
      <sz val="12"/>
      <color rgb="FFFF0000"/>
      <name val="Calibri"/>
      <scheme val="minor"/>
    </font>
    <font>
      <sz val="12"/>
      <color theme="1"/>
      <name val="Calibri"/>
      <scheme val="minor"/>
    </font>
    <font>
      <u/>
      <sz val="12"/>
      <color theme="1"/>
      <name val="Calibri"/>
      <family val="2"/>
      <scheme val="minor"/>
    </font>
    <font>
      <b/>
      <sz val="16"/>
      <color theme="1"/>
      <name val="Calibri"/>
      <family val="2"/>
      <scheme val="minor"/>
    </font>
    <font>
      <b/>
      <sz val="14"/>
      <color rgb="FF000000"/>
      <name val="Calibri"/>
      <charset val="1"/>
    </font>
    <font>
      <b/>
      <sz val="10"/>
      <color rgb="FF000000"/>
      <name val="Calibri"/>
      <scheme val="minor"/>
    </font>
    <font>
      <sz val="10"/>
      <color rgb="FF000000"/>
      <name val="Calibri"/>
      <scheme val="minor"/>
    </font>
    <font>
      <sz val="10"/>
      <color theme="1"/>
      <name val="Santander Text"/>
      <family val="2"/>
      <charset val="1"/>
    </font>
    <font>
      <sz val="10"/>
      <color theme="1"/>
      <name val="Calibri"/>
      <scheme val="minor"/>
    </font>
    <font>
      <sz val="10"/>
      <color rgb="FF000000"/>
      <name val="Calibri"/>
    </font>
  </fonts>
  <fills count="37">
    <fill>
      <patternFill patternType="none"/>
    </fill>
    <fill>
      <patternFill patternType="gray125"/>
    </fill>
    <fill>
      <patternFill patternType="solid">
        <fgColor rgb="FFFF0000"/>
        <bgColor rgb="FF000000"/>
      </patternFill>
    </fill>
    <fill>
      <patternFill patternType="solid">
        <fgColor rgb="FFA6A6A6"/>
        <bgColor rgb="FF000000"/>
      </patternFill>
    </fill>
    <fill>
      <patternFill patternType="solid">
        <fgColor rgb="FF806000"/>
        <bgColor rgb="FF000000"/>
      </patternFill>
    </fill>
    <fill>
      <patternFill patternType="solid">
        <fgColor rgb="FFC65911"/>
        <bgColor rgb="FF000000"/>
      </patternFill>
    </fill>
    <fill>
      <patternFill patternType="solid">
        <fgColor rgb="FFFF00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EED9FF"/>
        <bgColor indexed="64"/>
      </patternFill>
    </fill>
    <fill>
      <patternFill patternType="solid">
        <fgColor theme="0"/>
        <bgColor indexed="64"/>
      </patternFill>
    </fill>
    <fill>
      <patternFill patternType="solid">
        <fgColor theme="4"/>
        <bgColor indexed="64"/>
      </patternFill>
    </fill>
    <fill>
      <patternFill patternType="solid">
        <fgColor theme="5" tint="0.79998168889431442"/>
        <bgColor indexed="64"/>
      </patternFill>
    </fill>
    <fill>
      <patternFill patternType="solid">
        <fgColor rgb="FFFFC000"/>
        <bgColor indexed="64"/>
      </patternFill>
    </fill>
    <fill>
      <patternFill patternType="solid">
        <fgColor rgb="FFC6EFCE"/>
      </patternFill>
    </fill>
    <fill>
      <patternFill patternType="solid">
        <fgColor theme="6"/>
      </patternFill>
    </fill>
    <fill>
      <patternFill patternType="solid">
        <fgColor theme="4" tint="0.39997558519241921"/>
        <bgColor indexed="64"/>
      </patternFill>
    </fill>
    <fill>
      <patternFill patternType="solid">
        <fgColor theme="2" tint="-0.249977111117893"/>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EB0000"/>
        <bgColor indexed="64"/>
      </patternFill>
    </fill>
    <fill>
      <patternFill patternType="solid">
        <fgColor rgb="FFF7CBCB"/>
        <bgColor indexed="64"/>
      </patternFill>
    </fill>
    <fill>
      <patternFill patternType="solid">
        <fgColor rgb="FFFBE7E7"/>
        <bgColor indexed="64"/>
      </patternFill>
    </fill>
    <fill>
      <patternFill patternType="solid">
        <fgColor theme="5" tint="0.59999389629810485"/>
        <bgColor indexed="64"/>
      </patternFill>
    </fill>
    <fill>
      <patternFill patternType="solid">
        <fgColor rgb="FF00B0F0"/>
        <bgColor indexed="64"/>
      </patternFill>
    </fill>
    <fill>
      <patternFill patternType="solid">
        <fgColor rgb="FF0AFFFF"/>
        <bgColor indexed="64"/>
      </patternFill>
    </fill>
    <fill>
      <patternFill patternType="solid">
        <fgColor theme="4" tint="-0.249977111117893"/>
        <bgColor indexed="64"/>
      </patternFill>
    </fill>
    <fill>
      <patternFill patternType="solid">
        <fgColor rgb="FFC0000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FFFF"/>
        <bgColor rgb="FF000000"/>
      </patternFill>
    </fill>
    <fill>
      <patternFill patternType="solid">
        <fgColor rgb="FFFFFF00"/>
        <bgColor rgb="FF000000"/>
      </patternFill>
    </fill>
    <fill>
      <patternFill patternType="solid">
        <fgColor rgb="FFFFC000"/>
        <bgColor rgb="FF000000"/>
      </patternFill>
    </fill>
  </fills>
  <borders count="4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diagonal/>
    </border>
    <border>
      <left/>
      <right style="thin">
        <color rgb="FF000000"/>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style="thin">
        <color rgb="FF000000"/>
      </bottom>
      <diagonal/>
    </border>
    <border>
      <left style="thin">
        <color rgb="FF000000"/>
      </left>
      <right style="medium">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FFFFFF"/>
      </right>
      <top style="thin">
        <color rgb="FF000000"/>
      </top>
      <bottom style="thin">
        <color rgb="FFFFFFFF"/>
      </bottom>
      <diagonal/>
    </border>
    <border>
      <left style="thin">
        <color rgb="FFFFFFFF"/>
      </left>
      <right style="thin">
        <color rgb="FFFFFFFF"/>
      </right>
      <top style="thin">
        <color rgb="FF000000"/>
      </top>
      <bottom style="thin">
        <color rgb="FFFFFFFF"/>
      </bottom>
      <diagonal/>
    </border>
    <border>
      <left style="thin">
        <color rgb="FFFFFFFF"/>
      </left>
      <right style="thin">
        <color rgb="FF000000"/>
      </right>
      <top style="thin">
        <color rgb="FF000000"/>
      </top>
      <bottom style="thin">
        <color rgb="FFFFFFFF"/>
      </bottom>
      <diagonal/>
    </border>
    <border>
      <left style="thin">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000000"/>
      </right>
      <top style="thin">
        <color rgb="FFFFFFFF"/>
      </top>
      <bottom style="thin">
        <color rgb="FFFFFFFF"/>
      </bottom>
      <diagonal/>
    </border>
    <border>
      <left style="thin">
        <color rgb="FF000000"/>
      </left>
      <right style="thin">
        <color rgb="FFFFFFFF"/>
      </right>
      <top style="thin">
        <color rgb="FFFFFFFF"/>
      </top>
      <bottom style="thin">
        <color rgb="FF000000"/>
      </bottom>
      <diagonal/>
    </border>
    <border>
      <left style="thin">
        <color rgb="FFFFFFFF"/>
      </left>
      <right style="thin">
        <color rgb="FFFFFFFF"/>
      </right>
      <top style="thin">
        <color rgb="FFFFFFFF"/>
      </top>
      <bottom style="thin">
        <color rgb="FF000000"/>
      </bottom>
      <diagonal/>
    </border>
    <border>
      <left style="thin">
        <color rgb="FFFFFFFF"/>
      </left>
      <right style="thin">
        <color rgb="FF000000"/>
      </right>
      <top style="thin">
        <color rgb="FFFFFFFF"/>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top/>
      <bottom style="thin">
        <color indexed="64"/>
      </bottom>
      <diagonal/>
    </border>
    <border>
      <left/>
      <right/>
      <top/>
      <bottom style="thin">
        <color rgb="FF000000"/>
      </bottom>
      <diagonal/>
    </border>
  </borders>
  <cellStyleXfs count="5">
    <xf numFmtId="0" fontId="0" fillId="0" borderId="0"/>
    <xf numFmtId="0" fontId="19" fillId="0" borderId="0"/>
    <xf numFmtId="0" fontId="6" fillId="0" borderId="0" applyNumberFormat="0" applyFill="0" applyBorder="0" applyAlignment="0" applyProtection="0"/>
    <xf numFmtId="0" fontId="22" fillId="15" borderId="0" applyNumberFormat="0" applyBorder="0" applyAlignment="0" applyProtection="0"/>
    <xf numFmtId="0" fontId="20" fillId="16" borderId="0" applyNumberFormat="0" applyBorder="0" applyAlignment="0" applyProtection="0"/>
  </cellStyleXfs>
  <cellXfs count="421">
    <xf numFmtId="0" fontId="0" fillId="0" borderId="0" xfId="0"/>
    <xf numFmtId="0" fontId="3" fillId="0" borderId="0" xfId="0" applyFont="1"/>
    <xf numFmtId="0" fontId="4" fillId="2" borderId="2" xfId="0" applyFont="1" applyFill="1" applyBorder="1" applyAlignment="1">
      <alignment horizontal="center" vertical="center"/>
    </xf>
    <xf numFmtId="0" fontId="4" fillId="4" borderId="2" xfId="0" applyFont="1" applyFill="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horizontal="left" vertical="center"/>
    </xf>
    <xf numFmtId="0" fontId="2" fillId="0" borderId="0" xfId="0" applyFont="1" applyAlignment="1">
      <alignment horizontal="left" vertical="center" wrapText="1"/>
    </xf>
    <xf numFmtId="0" fontId="7" fillId="0" borderId="0" xfId="0" applyFont="1"/>
    <xf numFmtId="0" fontId="1" fillId="2" borderId="4" xfId="0" applyFont="1" applyFill="1" applyBorder="1" applyAlignment="1">
      <alignment horizontal="left" vertical="center" wrapText="1"/>
    </xf>
    <xf numFmtId="0" fontId="8" fillId="0" borderId="4" xfId="0" applyFont="1" applyBorder="1"/>
    <xf numFmtId="0" fontId="1" fillId="6" borderId="4" xfId="0" applyFont="1" applyFill="1" applyBorder="1"/>
    <xf numFmtId="0" fontId="10" fillId="0" borderId="4" xfId="0" applyFont="1" applyBorder="1"/>
    <xf numFmtId="0" fontId="12" fillId="0" borderId="4" xfId="0" applyFont="1" applyBorder="1"/>
    <xf numFmtId="0" fontId="4" fillId="5" borderId="11" xfId="0" applyFont="1" applyFill="1" applyBorder="1" applyAlignment="1">
      <alignment horizontal="center" vertical="center" wrapText="1"/>
    </xf>
    <xf numFmtId="0" fontId="13" fillId="11" borderId="4" xfId="0" applyFont="1" applyFill="1" applyBorder="1" applyAlignment="1">
      <alignment vertical="center"/>
    </xf>
    <xf numFmtId="49" fontId="13" fillId="11" borderId="12" xfId="0" quotePrefix="1" applyNumberFormat="1" applyFont="1" applyFill="1" applyBorder="1" applyAlignment="1">
      <alignment horizontal="right" vertical="center"/>
    </xf>
    <xf numFmtId="0" fontId="13" fillId="0" borderId="1" xfId="0" applyFont="1" applyBorder="1"/>
    <xf numFmtId="49" fontId="13" fillId="11" borderId="12" xfId="0" applyNumberFormat="1" applyFont="1" applyFill="1" applyBorder="1" applyAlignment="1">
      <alignment horizontal="right" vertical="center"/>
    </xf>
    <xf numFmtId="49" fontId="14" fillId="6" borderId="6" xfId="0" applyNumberFormat="1" applyFont="1" applyFill="1" applyBorder="1" applyAlignment="1">
      <alignment horizontal="center" vertical="center" wrapText="1"/>
    </xf>
    <xf numFmtId="49" fontId="14" fillId="6" borderId="4" xfId="0" applyNumberFormat="1" applyFont="1" applyFill="1" applyBorder="1" applyAlignment="1">
      <alignment horizontal="center" vertical="center" wrapText="1"/>
    </xf>
    <xf numFmtId="0" fontId="4" fillId="3" borderId="2" xfId="0" applyFont="1" applyFill="1" applyBorder="1" applyAlignment="1">
      <alignment horizontal="center" vertical="center"/>
    </xf>
    <xf numFmtId="0" fontId="14" fillId="12" borderId="1" xfId="0" applyFont="1" applyFill="1" applyBorder="1" applyAlignment="1">
      <alignment horizontal="center" vertical="center"/>
    </xf>
    <xf numFmtId="0" fontId="13" fillId="11" borderId="4" xfId="0" applyFont="1" applyFill="1" applyBorder="1" applyAlignment="1">
      <alignment horizontal="center" vertical="center"/>
    </xf>
    <xf numFmtId="0" fontId="14" fillId="12" borderId="0" xfId="0" applyFont="1" applyFill="1" applyAlignment="1">
      <alignment horizontal="center" vertical="center"/>
    </xf>
    <xf numFmtId="0" fontId="15" fillId="0" borderId="1" xfId="0" applyFont="1" applyBorder="1" applyAlignment="1">
      <alignment wrapText="1"/>
    </xf>
    <xf numFmtId="0" fontId="16" fillId="3" borderId="2" xfId="0" applyFont="1" applyFill="1" applyBorder="1"/>
    <xf numFmtId="0" fontId="16" fillId="2" borderId="14" xfId="0" applyFont="1" applyFill="1" applyBorder="1"/>
    <xf numFmtId="0" fontId="16" fillId="4" borderId="14" xfId="0" applyFont="1" applyFill="1" applyBorder="1"/>
    <xf numFmtId="0" fontId="16" fillId="5" borderId="14" xfId="0" applyFont="1" applyFill="1" applyBorder="1" applyAlignment="1">
      <alignment wrapText="1"/>
    </xf>
    <xf numFmtId="0" fontId="10" fillId="0" borderId="8" xfId="0" applyFont="1" applyBorder="1"/>
    <xf numFmtId="0" fontId="17" fillId="0" borderId="6" xfId="0" applyFont="1" applyBorder="1"/>
    <xf numFmtId="0" fontId="10" fillId="0" borderId="10" xfId="0" applyFont="1" applyBorder="1"/>
    <xf numFmtId="0" fontId="17" fillId="0" borderId="7" xfId="0" applyFont="1" applyBorder="1"/>
    <xf numFmtId="0" fontId="10" fillId="0" borderId="10" xfId="0" applyFont="1" applyBorder="1" applyAlignment="1">
      <alignment wrapText="1"/>
    </xf>
    <xf numFmtId="0" fontId="10" fillId="0" borderId="15" xfId="0" applyFont="1" applyBorder="1"/>
    <xf numFmtId="0" fontId="10" fillId="0" borderId="6" xfId="0" applyFont="1" applyBorder="1"/>
    <xf numFmtId="0" fontId="10" fillId="0" borderId="7" xfId="0" applyFont="1" applyBorder="1" applyAlignment="1">
      <alignment wrapText="1"/>
    </xf>
    <xf numFmtId="0" fontId="10" fillId="0" borderId="7" xfId="0" applyFont="1" applyBorder="1"/>
    <xf numFmtId="0" fontId="18" fillId="2" borderId="4" xfId="0" applyFont="1" applyFill="1" applyBorder="1" applyAlignment="1">
      <alignment wrapText="1"/>
    </xf>
    <xf numFmtId="0" fontId="15" fillId="0" borderId="6" xfId="0" applyFont="1" applyBorder="1"/>
    <xf numFmtId="0" fontId="18" fillId="2" borderId="5" xfId="0" applyFont="1" applyFill="1" applyBorder="1" applyAlignment="1">
      <alignment wrapText="1"/>
    </xf>
    <xf numFmtId="0" fontId="15" fillId="0" borderId="16" xfId="0" applyFont="1" applyBorder="1"/>
    <xf numFmtId="0" fontId="18" fillId="2" borderId="17" xfId="0" applyFont="1" applyFill="1" applyBorder="1" applyAlignment="1">
      <alignment wrapText="1"/>
    </xf>
    <xf numFmtId="0" fontId="15" fillId="0" borderId="7" xfId="0" applyFont="1" applyBorder="1"/>
    <xf numFmtId="0" fontId="18" fillId="2" borderId="5" xfId="0" applyFont="1" applyFill="1" applyBorder="1"/>
    <xf numFmtId="0" fontId="13" fillId="0" borderId="1" xfId="0" applyFont="1" applyBorder="1" applyAlignment="1">
      <alignment horizontal="center" vertical="center"/>
    </xf>
    <xf numFmtId="49" fontId="13" fillId="11" borderId="6" xfId="0" applyNumberFormat="1" applyFont="1" applyFill="1" applyBorder="1" applyAlignment="1">
      <alignment horizontal="center" vertical="center" wrapText="1"/>
    </xf>
    <xf numFmtId="0" fontId="18" fillId="2" borderId="17" xfId="0" applyFont="1" applyFill="1" applyBorder="1" applyAlignment="1">
      <alignment vertical="center" wrapText="1"/>
    </xf>
    <xf numFmtId="0" fontId="15" fillId="0" borderId="1" xfId="0" applyFont="1" applyBorder="1" applyAlignment="1">
      <alignment vertical="center" wrapText="1"/>
    </xf>
    <xf numFmtId="0" fontId="6" fillId="11" borderId="13" xfId="2" applyFill="1" applyBorder="1" applyAlignment="1">
      <alignment horizontal="left" vertical="center"/>
    </xf>
    <xf numFmtId="0" fontId="6" fillId="6" borderId="4" xfId="2" applyFill="1" applyBorder="1" applyAlignment="1">
      <alignment horizontal="center" vertical="center"/>
    </xf>
    <xf numFmtId="49" fontId="13" fillId="11" borderId="1" xfId="0" applyNumberFormat="1" applyFont="1" applyFill="1" applyBorder="1" applyAlignment="1">
      <alignment horizontal="center" vertical="center" wrapText="1"/>
    </xf>
    <xf numFmtId="0" fontId="13" fillId="11" borderId="6" xfId="0" applyFont="1" applyFill="1" applyBorder="1" applyAlignment="1">
      <alignment horizontal="center" vertical="center"/>
    </xf>
    <xf numFmtId="0" fontId="12" fillId="0" borderId="5" xfId="0" applyFont="1" applyBorder="1"/>
    <xf numFmtId="0" fontId="12" fillId="0" borderId="7" xfId="0" applyFont="1" applyBorder="1"/>
    <xf numFmtId="0" fontId="12" fillId="0" borderId="10" xfId="0" applyFont="1" applyBorder="1"/>
    <xf numFmtId="0" fontId="0" fillId="0" borderId="0" xfId="0" applyAlignment="1">
      <alignment horizontal="left" vertical="top"/>
    </xf>
    <xf numFmtId="0" fontId="12" fillId="0" borderId="4" xfId="0" applyFont="1" applyBorder="1" applyAlignment="1">
      <alignment horizontal="center"/>
    </xf>
    <xf numFmtId="0" fontId="12" fillId="0" borderId="5" xfId="0" applyFont="1" applyBorder="1" applyAlignment="1">
      <alignment horizontal="center"/>
    </xf>
    <xf numFmtId="0" fontId="10" fillId="0" borderId="9" xfId="0" applyFont="1" applyBorder="1"/>
    <xf numFmtId="0" fontId="12" fillId="0" borderId="3" xfId="0" applyFont="1" applyBorder="1" applyAlignment="1">
      <alignment horizontal="center"/>
    </xf>
    <xf numFmtId="0" fontId="0" fillId="0" borderId="0" xfId="0" applyAlignment="1">
      <alignment wrapText="1"/>
    </xf>
    <xf numFmtId="0" fontId="16" fillId="2" borderId="14" xfId="0" applyFont="1" applyFill="1" applyBorder="1" applyAlignment="1">
      <alignment wrapText="1"/>
    </xf>
    <xf numFmtId="0" fontId="10" fillId="0" borderId="8" xfId="0" applyFont="1" applyBorder="1" applyAlignment="1">
      <alignment wrapText="1"/>
    </xf>
    <xf numFmtId="0" fontId="16" fillId="5" borderId="18" xfId="0" applyFont="1" applyFill="1" applyBorder="1" applyAlignment="1">
      <alignment wrapText="1"/>
    </xf>
    <xf numFmtId="0" fontId="0" fillId="0" borderId="0" xfId="0" applyAlignment="1">
      <alignment horizontal="left" vertical="center"/>
    </xf>
    <xf numFmtId="0" fontId="0" fillId="0" borderId="0" xfId="0" applyAlignment="1">
      <alignment vertical="center" wrapText="1"/>
    </xf>
    <xf numFmtId="0" fontId="16" fillId="5" borderId="2" xfId="0" applyFont="1" applyFill="1" applyBorder="1" applyAlignment="1">
      <alignment wrapText="1"/>
    </xf>
    <xf numFmtId="0" fontId="10" fillId="0" borderId="19" xfId="0" applyFont="1" applyBorder="1"/>
    <xf numFmtId="0" fontId="12" fillId="0" borderId="19" xfId="0" applyFont="1" applyBorder="1"/>
    <xf numFmtId="0" fontId="10" fillId="0" borderId="15" xfId="0" applyFont="1" applyBorder="1" applyAlignment="1">
      <alignment wrapText="1"/>
    </xf>
    <xf numFmtId="0" fontId="21" fillId="0" borderId="0" xfId="0" applyFont="1" applyAlignment="1">
      <alignment horizontal="left" vertical="center"/>
    </xf>
    <xf numFmtId="0" fontId="10" fillId="0" borderId="6" xfId="0" applyFont="1" applyBorder="1" applyAlignment="1">
      <alignment wrapText="1"/>
    </xf>
    <xf numFmtId="0" fontId="22" fillId="15" borderId="0" xfId="3"/>
    <xf numFmtId="0" fontId="20" fillId="16" borderId="0" xfId="4"/>
    <xf numFmtId="0" fontId="23" fillId="11" borderId="13" xfId="2" applyFont="1" applyFill="1" applyBorder="1" applyAlignment="1">
      <alignment horizontal="left" vertical="center"/>
    </xf>
    <xf numFmtId="0" fontId="5" fillId="20" borderId="4" xfId="0" applyFont="1" applyFill="1" applyBorder="1" applyAlignment="1">
      <alignment horizontal="left" vertical="center"/>
    </xf>
    <xf numFmtId="49" fontId="13" fillId="21" borderId="12" xfId="0" quotePrefix="1" applyNumberFormat="1" applyFont="1" applyFill="1" applyBorder="1" applyAlignment="1">
      <alignment horizontal="right" vertical="center"/>
    </xf>
    <xf numFmtId="0" fontId="13" fillId="11" borderId="0" xfId="0" applyFont="1" applyFill="1" applyAlignment="1">
      <alignment horizontal="center" vertical="center"/>
    </xf>
    <xf numFmtId="0" fontId="13" fillId="11" borderId="0" xfId="0" applyFont="1" applyFill="1" applyAlignment="1">
      <alignment vertical="center"/>
    </xf>
    <xf numFmtId="49" fontId="13" fillId="11" borderId="0" xfId="0" quotePrefix="1" applyNumberFormat="1" applyFont="1" applyFill="1" applyAlignment="1">
      <alignment horizontal="right" vertical="center"/>
    </xf>
    <xf numFmtId="49" fontId="13" fillId="11" borderId="0" xfId="0" applyNumberFormat="1" applyFont="1" applyFill="1" applyAlignment="1">
      <alignment horizontal="center" vertical="center" wrapText="1"/>
    </xf>
    <xf numFmtId="0" fontId="0" fillId="11" borderId="0" xfId="0" applyFill="1"/>
    <xf numFmtId="0" fontId="5" fillId="11" borderId="0" xfId="0" applyFont="1" applyFill="1" applyAlignment="1">
      <alignment horizontal="left" vertical="center"/>
    </xf>
    <xf numFmtId="0" fontId="5" fillId="11" borderId="0" xfId="0" applyFont="1" applyFill="1" applyAlignment="1">
      <alignment horizontal="center" vertical="center"/>
    </xf>
    <xf numFmtId="0" fontId="8" fillId="0" borderId="4" xfId="0" applyFont="1" applyBorder="1" applyAlignment="1">
      <alignment wrapText="1"/>
    </xf>
    <xf numFmtId="0" fontId="0" fillId="11" borderId="20" xfId="0" applyFill="1" applyBorder="1" applyAlignment="1">
      <alignment horizontal="center" vertical="center"/>
    </xf>
    <xf numFmtId="0" fontId="13" fillId="11" borderId="4" xfId="0" applyFont="1" applyFill="1" applyBorder="1" applyAlignment="1">
      <alignment vertical="center" wrapText="1"/>
    </xf>
    <xf numFmtId="0" fontId="4" fillId="4" borderId="11" xfId="0" applyFont="1" applyFill="1" applyBorder="1" applyAlignment="1">
      <alignment horizontal="center" vertical="center"/>
    </xf>
    <xf numFmtId="0" fontId="5" fillId="0" borderId="1" xfId="0" applyFont="1" applyBorder="1" applyAlignment="1">
      <alignment horizontal="center" vertical="center"/>
    </xf>
    <xf numFmtId="0" fontId="5" fillId="0" borderId="21" xfId="0" applyFont="1" applyBorder="1" applyAlignment="1">
      <alignment horizontal="center" vertical="center"/>
    </xf>
    <xf numFmtId="0" fontId="4" fillId="5" borderId="18" xfId="0" applyFont="1" applyFill="1" applyBorder="1" applyAlignment="1">
      <alignment horizontal="center" vertical="center" wrapText="1"/>
    </xf>
    <xf numFmtId="0" fontId="4" fillId="22" borderId="1" xfId="0" applyFont="1" applyFill="1" applyBorder="1" applyAlignment="1">
      <alignment horizontal="center" vertical="center"/>
    </xf>
    <xf numFmtId="0" fontId="5" fillId="9" borderId="4" xfId="0" applyFont="1" applyFill="1" applyBorder="1" applyAlignment="1">
      <alignment horizontal="left" vertical="center"/>
    </xf>
    <xf numFmtId="0" fontId="5" fillId="17" borderId="4" xfId="0" applyFont="1" applyFill="1" applyBorder="1" applyAlignment="1">
      <alignment horizontal="left" vertical="center"/>
    </xf>
    <xf numFmtId="0" fontId="13" fillId="21" borderId="4" xfId="0" applyFont="1" applyFill="1" applyBorder="1" applyAlignment="1">
      <alignment vertical="center"/>
    </xf>
    <xf numFmtId="0" fontId="5" fillId="21" borderId="21" xfId="0" applyFont="1" applyFill="1" applyBorder="1" applyAlignment="1">
      <alignment horizontal="center" vertical="center"/>
    </xf>
    <xf numFmtId="0" fontId="5" fillId="21" borderId="1" xfId="0" applyFont="1" applyFill="1" applyBorder="1" applyAlignment="1">
      <alignment horizontal="center" vertical="center"/>
    </xf>
    <xf numFmtId="49" fontId="13" fillId="21" borderId="6" xfId="0" applyNumberFormat="1" applyFont="1" applyFill="1" applyBorder="1" applyAlignment="1">
      <alignment horizontal="center" vertical="center" wrapText="1"/>
    </xf>
    <xf numFmtId="49" fontId="13" fillId="21" borderId="1" xfId="0" applyNumberFormat="1" applyFont="1" applyFill="1" applyBorder="1" applyAlignment="1">
      <alignment horizontal="center" vertical="center" wrapText="1"/>
    </xf>
    <xf numFmtId="0" fontId="13" fillId="17" borderId="4" xfId="0" applyFont="1" applyFill="1" applyBorder="1" applyAlignment="1">
      <alignment vertical="center"/>
    </xf>
    <xf numFmtId="0" fontId="13" fillId="17" borderId="4" xfId="0" applyFont="1" applyFill="1" applyBorder="1" applyAlignment="1">
      <alignment vertical="center" wrapText="1"/>
    </xf>
    <xf numFmtId="0" fontId="5" fillId="17" borderId="21" xfId="0" applyFont="1" applyFill="1" applyBorder="1" applyAlignment="1">
      <alignment horizontal="center" vertical="center"/>
    </xf>
    <xf numFmtId="0" fontId="5" fillId="17" borderId="1" xfId="0" applyFont="1" applyFill="1" applyBorder="1" applyAlignment="1">
      <alignment horizontal="center" vertical="center"/>
    </xf>
    <xf numFmtId="49" fontId="13" fillId="17" borderId="12" xfId="0" quotePrefix="1" applyNumberFormat="1" applyFont="1" applyFill="1" applyBorder="1" applyAlignment="1">
      <alignment horizontal="right" vertical="center"/>
    </xf>
    <xf numFmtId="49" fontId="13" fillId="17" borderId="1" xfId="0" applyNumberFormat="1" applyFont="1" applyFill="1" applyBorder="1" applyAlignment="1">
      <alignment horizontal="center" vertical="center" wrapText="1"/>
    </xf>
    <xf numFmtId="49" fontId="13" fillId="17" borderId="6" xfId="0" applyNumberFormat="1" applyFont="1" applyFill="1" applyBorder="1" applyAlignment="1">
      <alignment horizontal="center" vertical="center" wrapText="1"/>
    </xf>
    <xf numFmtId="0" fontId="24" fillId="23" borderId="22" xfId="0" applyFont="1" applyFill="1" applyBorder="1" applyAlignment="1">
      <alignment wrapText="1"/>
    </xf>
    <xf numFmtId="0" fontId="24" fillId="23" borderId="23" xfId="0" applyFont="1" applyFill="1" applyBorder="1" applyAlignment="1">
      <alignment wrapText="1"/>
    </xf>
    <xf numFmtId="0" fontId="25" fillId="24" borderId="25" xfId="0" applyFont="1" applyFill="1" applyBorder="1" applyAlignment="1">
      <alignment wrapText="1"/>
    </xf>
    <xf numFmtId="0" fontId="25" fillId="24" borderId="26" xfId="0" applyFont="1" applyFill="1" applyBorder="1" applyAlignment="1">
      <alignment wrapText="1"/>
    </xf>
    <xf numFmtId="0" fontId="25" fillId="25" borderId="25" xfId="0" applyFont="1" applyFill="1" applyBorder="1" applyAlignment="1">
      <alignment wrapText="1"/>
    </xf>
    <xf numFmtId="0" fontId="25" fillId="25" borderId="26" xfId="0" applyFont="1" applyFill="1" applyBorder="1" applyAlignment="1">
      <alignment wrapText="1"/>
    </xf>
    <xf numFmtId="0" fontId="25" fillId="25" borderId="28" xfId="0" applyFont="1" applyFill="1" applyBorder="1" applyAlignment="1">
      <alignment wrapText="1"/>
    </xf>
    <xf numFmtId="0" fontId="25" fillId="25" borderId="29" xfId="0" applyFont="1" applyFill="1" applyBorder="1" applyAlignment="1">
      <alignment wrapText="1"/>
    </xf>
    <xf numFmtId="0" fontId="24" fillId="23" borderId="24" xfId="0" applyFont="1" applyFill="1" applyBorder="1"/>
    <xf numFmtId="0" fontId="25" fillId="24" borderId="27" xfId="0" applyFont="1" applyFill="1" applyBorder="1"/>
    <xf numFmtId="0" fontId="25" fillId="25" borderId="27" xfId="0" applyFont="1" applyFill="1" applyBorder="1"/>
    <xf numFmtId="0" fontId="25" fillId="25" borderId="30" xfId="0" applyFont="1" applyFill="1" applyBorder="1"/>
    <xf numFmtId="0" fontId="13" fillId="18" borderId="4" xfId="0" applyFont="1" applyFill="1" applyBorder="1" applyAlignment="1">
      <alignment vertical="center"/>
    </xf>
    <xf numFmtId="0" fontId="5" fillId="18" borderId="21" xfId="0" applyFont="1" applyFill="1" applyBorder="1" applyAlignment="1">
      <alignment horizontal="center" vertical="center"/>
    </xf>
    <xf numFmtId="0" fontId="5" fillId="18" borderId="1" xfId="0" applyFont="1" applyFill="1" applyBorder="1" applyAlignment="1">
      <alignment horizontal="center" vertical="center"/>
    </xf>
    <xf numFmtId="49" fontId="13" fillId="18" borderId="12" xfId="0" quotePrefix="1" applyNumberFormat="1" applyFont="1" applyFill="1" applyBorder="1" applyAlignment="1">
      <alignment horizontal="right" vertical="center"/>
    </xf>
    <xf numFmtId="49" fontId="13" fillId="18" borderId="6" xfId="0" applyNumberFormat="1" applyFont="1" applyFill="1" applyBorder="1" applyAlignment="1">
      <alignment horizontal="center" vertical="center" wrapText="1"/>
    </xf>
    <xf numFmtId="0" fontId="0" fillId="0" borderId="0" xfId="0" applyAlignment="1">
      <alignment horizontal="left"/>
    </xf>
    <xf numFmtId="0" fontId="26" fillId="11" borderId="0" xfId="0" applyFont="1" applyFill="1" applyAlignment="1">
      <alignment horizontal="left" vertical="center"/>
    </xf>
    <xf numFmtId="0" fontId="27" fillId="9" borderId="0" xfId="0" applyFont="1" applyFill="1"/>
    <xf numFmtId="49" fontId="14" fillId="6" borderId="1" xfId="0" applyNumberFormat="1" applyFont="1" applyFill="1" applyBorder="1" applyAlignment="1">
      <alignment horizontal="center" vertical="center" wrapText="1"/>
    </xf>
    <xf numFmtId="49" fontId="13" fillId="11" borderId="1" xfId="0" quotePrefix="1" applyNumberFormat="1" applyFont="1" applyFill="1" applyBorder="1" applyAlignment="1">
      <alignment horizontal="right" vertical="center"/>
    </xf>
    <xf numFmtId="49" fontId="14" fillId="6" borderId="12" xfId="0" applyNumberFormat="1" applyFont="1" applyFill="1" applyBorder="1" applyAlignment="1">
      <alignment horizontal="center" vertical="center" wrapText="1"/>
    </xf>
    <xf numFmtId="0" fontId="13" fillId="11" borderId="12" xfId="0" applyFont="1" applyFill="1" applyBorder="1" applyAlignment="1">
      <alignment horizontal="center" vertical="center"/>
    </xf>
    <xf numFmtId="49" fontId="13" fillId="11" borderId="12" xfId="0" applyNumberFormat="1" applyFont="1" applyFill="1" applyBorder="1" applyAlignment="1">
      <alignment horizontal="center" vertical="center" wrapText="1"/>
    </xf>
    <xf numFmtId="49" fontId="13" fillId="11" borderId="5" xfId="0" applyNumberFormat="1" applyFont="1" applyFill="1" applyBorder="1" applyAlignment="1">
      <alignment horizontal="center" vertical="center" wrapText="1"/>
    </xf>
    <xf numFmtId="49" fontId="13" fillId="11" borderId="4" xfId="0" applyNumberFormat="1" applyFont="1" applyFill="1" applyBorder="1" applyAlignment="1">
      <alignment horizontal="right" vertical="center" wrapText="1"/>
    </xf>
    <xf numFmtId="10" fontId="0" fillId="0" borderId="0" xfId="0" applyNumberFormat="1"/>
    <xf numFmtId="0" fontId="0" fillId="0" borderId="0" xfId="0" quotePrefix="1"/>
    <xf numFmtId="49" fontId="13" fillId="11" borderId="1" xfId="0" applyNumberFormat="1" applyFont="1" applyFill="1" applyBorder="1" applyAlignment="1">
      <alignment horizontal="right" vertical="center" wrapText="1"/>
    </xf>
    <xf numFmtId="0" fontId="0" fillId="9" borderId="0" xfId="0" applyFill="1"/>
    <xf numFmtId="0" fontId="0" fillId="10" borderId="0" xfId="0" applyFill="1"/>
    <xf numFmtId="0" fontId="28" fillId="19" borderId="0" xfId="0" applyFont="1" applyFill="1"/>
    <xf numFmtId="0" fontId="0" fillId="27" borderId="0" xfId="0" applyFill="1"/>
    <xf numFmtId="0" fontId="5" fillId="27" borderId="4" xfId="0" applyFont="1" applyFill="1" applyBorder="1" applyAlignment="1">
      <alignment horizontal="left" vertical="center"/>
    </xf>
    <xf numFmtId="0" fontId="5" fillId="27" borderId="4" xfId="0" applyFont="1" applyFill="1" applyBorder="1" applyAlignment="1">
      <alignment horizontal="center" vertical="center"/>
    </xf>
    <xf numFmtId="49" fontId="13" fillId="27" borderId="12" xfId="0" quotePrefix="1" applyNumberFormat="1" applyFont="1" applyFill="1" applyBorder="1" applyAlignment="1">
      <alignment horizontal="right" vertical="center"/>
    </xf>
    <xf numFmtId="0" fontId="13" fillId="27" borderId="4" xfId="0" applyFont="1" applyFill="1" applyBorder="1" applyAlignment="1">
      <alignment vertical="center" wrapText="1"/>
    </xf>
    <xf numFmtId="0" fontId="13" fillId="11" borderId="4" xfId="0" applyFont="1" applyFill="1" applyBorder="1" applyAlignment="1">
      <alignment horizontal="center" vertical="center" wrapText="1"/>
    </xf>
    <xf numFmtId="0" fontId="13" fillId="27" borderId="4" xfId="0" applyFont="1" applyFill="1" applyBorder="1" applyAlignment="1">
      <alignment horizontal="center" vertical="center" wrapText="1"/>
    </xf>
    <xf numFmtId="0" fontId="29" fillId="0" borderId="4" xfId="0" applyFont="1" applyBorder="1" applyAlignment="1">
      <alignment wrapText="1"/>
    </xf>
    <xf numFmtId="0" fontId="13" fillId="10" borderId="4" xfId="0" applyFont="1" applyFill="1" applyBorder="1" applyAlignment="1">
      <alignment horizontal="center" vertical="center"/>
    </xf>
    <xf numFmtId="0" fontId="5" fillId="10" borderId="4" xfId="0" applyFont="1" applyFill="1" applyBorder="1" applyAlignment="1">
      <alignment horizontal="left" vertical="center"/>
    </xf>
    <xf numFmtId="0" fontId="5" fillId="10" borderId="4" xfId="0" applyFont="1" applyFill="1" applyBorder="1" applyAlignment="1">
      <alignment horizontal="center" vertical="center"/>
    </xf>
    <xf numFmtId="49" fontId="13" fillId="10" borderId="12" xfId="0" quotePrefix="1" applyNumberFormat="1" applyFont="1" applyFill="1" applyBorder="1" applyAlignment="1">
      <alignment horizontal="right" vertical="center"/>
    </xf>
    <xf numFmtId="49" fontId="13" fillId="11" borderId="0" xfId="0" applyNumberFormat="1" applyFont="1" applyFill="1" applyAlignment="1">
      <alignment horizontal="left" vertical="center"/>
    </xf>
    <xf numFmtId="49" fontId="13" fillId="11" borderId="2" xfId="0" applyNumberFormat="1" applyFont="1" applyFill="1" applyBorder="1" applyAlignment="1">
      <alignment horizontal="right" vertical="center" wrapText="1"/>
    </xf>
    <xf numFmtId="49" fontId="13" fillId="11" borderId="5" xfId="0" applyNumberFormat="1" applyFont="1" applyFill="1" applyBorder="1" applyAlignment="1">
      <alignment horizontal="right" vertical="center" wrapText="1"/>
    </xf>
    <xf numFmtId="49" fontId="13" fillId="11" borderId="31" xfId="0" applyNumberFormat="1" applyFont="1" applyFill="1" applyBorder="1" applyAlignment="1">
      <alignment horizontal="right" vertical="center" wrapText="1"/>
    </xf>
    <xf numFmtId="0" fontId="13" fillId="27" borderId="4" xfId="0" applyFont="1" applyFill="1" applyBorder="1" applyAlignment="1">
      <alignment horizontal="center" vertical="center"/>
    </xf>
    <xf numFmtId="0" fontId="13" fillId="27" borderId="4" xfId="0" applyFont="1" applyFill="1" applyBorder="1" applyAlignment="1">
      <alignment vertical="center"/>
    </xf>
    <xf numFmtId="0" fontId="13" fillId="0" borderId="4" xfId="0" applyFont="1" applyBorder="1" applyAlignment="1">
      <alignment horizontal="center" vertical="center"/>
    </xf>
    <xf numFmtId="0" fontId="13" fillId="0" borderId="4" xfId="0" applyFont="1" applyBorder="1" applyAlignment="1">
      <alignment vertical="center"/>
    </xf>
    <xf numFmtId="0" fontId="13" fillId="0" borderId="4" xfId="0" applyFont="1" applyBorder="1" applyAlignment="1">
      <alignment vertical="center" wrapText="1"/>
    </xf>
    <xf numFmtId="0" fontId="13" fillId="0" borderId="4" xfId="0" applyFont="1" applyBorder="1" applyAlignment="1">
      <alignment horizontal="center" vertical="center" wrapText="1"/>
    </xf>
    <xf numFmtId="49" fontId="13" fillId="0" borderId="12" xfId="0" quotePrefix="1" applyNumberFormat="1" applyFont="1" applyBorder="1" applyAlignment="1">
      <alignment horizontal="right" vertical="center"/>
    </xf>
    <xf numFmtId="49" fontId="13" fillId="0" borderId="1" xfId="0" applyNumberFormat="1" applyFont="1" applyBorder="1" applyAlignment="1">
      <alignment horizontal="center" vertical="center" wrapText="1"/>
    </xf>
    <xf numFmtId="49" fontId="13" fillId="0" borderId="6" xfId="0" applyNumberFormat="1" applyFont="1" applyBorder="1" applyAlignment="1">
      <alignment horizontal="center" vertical="center" wrapText="1"/>
    </xf>
    <xf numFmtId="49" fontId="13" fillId="27" borderId="12" xfId="0" applyNumberFormat="1" applyFont="1" applyFill="1" applyBorder="1" applyAlignment="1">
      <alignment horizontal="right" vertical="center"/>
    </xf>
    <xf numFmtId="0" fontId="13" fillId="27" borderId="1" xfId="0" applyFont="1" applyFill="1" applyBorder="1"/>
    <xf numFmtId="0" fontId="13" fillId="27" borderId="6" xfId="0" applyFont="1" applyFill="1" applyBorder="1" applyAlignment="1">
      <alignment horizontal="center" vertical="center"/>
    </xf>
    <xf numFmtId="0" fontId="33" fillId="0" borderId="0" xfId="0" applyFont="1" applyAlignment="1">
      <alignment wrapText="1"/>
    </xf>
    <xf numFmtId="49" fontId="13" fillId="0" borderId="1" xfId="0" applyNumberFormat="1" applyFont="1" applyBorder="1" applyAlignment="1">
      <alignment horizontal="left" vertical="center"/>
    </xf>
    <xf numFmtId="49" fontId="13" fillId="21" borderId="12" xfId="0" applyNumberFormat="1" applyFont="1" applyFill="1" applyBorder="1" applyAlignment="1">
      <alignment horizontal="center" vertical="center" wrapText="1"/>
    </xf>
    <xf numFmtId="0" fontId="5" fillId="0" borderId="21" xfId="0" applyFont="1" applyBorder="1" applyAlignment="1">
      <alignment horizontal="left" vertical="center"/>
    </xf>
    <xf numFmtId="0" fontId="0" fillId="0" borderId="1" xfId="0" applyBorder="1"/>
    <xf numFmtId="0" fontId="13" fillId="11" borderId="5" xfId="0" applyFont="1" applyFill="1" applyBorder="1" applyAlignment="1">
      <alignment vertical="center"/>
    </xf>
    <xf numFmtId="0" fontId="14" fillId="12" borderId="8" xfId="0" applyFont="1" applyFill="1" applyBorder="1" applyAlignment="1">
      <alignment horizontal="center" vertical="center"/>
    </xf>
    <xf numFmtId="0" fontId="13" fillId="0" borderId="8" xfId="0" applyFont="1" applyBorder="1"/>
    <xf numFmtId="49" fontId="13" fillId="11" borderId="8"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49" fontId="13" fillId="11" borderId="1" xfId="0" applyNumberFormat="1" applyFont="1" applyFill="1" applyBorder="1" applyAlignment="1">
      <alignment horizontal="right" vertical="center"/>
    </xf>
    <xf numFmtId="49" fontId="13" fillId="11" borderId="1" xfId="0" quotePrefix="1" applyNumberFormat="1" applyFont="1" applyFill="1" applyBorder="1" applyAlignment="1">
      <alignment horizontal="right" vertical="center" wrapText="1"/>
    </xf>
    <xf numFmtId="0" fontId="0" fillId="0" borderId="0" xfId="0" applyAlignment="1">
      <alignment horizontal="right"/>
    </xf>
    <xf numFmtId="0" fontId="13" fillId="11" borderId="6" xfId="0" applyFont="1" applyFill="1" applyBorder="1" applyAlignment="1">
      <alignment vertical="center"/>
    </xf>
    <xf numFmtId="0" fontId="34" fillId="0" borderId="0" xfId="0" applyFont="1"/>
    <xf numFmtId="49" fontId="13" fillId="0" borderId="12" xfId="0" applyNumberFormat="1" applyFont="1" applyBorder="1" applyAlignment="1">
      <alignment horizontal="center" vertical="center" wrapText="1"/>
    </xf>
    <xf numFmtId="49" fontId="13" fillId="10" borderId="4" xfId="0" applyNumberFormat="1" applyFont="1" applyFill="1" applyBorder="1" applyAlignment="1">
      <alignment horizontal="right" vertical="center" wrapText="1"/>
    </xf>
    <xf numFmtId="49" fontId="13" fillId="0" borderId="4" xfId="0" applyNumberFormat="1" applyFont="1" applyBorder="1" applyAlignment="1">
      <alignment horizontal="right" vertical="center" wrapText="1"/>
    </xf>
    <xf numFmtId="0" fontId="5" fillId="13" borderId="21" xfId="0" applyFont="1" applyFill="1" applyBorder="1" applyAlignment="1">
      <alignment horizontal="left" vertical="center"/>
    </xf>
    <xf numFmtId="0" fontId="0" fillId="13" borderId="1" xfId="0" applyFill="1" applyBorder="1"/>
    <xf numFmtId="0" fontId="13" fillId="13" borderId="4" xfId="0" applyFont="1" applyFill="1" applyBorder="1" applyAlignment="1">
      <alignment vertical="center"/>
    </xf>
    <xf numFmtId="0" fontId="5" fillId="13" borderId="21" xfId="0" applyFont="1" applyFill="1" applyBorder="1" applyAlignment="1">
      <alignment horizontal="center" vertical="center"/>
    </xf>
    <xf numFmtId="0" fontId="5" fillId="13" borderId="1" xfId="0" applyFont="1" applyFill="1" applyBorder="1" applyAlignment="1">
      <alignment horizontal="center" vertical="center"/>
    </xf>
    <xf numFmtId="49" fontId="13" fillId="13" borderId="12" xfId="0" quotePrefix="1" applyNumberFormat="1" applyFont="1" applyFill="1" applyBorder="1" applyAlignment="1">
      <alignment horizontal="right" vertical="center"/>
    </xf>
    <xf numFmtId="49" fontId="13" fillId="13" borderId="1" xfId="0" quotePrefix="1" applyNumberFormat="1" applyFont="1" applyFill="1" applyBorder="1" applyAlignment="1">
      <alignment horizontal="right" vertical="center" wrapText="1"/>
    </xf>
    <xf numFmtId="49" fontId="13" fillId="13" borderId="1" xfId="0" quotePrefix="1" applyNumberFormat="1" applyFont="1" applyFill="1" applyBorder="1" applyAlignment="1">
      <alignment horizontal="right" vertical="center"/>
    </xf>
    <xf numFmtId="49" fontId="13" fillId="13" borderId="8" xfId="0" applyNumberFormat="1" applyFont="1" applyFill="1" applyBorder="1" applyAlignment="1">
      <alignment horizontal="center" vertical="center" wrapText="1"/>
    </xf>
    <xf numFmtId="49" fontId="13" fillId="13" borderId="1" xfId="0" applyNumberFormat="1" applyFont="1" applyFill="1" applyBorder="1" applyAlignment="1">
      <alignment horizontal="center" vertical="center" wrapText="1"/>
    </xf>
    <xf numFmtId="49" fontId="13" fillId="13" borderId="6" xfId="0" applyNumberFormat="1" applyFont="1" applyFill="1" applyBorder="1" applyAlignment="1">
      <alignment horizontal="center" vertical="center" wrapText="1"/>
    </xf>
    <xf numFmtId="0" fontId="0" fillId="13" borderId="0" xfId="0" applyFill="1"/>
    <xf numFmtId="0" fontId="13" fillId="11" borderId="4" xfId="0" applyFont="1" applyFill="1" applyBorder="1" applyAlignment="1">
      <alignment horizontal="right" vertical="center"/>
    </xf>
    <xf numFmtId="49" fontId="13" fillId="11" borderId="6" xfId="0" applyNumberFormat="1" applyFont="1" applyFill="1" applyBorder="1" applyAlignment="1">
      <alignment horizontal="right" vertical="center" wrapText="1"/>
    </xf>
    <xf numFmtId="49" fontId="13" fillId="0" borderId="1" xfId="0" applyNumberFormat="1" applyFont="1" applyBorder="1" applyAlignment="1">
      <alignment horizontal="right" vertical="center" wrapText="1"/>
    </xf>
    <xf numFmtId="49" fontId="13" fillId="21" borderId="1" xfId="0" quotePrefix="1" applyNumberFormat="1" applyFont="1" applyFill="1" applyBorder="1" applyAlignment="1">
      <alignment horizontal="right" vertical="center"/>
    </xf>
    <xf numFmtId="49" fontId="13" fillId="0" borderId="32" xfId="0" applyNumberFormat="1" applyFont="1" applyBorder="1" applyAlignment="1">
      <alignment horizontal="right" vertical="center" wrapText="1"/>
    </xf>
    <xf numFmtId="49" fontId="13" fillId="0" borderId="1" xfId="0" quotePrefix="1" applyNumberFormat="1" applyFont="1" applyBorder="1" applyAlignment="1">
      <alignment horizontal="right" vertical="center"/>
    </xf>
    <xf numFmtId="49" fontId="13" fillId="11" borderId="6" xfId="0" applyNumberFormat="1" applyFont="1" applyFill="1" applyBorder="1" applyAlignment="1">
      <alignment horizontal="right" vertical="center"/>
    </xf>
    <xf numFmtId="49" fontId="13" fillId="17" borderId="14" xfId="0" applyNumberFormat="1" applyFont="1" applyFill="1" applyBorder="1" applyAlignment="1">
      <alignment horizontal="right" vertical="center" wrapText="1"/>
    </xf>
    <xf numFmtId="49" fontId="13" fillId="18" borderId="4" xfId="0" applyNumberFormat="1" applyFont="1" applyFill="1" applyBorder="1" applyAlignment="1">
      <alignment horizontal="right" vertical="center" wrapText="1"/>
    </xf>
    <xf numFmtId="49" fontId="13" fillId="0" borderId="4" xfId="0" applyNumberFormat="1" applyFont="1" applyBorder="1" applyAlignment="1">
      <alignment horizontal="right" vertical="center"/>
    </xf>
    <xf numFmtId="49" fontId="13" fillId="21" borderId="4" xfId="0" applyNumberFormat="1" applyFont="1" applyFill="1" applyBorder="1" applyAlignment="1">
      <alignment horizontal="right" vertical="center" wrapText="1"/>
    </xf>
    <xf numFmtId="49" fontId="13" fillId="11" borderId="14" xfId="0" applyNumberFormat="1" applyFont="1" applyFill="1" applyBorder="1" applyAlignment="1">
      <alignment horizontal="right" vertical="center"/>
    </xf>
    <xf numFmtId="49" fontId="13" fillId="0" borderId="6" xfId="0" applyNumberFormat="1" applyFont="1" applyBorder="1" applyAlignment="1">
      <alignment horizontal="right" vertical="center" wrapText="1"/>
    </xf>
    <xf numFmtId="0" fontId="5" fillId="0" borderId="31" xfId="0" applyFont="1" applyBorder="1" applyAlignment="1">
      <alignment horizontal="center" vertical="center"/>
    </xf>
    <xf numFmtId="0" fontId="13" fillId="31" borderId="4" xfId="0" applyFont="1" applyFill="1" applyBorder="1" applyAlignment="1">
      <alignment horizontal="center" vertical="center"/>
    </xf>
    <xf numFmtId="0" fontId="5" fillId="31" borderId="4" xfId="0" applyFont="1" applyFill="1" applyBorder="1" applyAlignment="1">
      <alignment horizontal="left" vertical="center"/>
    </xf>
    <xf numFmtId="0" fontId="13" fillId="31" borderId="4" xfId="0" applyFont="1" applyFill="1" applyBorder="1" applyAlignment="1">
      <alignment vertical="center"/>
    </xf>
    <xf numFmtId="0" fontId="5" fillId="31" borderId="21" xfId="0" applyFont="1" applyFill="1" applyBorder="1" applyAlignment="1">
      <alignment horizontal="center" vertical="center"/>
    </xf>
    <xf numFmtId="0" fontId="5" fillId="31" borderId="1" xfId="0" applyFont="1" applyFill="1" applyBorder="1" applyAlignment="1">
      <alignment horizontal="center" vertical="center"/>
    </xf>
    <xf numFmtId="49" fontId="13" fillId="31" borderId="12" xfId="0" quotePrefix="1" applyNumberFormat="1" applyFont="1" applyFill="1" applyBorder="1" applyAlignment="1">
      <alignment horizontal="right" vertical="center"/>
    </xf>
    <xf numFmtId="0" fontId="13" fillId="31" borderId="1" xfId="0" applyFont="1" applyFill="1" applyBorder="1"/>
    <xf numFmtId="0" fontId="13" fillId="31" borderId="6" xfId="0" applyFont="1" applyFill="1" applyBorder="1" applyAlignment="1">
      <alignment horizontal="center" vertical="center"/>
    </xf>
    <xf numFmtId="49" fontId="13" fillId="19" borderId="0" xfId="0" applyNumberFormat="1" applyFont="1" applyFill="1" applyAlignment="1">
      <alignment horizontal="left" vertical="center"/>
    </xf>
    <xf numFmtId="0" fontId="13" fillId="32" borderId="4" xfId="0" applyFont="1" applyFill="1" applyBorder="1" applyAlignment="1">
      <alignment horizontal="center" vertical="center"/>
    </xf>
    <xf numFmtId="0" fontId="5" fillId="32" borderId="4" xfId="0" applyFont="1" applyFill="1" applyBorder="1" applyAlignment="1">
      <alignment horizontal="left" vertical="center"/>
    </xf>
    <xf numFmtId="0" fontId="13" fillId="32" borderId="4" xfId="0" applyFont="1" applyFill="1" applyBorder="1" applyAlignment="1">
      <alignment vertical="center"/>
    </xf>
    <xf numFmtId="0" fontId="5" fillId="32" borderId="21" xfId="0" applyFont="1" applyFill="1" applyBorder="1" applyAlignment="1">
      <alignment horizontal="center" vertical="center"/>
    </xf>
    <xf numFmtId="0" fontId="5" fillId="32" borderId="1" xfId="0" applyFont="1" applyFill="1" applyBorder="1" applyAlignment="1">
      <alignment horizontal="center" vertical="center"/>
    </xf>
    <xf numFmtId="49" fontId="13" fillId="32" borderId="12" xfId="0" quotePrefix="1" applyNumberFormat="1" applyFont="1" applyFill="1" applyBorder="1" applyAlignment="1">
      <alignment horizontal="right" vertical="center"/>
    </xf>
    <xf numFmtId="49" fontId="13" fillId="32" borderId="1" xfId="0" applyNumberFormat="1" applyFont="1" applyFill="1" applyBorder="1" applyAlignment="1">
      <alignment horizontal="center" vertical="center" wrapText="1"/>
    </xf>
    <xf numFmtId="49" fontId="13" fillId="32" borderId="6" xfId="0" applyNumberFormat="1" applyFont="1" applyFill="1" applyBorder="1" applyAlignment="1">
      <alignment horizontal="center" vertical="center" wrapText="1"/>
    </xf>
    <xf numFmtId="0" fontId="13" fillId="33" borderId="4" xfId="0" applyFont="1" applyFill="1" applyBorder="1" applyAlignment="1">
      <alignment horizontal="center" vertical="center"/>
    </xf>
    <xf numFmtId="0" fontId="5" fillId="33" borderId="4" xfId="0" applyFont="1" applyFill="1" applyBorder="1" applyAlignment="1">
      <alignment horizontal="left" vertical="center"/>
    </xf>
    <xf numFmtId="0" fontId="13" fillId="33" borderId="4" xfId="0" applyFont="1" applyFill="1" applyBorder="1" applyAlignment="1">
      <alignment vertical="center"/>
    </xf>
    <xf numFmtId="0" fontId="5" fillId="33" borderId="21" xfId="0" applyFont="1" applyFill="1" applyBorder="1" applyAlignment="1">
      <alignment horizontal="center" vertical="center"/>
    </xf>
    <xf numFmtId="0" fontId="5" fillId="33" borderId="1" xfId="0" applyFont="1" applyFill="1" applyBorder="1" applyAlignment="1">
      <alignment horizontal="center" vertical="center"/>
    </xf>
    <xf numFmtId="49" fontId="13" fillId="33" borderId="12" xfId="0" quotePrefix="1" applyNumberFormat="1" applyFont="1" applyFill="1" applyBorder="1" applyAlignment="1">
      <alignment horizontal="right" vertical="center"/>
    </xf>
    <xf numFmtId="49" fontId="13" fillId="33" borderId="1" xfId="0" applyNumberFormat="1" applyFont="1" applyFill="1" applyBorder="1" applyAlignment="1">
      <alignment horizontal="center" vertical="center" wrapText="1"/>
    </xf>
    <xf numFmtId="49" fontId="13" fillId="33" borderId="6" xfId="0" applyNumberFormat="1" applyFont="1" applyFill="1" applyBorder="1" applyAlignment="1">
      <alignment horizontal="center" vertical="center" wrapText="1"/>
    </xf>
    <xf numFmtId="0" fontId="13" fillId="18" borderId="4" xfId="0" applyFont="1" applyFill="1" applyBorder="1" applyAlignment="1">
      <alignment horizontal="center" vertical="center"/>
    </xf>
    <xf numFmtId="0" fontId="5" fillId="18" borderId="4" xfId="0" applyFont="1" applyFill="1" applyBorder="1" applyAlignment="1">
      <alignment horizontal="left" vertical="center"/>
    </xf>
    <xf numFmtId="0" fontId="13" fillId="18" borderId="1" xfId="0" applyFont="1" applyFill="1" applyBorder="1"/>
    <xf numFmtId="0" fontId="13" fillId="18" borderId="6" xfId="0" applyFont="1" applyFill="1" applyBorder="1" applyAlignment="1">
      <alignment horizontal="center" vertical="center"/>
    </xf>
    <xf numFmtId="0" fontId="5" fillId="0" borderId="1" xfId="0" applyFont="1" applyBorder="1" applyAlignment="1">
      <alignment horizontal="center" vertical="center" wrapText="1"/>
    </xf>
    <xf numFmtId="0" fontId="13" fillId="0" borderId="5" xfId="0" applyFont="1" applyBorder="1" applyAlignment="1">
      <alignment vertical="center"/>
    </xf>
    <xf numFmtId="0" fontId="13" fillId="0" borderId="6" xfId="0" applyFont="1" applyBorder="1" applyAlignment="1">
      <alignment vertical="center"/>
    </xf>
    <xf numFmtId="49" fontId="13" fillId="0" borderId="8" xfId="0" applyNumberFormat="1" applyFont="1" applyBorder="1" applyAlignment="1">
      <alignment horizontal="center" vertical="center" wrapText="1"/>
    </xf>
    <xf numFmtId="0" fontId="11" fillId="29" borderId="33" xfId="0" applyFont="1" applyFill="1" applyBorder="1" applyAlignment="1">
      <alignment horizontal="center" vertical="center"/>
    </xf>
    <xf numFmtId="0" fontId="11" fillId="29" borderId="34" xfId="0" applyFont="1" applyFill="1" applyBorder="1" applyAlignment="1">
      <alignment horizontal="center" vertical="center"/>
    </xf>
    <xf numFmtId="0" fontId="11" fillId="30" borderId="34" xfId="0" applyFont="1" applyFill="1" applyBorder="1" applyAlignment="1">
      <alignment horizontal="center" vertical="center"/>
    </xf>
    <xf numFmtId="0" fontId="0" fillId="9" borderId="8" xfId="0" applyFill="1" applyBorder="1" applyAlignment="1">
      <alignment horizontal="left" vertical="center"/>
    </xf>
    <xf numFmtId="0" fontId="0" fillId="7" borderId="8" xfId="0" applyFill="1" applyBorder="1" applyAlignment="1">
      <alignment horizontal="left" vertical="center"/>
    </xf>
    <xf numFmtId="0" fontId="0" fillId="13" borderId="8" xfId="0" applyFill="1" applyBorder="1" applyAlignment="1">
      <alignment horizontal="left" vertical="center"/>
    </xf>
    <xf numFmtId="0" fontId="0" fillId="8" borderId="8" xfId="0" applyFill="1" applyBorder="1" applyAlignment="1">
      <alignment horizontal="left" vertical="center"/>
    </xf>
    <xf numFmtId="0" fontId="0" fillId="17" borderId="8" xfId="0" applyFill="1" applyBorder="1" applyAlignment="1">
      <alignment horizontal="left" vertical="center"/>
    </xf>
    <xf numFmtId="0" fontId="0" fillId="14" borderId="8" xfId="0" applyFill="1" applyBorder="1" applyAlignment="1">
      <alignment horizontal="left" vertical="center"/>
    </xf>
    <xf numFmtId="0" fontId="13" fillId="17" borderId="4" xfId="0" applyFont="1" applyFill="1" applyBorder="1" applyAlignment="1">
      <alignment horizontal="center" vertical="center"/>
    </xf>
    <xf numFmtId="0" fontId="13" fillId="17" borderId="1" xfId="0" applyFont="1" applyFill="1" applyBorder="1" applyAlignment="1">
      <alignment horizontal="center" vertical="center"/>
    </xf>
    <xf numFmtId="49" fontId="13" fillId="17" borderId="4" xfId="0" applyNumberFormat="1" applyFont="1" applyFill="1" applyBorder="1" applyAlignment="1">
      <alignment horizontal="right" vertical="center" wrapText="1"/>
    </xf>
    <xf numFmtId="0" fontId="13" fillId="33" borderId="1" xfId="0" applyFont="1" applyFill="1" applyBorder="1" applyAlignment="1">
      <alignment horizontal="center" vertical="center"/>
    </xf>
    <xf numFmtId="49" fontId="13" fillId="33" borderId="4" xfId="0" applyNumberFormat="1" applyFont="1" applyFill="1" applyBorder="1" applyAlignment="1">
      <alignment horizontal="right" vertical="center" wrapText="1"/>
    </xf>
    <xf numFmtId="0" fontId="13" fillId="18" borderId="4" xfId="0" applyFont="1" applyFill="1" applyBorder="1" applyAlignment="1">
      <alignment horizontal="right" vertical="center"/>
    </xf>
    <xf numFmtId="49" fontId="13" fillId="32" borderId="6" xfId="0" applyNumberFormat="1" applyFont="1" applyFill="1" applyBorder="1" applyAlignment="1">
      <alignment horizontal="right" vertical="center" wrapText="1"/>
    </xf>
    <xf numFmtId="49" fontId="13" fillId="33" borderId="6" xfId="0" applyNumberFormat="1" applyFont="1" applyFill="1" applyBorder="1" applyAlignment="1">
      <alignment horizontal="right" vertical="center" wrapText="1"/>
    </xf>
    <xf numFmtId="0" fontId="13" fillId="31" borderId="4" xfId="0" applyFont="1" applyFill="1" applyBorder="1" applyAlignment="1">
      <alignment horizontal="right" vertical="center"/>
    </xf>
    <xf numFmtId="49" fontId="13" fillId="11" borderId="14" xfId="0" applyNumberFormat="1" applyFont="1" applyFill="1" applyBorder="1" applyAlignment="1">
      <alignment horizontal="right" vertical="center" wrapText="1"/>
    </xf>
    <xf numFmtId="49" fontId="13" fillId="13" borderId="6" xfId="0" applyNumberFormat="1" applyFont="1" applyFill="1" applyBorder="1" applyAlignment="1">
      <alignment horizontal="right" vertical="center" wrapText="1"/>
    </xf>
    <xf numFmtId="49" fontId="13" fillId="0" borderId="1" xfId="0" quotePrefix="1" applyNumberFormat="1" applyFont="1" applyBorder="1" applyAlignment="1">
      <alignment horizontal="right" vertical="center" wrapText="1"/>
    </xf>
    <xf numFmtId="49" fontId="13" fillId="11" borderId="4" xfId="0" applyNumberFormat="1" applyFont="1" applyFill="1" applyBorder="1" applyAlignment="1">
      <alignment horizontal="right" vertical="center"/>
    </xf>
    <xf numFmtId="49" fontId="13" fillId="11" borderId="6" xfId="0" applyNumberFormat="1" applyFont="1" applyFill="1" applyBorder="1" applyAlignment="1">
      <alignment horizontal="left" vertical="center" wrapText="1"/>
    </xf>
    <xf numFmtId="0" fontId="5" fillId="13" borderId="4" xfId="0" applyFont="1" applyFill="1" applyBorder="1" applyAlignment="1">
      <alignment horizontal="left" vertical="center"/>
    </xf>
    <xf numFmtId="0" fontId="13" fillId="13" borderId="5" xfId="0" applyFont="1" applyFill="1" applyBorder="1" applyAlignment="1">
      <alignment vertical="center"/>
    </xf>
    <xf numFmtId="11" fontId="0" fillId="0" borderId="0" xfId="0" quotePrefix="1" applyNumberFormat="1"/>
    <xf numFmtId="0" fontId="13" fillId="0" borderId="4" xfId="0" applyFont="1" applyBorder="1" applyAlignment="1">
      <alignment horizontal="right" vertical="center"/>
    </xf>
    <xf numFmtId="0" fontId="7" fillId="6" borderId="35" xfId="0" applyFont="1" applyFill="1" applyBorder="1" applyAlignment="1">
      <alignment horizontal="center" vertical="center"/>
    </xf>
    <xf numFmtId="0" fontId="7" fillId="6" borderId="36" xfId="0" applyFont="1" applyFill="1" applyBorder="1" applyAlignment="1">
      <alignment horizontal="center" vertical="center"/>
    </xf>
    <xf numFmtId="0" fontId="7" fillId="6" borderId="37" xfId="0" applyFont="1" applyFill="1" applyBorder="1" applyAlignment="1">
      <alignment horizontal="center"/>
    </xf>
    <xf numFmtId="0" fontId="0" fillId="9" borderId="10" xfId="0" applyFill="1" applyBorder="1" applyAlignment="1">
      <alignment horizontal="left" vertical="center"/>
    </xf>
    <xf numFmtId="0" fontId="23" fillId="11" borderId="38" xfId="2" applyFont="1" applyFill="1" applyBorder="1" applyAlignment="1">
      <alignment horizontal="left" vertical="center"/>
    </xf>
    <xf numFmtId="0" fontId="6" fillId="11" borderId="38" xfId="2" applyFill="1" applyBorder="1" applyAlignment="1">
      <alignment horizontal="left" vertical="center"/>
    </xf>
    <xf numFmtId="0" fontId="0" fillId="11" borderId="39" xfId="0" applyFill="1" applyBorder="1" applyAlignment="1">
      <alignment horizontal="center" vertical="center"/>
    </xf>
    <xf numFmtId="49" fontId="13" fillId="0" borderId="6" xfId="0" applyNumberFormat="1" applyFont="1" applyBorder="1" applyAlignment="1">
      <alignment horizontal="right" vertical="center"/>
    </xf>
    <xf numFmtId="0" fontId="12" fillId="0" borderId="1" xfId="0" applyFont="1" applyBorder="1"/>
    <xf numFmtId="0" fontId="12" fillId="0" borderId="8" xfId="0" applyFont="1" applyBorder="1"/>
    <xf numFmtId="0" fontId="12" fillId="0" borderId="1" xfId="0" applyFont="1" applyBorder="1" applyAlignment="1">
      <alignment wrapText="1"/>
    </xf>
    <xf numFmtId="0" fontId="12" fillId="34" borderId="1" xfId="0" applyFont="1" applyFill="1" applyBorder="1" applyAlignment="1">
      <alignment wrapText="1"/>
    </xf>
    <xf numFmtId="0" fontId="12" fillId="34" borderId="8" xfId="0" applyFont="1" applyFill="1" applyBorder="1" applyAlignment="1">
      <alignment wrapText="1"/>
    </xf>
    <xf numFmtId="0" fontId="12" fillId="34" borderId="12" xfId="0" applyFont="1" applyFill="1" applyBorder="1" applyAlignment="1">
      <alignment wrapText="1"/>
    </xf>
    <xf numFmtId="0" fontId="12" fillId="0" borderId="40" xfId="0" applyFont="1" applyBorder="1" applyAlignment="1">
      <alignment wrapText="1"/>
    </xf>
    <xf numFmtId="0" fontId="12" fillId="0" borderId="10" xfId="0" applyFont="1" applyBorder="1" applyAlignment="1">
      <alignment wrapText="1"/>
    </xf>
    <xf numFmtId="0" fontId="12" fillId="0" borderId="41" xfId="0" applyFont="1" applyBorder="1" applyAlignment="1">
      <alignment wrapText="1"/>
    </xf>
    <xf numFmtId="0" fontId="12" fillId="34" borderId="6" xfId="0" applyFont="1" applyFill="1" applyBorder="1" applyAlignment="1">
      <alignment wrapText="1"/>
    </xf>
    <xf numFmtId="0" fontId="12" fillId="0" borderId="8" xfId="0" applyFont="1" applyBorder="1" applyAlignment="1">
      <alignment wrapText="1"/>
    </xf>
    <xf numFmtId="0" fontId="12" fillId="0" borderId="12" xfId="0" applyFont="1" applyBorder="1" applyAlignment="1">
      <alignment wrapText="1"/>
    </xf>
    <xf numFmtId="0" fontId="12" fillId="34" borderId="40" xfId="0" applyFont="1" applyFill="1" applyBorder="1" applyAlignment="1">
      <alignment wrapText="1"/>
    </xf>
    <xf numFmtId="0" fontId="12" fillId="34" borderId="10" xfId="0" applyFont="1" applyFill="1" applyBorder="1" applyAlignment="1">
      <alignment wrapText="1"/>
    </xf>
    <xf numFmtId="0" fontId="12" fillId="34" borderId="7" xfId="0" applyFont="1" applyFill="1" applyBorder="1" applyAlignment="1">
      <alignment wrapText="1"/>
    </xf>
    <xf numFmtId="0" fontId="12" fillId="34" borderId="1" xfId="0" applyFont="1" applyFill="1" applyBorder="1" applyAlignment="1">
      <alignment horizontal="right"/>
    </xf>
    <xf numFmtId="0" fontId="12" fillId="34" borderId="7" xfId="0" applyFont="1" applyFill="1" applyBorder="1" applyAlignment="1">
      <alignment horizontal="right" wrapText="1"/>
    </xf>
    <xf numFmtId="0" fontId="12" fillId="34" borderId="12" xfId="0" applyFont="1" applyFill="1" applyBorder="1" applyAlignment="1">
      <alignment horizontal="center" wrapText="1"/>
    </xf>
    <xf numFmtId="0" fontId="12" fillId="34" borderId="41" xfId="0" applyFont="1" applyFill="1" applyBorder="1" applyAlignment="1">
      <alignment wrapText="1"/>
    </xf>
    <xf numFmtId="0" fontId="12" fillId="0" borderId="7" xfId="0" applyFont="1" applyBorder="1" applyAlignment="1">
      <alignment wrapText="1"/>
    </xf>
    <xf numFmtId="0" fontId="12" fillId="0" borderId="40" xfId="0" applyFont="1" applyBorder="1"/>
    <xf numFmtId="0" fontId="12" fillId="34" borderId="41" xfId="0" applyFont="1" applyFill="1" applyBorder="1"/>
    <xf numFmtId="0" fontId="13" fillId="10" borderId="4" xfId="0" applyFont="1" applyFill="1" applyBorder="1" applyAlignment="1">
      <alignment vertical="center" wrapText="1"/>
    </xf>
    <xf numFmtId="0" fontId="12" fillId="0" borderId="6" xfId="0" applyFont="1" applyBorder="1" applyAlignment="1">
      <alignment wrapText="1"/>
    </xf>
    <xf numFmtId="0" fontId="13" fillId="10" borderId="4" xfId="0" applyFont="1" applyFill="1" applyBorder="1" applyAlignment="1">
      <alignment horizontal="center" vertical="center" wrapText="1"/>
    </xf>
    <xf numFmtId="0" fontId="12" fillId="34" borderId="40" xfId="0" applyFont="1" applyFill="1" applyBorder="1" applyAlignment="1">
      <alignment horizontal="right" wrapText="1"/>
    </xf>
    <xf numFmtId="0" fontId="12" fillId="34" borderId="40" xfId="0" applyFont="1" applyFill="1" applyBorder="1" applyAlignment="1">
      <alignment horizontal="right"/>
    </xf>
    <xf numFmtId="0" fontId="12" fillId="0" borderId="40" xfId="0" applyFont="1" applyBorder="1" applyAlignment="1">
      <alignment horizontal="right" wrapText="1"/>
    </xf>
    <xf numFmtId="0" fontId="12" fillId="0" borderId="7" xfId="0" applyFont="1" applyBorder="1" applyAlignment="1">
      <alignment horizontal="right" wrapText="1"/>
    </xf>
    <xf numFmtId="0" fontId="12" fillId="34" borderId="6" xfId="0" applyFont="1" applyFill="1" applyBorder="1" applyAlignment="1">
      <alignment horizontal="right" wrapText="1"/>
    </xf>
    <xf numFmtId="0" fontId="12" fillId="34" borderId="16" xfId="0" applyFont="1" applyFill="1" applyBorder="1" applyAlignment="1">
      <alignment horizontal="right" wrapText="1"/>
    </xf>
    <xf numFmtId="0" fontId="12" fillId="0" borderId="6" xfId="0" applyFont="1" applyBorder="1" applyAlignment="1">
      <alignment horizontal="right" wrapText="1"/>
    </xf>
    <xf numFmtId="0" fontId="12" fillId="34" borderId="8" xfId="0" applyFont="1" applyFill="1" applyBorder="1" applyAlignment="1">
      <alignment horizontal="right" wrapText="1"/>
    </xf>
    <xf numFmtId="0" fontId="13" fillId="0" borderId="1" xfId="0" applyFont="1" applyBorder="1" applyAlignment="1">
      <alignment wrapText="1"/>
    </xf>
    <xf numFmtId="49" fontId="13" fillId="11" borderId="12" xfId="0" quotePrefix="1" applyNumberFormat="1" applyFont="1" applyFill="1" applyBorder="1" applyAlignment="1">
      <alignment horizontal="right" vertical="center" wrapText="1"/>
    </xf>
    <xf numFmtId="0" fontId="35" fillId="0" borderId="0" xfId="0" applyFont="1"/>
    <xf numFmtId="0" fontId="36" fillId="0" borderId="0" xfId="0" applyFont="1"/>
    <xf numFmtId="0" fontId="13" fillId="0" borderId="1" xfId="0" applyFont="1" applyBorder="1" applyAlignment="1">
      <alignment horizontal="center" vertical="center" wrapText="1"/>
    </xf>
    <xf numFmtId="0" fontId="13" fillId="11" borderId="6" xfId="0" applyFont="1" applyFill="1" applyBorder="1" applyAlignment="1">
      <alignment horizontal="left" vertical="center"/>
    </xf>
    <xf numFmtId="49" fontId="13" fillId="11" borderId="0" xfId="0" applyNumberFormat="1" applyFont="1" applyFill="1" applyAlignment="1">
      <alignment horizontal="right" vertical="center" wrapText="1"/>
    </xf>
    <xf numFmtId="0" fontId="13" fillId="11" borderId="1" xfId="0" applyFont="1" applyFill="1" applyBorder="1" applyAlignment="1">
      <alignment horizontal="left" vertical="center"/>
    </xf>
    <xf numFmtId="0" fontId="12" fillId="0" borderId="32" xfId="0" applyFont="1" applyBorder="1"/>
    <xf numFmtId="0" fontId="12" fillId="0" borderId="15" xfId="0" applyFont="1" applyBorder="1"/>
    <xf numFmtId="49" fontId="13" fillId="11" borderId="40" xfId="0" applyNumberFormat="1" applyFont="1" applyFill="1" applyBorder="1" applyAlignment="1">
      <alignment horizontal="center" vertical="center" wrapText="1"/>
    </xf>
    <xf numFmtId="49" fontId="13" fillId="11" borderId="41" xfId="0" quotePrefix="1" applyNumberFormat="1" applyFont="1" applyFill="1" applyBorder="1" applyAlignment="1">
      <alignment horizontal="right" vertical="center" wrapText="1"/>
    </xf>
    <xf numFmtId="49" fontId="13" fillId="11" borderId="18" xfId="0" quotePrefix="1" applyNumberFormat="1" applyFont="1" applyFill="1" applyBorder="1" applyAlignment="1">
      <alignment horizontal="right" vertical="center"/>
    </xf>
    <xf numFmtId="0" fontId="13" fillId="0" borderId="31" xfId="0" applyFont="1" applyBorder="1" applyAlignment="1">
      <alignment horizontal="center" vertical="center"/>
    </xf>
    <xf numFmtId="49" fontId="13" fillId="11" borderId="14" xfId="0" applyNumberFormat="1" applyFont="1" applyFill="1" applyBorder="1" applyAlignment="1">
      <alignment horizontal="center" vertical="center" wrapText="1"/>
    </xf>
    <xf numFmtId="49" fontId="13" fillId="11" borderId="41" xfId="0" quotePrefix="1" applyNumberFormat="1" applyFont="1" applyFill="1" applyBorder="1" applyAlignment="1">
      <alignment horizontal="right" vertical="center"/>
    </xf>
    <xf numFmtId="49" fontId="38" fillId="11" borderId="6" xfId="0" applyNumberFormat="1" applyFont="1" applyFill="1" applyBorder="1" applyAlignment="1">
      <alignment horizontal="right" vertical="center" wrapText="1"/>
    </xf>
    <xf numFmtId="49" fontId="13" fillId="17" borderId="1" xfId="0" quotePrefix="1" applyNumberFormat="1" applyFont="1" applyFill="1" applyBorder="1" applyAlignment="1">
      <alignment horizontal="right" vertical="center"/>
    </xf>
    <xf numFmtId="49" fontId="13" fillId="18" borderId="1" xfId="0" quotePrefix="1" applyNumberFormat="1" applyFont="1" applyFill="1" applyBorder="1" applyAlignment="1">
      <alignment horizontal="right" vertical="center"/>
    </xf>
    <xf numFmtId="0" fontId="4" fillId="22" borderId="13" xfId="0" applyFont="1" applyFill="1" applyBorder="1" applyAlignment="1">
      <alignment horizontal="center" vertical="center"/>
    </xf>
    <xf numFmtId="0" fontId="5" fillId="0" borderId="13" xfId="0" applyFont="1" applyBorder="1" applyAlignment="1">
      <alignment horizontal="center" vertical="center"/>
    </xf>
    <xf numFmtId="0" fontId="5" fillId="17" borderId="13" xfId="0" applyFont="1" applyFill="1" applyBorder="1" applyAlignment="1">
      <alignment horizontal="center" vertical="center"/>
    </xf>
    <xf numFmtId="0" fontId="5" fillId="21" borderId="13" xfId="0" applyFont="1" applyFill="1" applyBorder="1" applyAlignment="1">
      <alignment horizontal="center" vertical="center"/>
    </xf>
    <xf numFmtId="0" fontId="5" fillId="18" borderId="13" xfId="0" applyFont="1" applyFill="1" applyBorder="1" applyAlignment="1">
      <alignment horizontal="center" vertical="center"/>
    </xf>
    <xf numFmtId="0" fontId="13" fillId="11" borderId="1" xfId="0" applyFont="1" applyFill="1" applyBorder="1" applyAlignment="1">
      <alignment horizontal="center" vertical="center"/>
    </xf>
    <xf numFmtId="49" fontId="13" fillId="18" borderId="1" xfId="0" applyNumberFormat="1" applyFont="1" applyFill="1" applyBorder="1" applyAlignment="1">
      <alignment horizontal="center" vertical="center" wrapText="1"/>
    </xf>
    <xf numFmtId="0" fontId="13" fillId="11" borderId="6" xfId="0" applyFont="1" applyFill="1" applyBorder="1" applyAlignment="1">
      <alignment horizontal="right" vertical="center"/>
    </xf>
    <xf numFmtId="49" fontId="13" fillId="17" borderId="8" xfId="0" applyNumberFormat="1" applyFont="1" applyFill="1" applyBorder="1" applyAlignment="1">
      <alignment horizontal="right" vertical="center" wrapText="1"/>
    </xf>
    <xf numFmtId="49" fontId="13" fillId="11" borderId="8" xfId="0" quotePrefix="1" applyNumberFormat="1" applyFont="1" applyFill="1" applyBorder="1" applyAlignment="1">
      <alignment horizontal="right" vertical="center"/>
    </xf>
    <xf numFmtId="49" fontId="13" fillId="0" borderId="8" xfId="0" applyNumberFormat="1" applyFont="1" applyBorder="1" applyAlignment="1">
      <alignment horizontal="right" vertical="center" wrapText="1"/>
    </xf>
    <xf numFmtId="49" fontId="13" fillId="21" borderId="8" xfId="0" quotePrefix="1" applyNumberFormat="1" applyFont="1" applyFill="1" applyBorder="1" applyAlignment="1">
      <alignment horizontal="right" vertical="center"/>
    </xf>
    <xf numFmtId="49" fontId="13" fillId="0" borderId="8" xfId="0" quotePrefix="1" applyNumberFormat="1" applyFont="1" applyBorder="1" applyAlignment="1">
      <alignment horizontal="right" vertical="center"/>
    </xf>
    <xf numFmtId="49" fontId="13" fillId="11" borderId="8" xfId="0" applyNumberFormat="1" applyFont="1" applyFill="1" applyBorder="1" applyAlignment="1">
      <alignment horizontal="right" vertical="center" wrapText="1"/>
    </xf>
    <xf numFmtId="49" fontId="13" fillId="0" borderId="8" xfId="0" applyNumberFormat="1" applyFont="1" applyBorder="1" applyAlignment="1">
      <alignment horizontal="right" vertical="center"/>
    </xf>
    <xf numFmtId="49" fontId="13" fillId="21" borderId="6" xfId="0" applyNumberFormat="1" applyFont="1" applyFill="1" applyBorder="1" applyAlignment="1">
      <alignment horizontal="right" vertical="center" wrapText="1"/>
    </xf>
    <xf numFmtId="49" fontId="13" fillId="21" borderId="8" xfId="0" applyNumberFormat="1" applyFont="1" applyFill="1" applyBorder="1" applyAlignment="1">
      <alignment horizontal="right" vertical="center" wrapText="1"/>
    </xf>
    <xf numFmtId="49" fontId="13" fillId="21" borderId="7" xfId="0" applyNumberFormat="1" applyFont="1" applyFill="1" applyBorder="1" applyAlignment="1">
      <alignment horizontal="right" vertical="center" wrapText="1"/>
    </xf>
    <xf numFmtId="49" fontId="13" fillId="18" borderId="6" xfId="0" applyNumberFormat="1" applyFont="1" applyFill="1" applyBorder="1" applyAlignment="1">
      <alignment horizontal="right" vertical="center" wrapText="1"/>
    </xf>
    <xf numFmtId="49" fontId="13" fillId="28" borderId="1" xfId="0" quotePrefix="1" applyNumberFormat="1" applyFont="1" applyFill="1" applyBorder="1" applyAlignment="1">
      <alignment horizontal="right" vertical="center" wrapText="1"/>
    </xf>
    <xf numFmtId="0" fontId="5" fillId="0" borderId="4" xfId="0" applyFont="1" applyBorder="1" applyAlignment="1">
      <alignment vertical="center"/>
    </xf>
    <xf numFmtId="49" fontId="13" fillId="11" borderId="31" xfId="0" applyNumberFormat="1" applyFont="1" applyFill="1" applyBorder="1" applyAlignment="1">
      <alignment horizontal="center" vertical="center" wrapText="1"/>
    </xf>
    <xf numFmtId="49" fontId="13" fillId="11" borderId="18" xfId="0" quotePrefix="1" applyNumberFormat="1" applyFont="1" applyFill="1" applyBorder="1" applyAlignment="1">
      <alignment horizontal="right" vertical="center" wrapText="1"/>
    </xf>
    <xf numFmtId="49" fontId="13" fillId="11" borderId="13" xfId="0" applyNumberFormat="1" applyFont="1" applyFill="1" applyBorder="1" applyAlignment="1">
      <alignment horizontal="center" vertical="center" wrapText="1"/>
    </xf>
    <xf numFmtId="0" fontId="5" fillId="19" borderId="4" xfId="0" applyFont="1" applyFill="1" applyBorder="1" applyAlignment="1">
      <alignment horizontal="left" vertical="center"/>
    </xf>
    <xf numFmtId="0" fontId="13" fillId="19" borderId="4" xfId="0" applyFont="1" applyFill="1" applyBorder="1" applyAlignment="1">
      <alignment vertical="center"/>
    </xf>
    <xf numFmtId="49" fontId="13" fillId="19" borderId="12" xfId="0" quotePrefix="1" applyNumberFormat="1" applyFont="1" applyFill="1" applyBorder="1" applyAlignment="1">
      <alignment horizontal="right" vertical="center"/>
    </xf>
    <xf numFmtId="49" fontId="13" fillId="19" borderId="1" xfId="0" applyNumberFormat="1" applyFont="1" applyFill="1" applyBorder="1" applyAlignment="1">
      <alignment horizontal="center" vertical="center" wrapText="1"/>
    </xf>
    <xf numFmtId="49" fontId="13" fillId="19" borderId="6" xfId="0" applyNumberFormat="1" applyFont="1" applyFill="1" applyBorder="1" applyAlignment="1">
      <alignment horizontal="center" vertical="center" wrapText="1"/>
    </xf>
    <xf numFmtId="0" fontId="13" fillId="19" borderId="4" xfId="0" applyFont="1" applyFill="1" applyBorder="1" applyAlignment="1">
      <alignment horizontal="center" vertical="center"/>
    </xf>
    <xf numFmtId="0" fontId="39" fillId="0" borderId="0" xfId="0" applyFont="1"/>
    <xf numFmtId="0" fontId="5" fillId="19" borderId="4" xfId="0" applyFont="1" applyFill="1" applyBorder="1" applyAlignment="1">
      <alignment horizontal="center" vertical="center"/>
    </xf>
    <xf numFmtId="49" fontId="13" fillId="19" borderId="6" xfId="0" applyNumberFormat="1" applyFont="1" applyFill="1" applyBorder="1" applyAlignment="1">
      <alignment horizontal="right" vertical="center"/>
    </xf>
    <xf numFmtId="0" fontId="12" fillId="34" borderId="1" xfId="0" applyFont="1" applyFill="1" applyBorder="1" applyAlignment="1">
      <alignment horizontal="right" wrapText="1"/>
    </xf>
    <xf numFmtId="0" fontId="13" fillId="27" borderId="4" xfId="0" applyFont="1" applyFill="1" applyBorder="1" applyAlignment="1">
      <alignment horizontal="right" vertical="center"/>
    </xf>
    <xf numFmtId="0" fontId="12" fillId="34" borderId="8" xfId="0" applyFont="1" applyFill="1" applyBorder="1" applyAlignment="1">
      <alignment horizontal="center" wrapText="1"/>
    </xf>
    <xf numFmtId="49" fontId="13" fillId="11" borderId="12" xfId="0" quotePrefix="1" applyNumberFormat="1" applyFont="1" applyFill="1" applyBorder="1" applyAlignment="1">
      <alignment horizontal="center" vertical="center" wrapText="1"/>
    </xf>
    <xf numFmtId="0" fontId="12" fillId="0" borderId="8" xfId="0" applyFont="1" applyBorder="1" applyAlignment="1">
      <alignment horizontal="center" wrapText="1"/>
    </xf>
    <xf numFmtId="0" fontId="13" fillId="27" borderId="1" xfId="0" applyFont="1" applyFill="1" applyBorder="1" applyAlignment="1">
      <alignment horizontal="center"/>
    </xf>
    <xf numFmtId="0" fontId="0" fillId="0" borderId="0" xfId="0" applyAlignment="1">
      <alignment horizontal="center"/>
    </xf>
    <xf numFmtId="0" fontId="12" fillId="0" borderId="40" xfId="0" applyFont="1" applyBorder="1" applyAlignment="1">
      <alignment horizontal="right" vertical="center" wrapText="1"/>
    </xf>
    <xf numFmtId="0" fontId="12" fillId="0" borderId="40" xfId="0" applyFont="1" applyBorder="1" applyAlignment="1">
      <alignment horizontal="right" vertical="center"/>
    </xf>
    <xf numFmtId="49" fontId="13" fillId="19" borderId="6" xfId="0" applyNumberFormat="1" applyFont="1" applyFill="1" applyBorder="1" applyAlignment="1">
      <alignment horizontal="right" vertical="center" wrapText="1"/>
    </xf>
    <xf numFmtId="0" fontId="5" fillId="19" borderId="21" xfId="0" applyFont="1" applyFill="1" applyBorder="1" applyAlignment="1">
      <alignment horizontal="center" vertical="center"/>
    </xf>
    <xf numFmtId="0" fontId="5" fillId="19" borderId="1" xfId="0" applyFont="1" applyFill="1" applyBorder="1" applyAlignment="1">
      <alignment horizontal="center" vertical="center"/>
    </xf>
    <xf numFmtId="0" fontId="33" fillId="0" borderId="0" xfId="0" applyFont="1" applyAlignment="1">
      <alignment vertical="center" wrapText="1"/>
    </xf>
    <xf numFmtId="0" fontId="0" fillId="0" borderId="16" xfId="0" applyBorder="1" applyAlignment="1">
      <alignment vertical="center" wrapText="1"/>
    </xf>
    <xf numFmtId="0" fontId="0" fillId="19" borderId="0" xfId="0" applyFill="1" applyAlignment="1">
      <alignment horizontal="center"/>
    </xf>
    <xf numFmtId="0" fontId="13" fillId="28" borderId="4" xfId="0" applyFont="1" applyFill="1" applyBorder="1" applyAlignment="1">
      <alignment horizontal="center" vertical="center"/>
    </xf>
    <xf numFmtId="0" fontId="13" fillId="11" borderId="2" xfId="0" applyFont="1" applyFill="1" applyBorder="1" applyAlignment="1">
      <alignment horizontal="center" vertical="center"/>
    </xf>
    <xf numFmtId="0" fontId="5" fillId="0" borderId="2" xfId="0" applyFont="1" applyBorder="1" applyAlignment="1">
      <alignment horizontal="left" vertical="center"/>
    </xf>
    <xf numFmtId="0" fontId="5" fillId="0" borderId="2" xfId="0" applyFont="1" applyBorder="1" applyAlignment="1">
      <alignment horizontal="center" vertical="center"/>
    </xf>
    <xf numFmtId="49" fontId="13" fillId="11" borderId="4" xfId="0" applyNumberFormat="1" applyFont="1" applyFill="1" applyBorder="1" applyAlignment="1">
      <alignment horizontal="center" vertical="center" wrapText="1"/>
    </xf>
    <xf numFmtId="14" fontId="13" fillId="0" borderId="4" xfId="0" applyNumberFormat="1" applyFont="1" applyBorder="1"/>
    <xf numFmtId="0" fontId="5" fillId="0" borderId="1" xfId="0" applyFont="1" applyBorder="1" applyAlignment="1">
      <alignment horizontal="left" vertical="center"/>
    </xf>
    <xf numFmtId="0" fontId="13" fillId="11" borderId="1" xfId="0" applyFont="1" applyFill="1" applyBorder="1" applyAlignment="1">
      <alignment vertical="center"/>
    </xf>
    <xf numFmtId="0" fontId="13" fillId="11" borderId="2" xfId="0" applyFont="1" applyFill="1" applyBorder="1" applyAlignment="1">
      <alignment vertical="center"/>
    </xf>
    <xf numFmtId="49" fontId="13" fillId="11" borderId="18" xfId="0" applyNumberFormat="1" applyFont="1" applyFill="1" applyBorder="1" applyAlignment="1">
      <alignment horizontal="center" vertical="center" wrapText="1"/>
    </xf>
    <xf numFmtId="49" fontId="13" fillId="11" borderId="31" xfId="0" quotePrefix="1" applyNumberFormat="1" applyFont="1" applyFill="1" applyBorder="1" applyAlignment="1">
      <alignment horizontal="right" vertical="center"/>
    </xf>
    <xf numFmtId="0" fontId="13" fillId="11" borderId="5" xfId="0" applyFont="1" applyFill="1" applyBorder="1" applyAlignment="1">
      <alignment horizontal="center" vertical="center"/>
    </xf>
    <xf numFmtId="0" fontId="5" fillId="0" borderId="5" xfId="0" applyFont="1" applyBorder="1" applyAlignment="1">
      <alignment horizontal="left" vertical="center"/>
    </xf>
    <xf numFmtId="0" fontId="5" fillId="0" borderId="5" xfId="0" applyFont="1" applyBorder="1" applyAlignment="1">
      <alignment horizontal="center" vertical="center"/>
    </xf>
    <xf numFmtId="0" fontId="13" fillId="0" borderId="40" xfId="0" applyFont="1" applyBorder="1" applyAlignment="1">
      <alignment horizontal="center" vertical="center"/>
    </xf>
    <xf numFmtId="49" fontId="13" fillId="11" borderId="7" xfId="0" applyNumberFormat="1" applyFont="1" applyFill="1" applyBorder="1" applyAlignment="1">
      <alignment horizontal="center" vertical="center" wrapText="1"/>
    </xf>
    <xf numFmtId="0" fontId="13" fillId="11" borderId="13" xfId="0" applyFont="1" applyFill="1" applyBorder="1" applyAlignment="1">
      <alignment vertical="center"/>
    </xf>
    <xf numFmtId="0" fontId="13" fillId="11" borderId="40" xfId="0" applyFont="1" applyFill="1" applyBorder="1" applyAlignment="1">
      <alignment vertical="center"/>
    </xf>
    <xf numFmtId="0" fontId="5" fillId="0" borderId="40" xfId="0" applyFont="1" applyBorder="1" applyAlignment="1">
      <alignment horizontal="center" vertical="center"/>
    </xf>
    <xf numFmtId="49" fontId="13" fillId="11" borderId="40" xfId="0" quotePrefix="1" applyNumberFormat="1" applyFont="1" applyFill="1" applyBorder="1" applyAlignment="1">
      <alignment horizontal="right" vertical="center"/>
    </xf>
    <xf numFmtId="0" fontId="13" fillId="0" borderId="1" xfId="0" applyFont="1" applyBorder="1" applyAlignment="1">
      <alignment horizontal="center"/>
    </xf>
    <xf numFmtId="49" fontId="13" fillId="11" borderId="1" xfId="0" quotePrefix="1" applyNumberFormat="1" applyFont="1" applyFill="1" applyBorder="1" applyAlignment="1">
      <alignment horizontal="center" vertical="center" wrapText="1"/>
    </xf>
    <xf numFmtId="49" fontId="13" fillId="11" borderId="41" xfId="0" quotePrefix="1" applyNumberFormat="1" applyFont="1" applyFill="1" applyBorder="1" applyAlignment="1">
      <alignment horizontal="center" vertical="center" wrapText="1"/>
    </xf>
    <xf numFmtId="0" fontId="12" fillId="34" borderId="1" xfId="0" applyFont="1" applyFill="1" applyBorder="1"/>
    <xf numFmtId="0" fontId="12" fillId="34" borderId="42" xfId="0" applyFont="1" applyFill="1" applyBorder="1" applyAlignment="1">
      <alignment wrapText="1"/>
    </xf>
    <xf numFmtId="0" fontId="12" fillId="0" borderId="42" xfId="0" applyFont="1" applyBorder="1" applyAlignment="1">
      <alignment wrapText="1"/>
    </xf>
    <xf numFmtId="0" fontId="12" fillId="0" borderId="42" xfId="0" applyFont="1" applyBorder="1"/>
    <xf numFmtId="0" fontId="12" fillId="34" borderId="10" xfId="0" applyFont="1" applyFill="1" applyBorder="1" applyAlignment="1">
      <alignment horizontal="right" wrapText="1"/>
    </xf>
    <xf numFmtId="0" fontId="12" fillId="34" borderId="10" xfId="0" applyFont="1" applyFill="1" applyBorder="1" applyAlignment="1">
      <alignment horizontal="right"/>
    </xf>
    <xf numFmtId="0" fontId="12" fillId="0" borderId="10" xfId="0" applyFont="1" applyBorder="1" applyAlignment="1">
      <alignment horizontal="right" wrapText="1"/>
    </xf>
    <xf numFmtId="0" fontId="12" fillId="0" borderId="10" xfId="0" applyFont="1" applyBorder="1" applyAlignment="1">
      <alignment horizontal="right" vertical="center" wrapText="1"/>
    </xf>
    <xf numFmtId="49" fontId="13" fillId="19" borderId="1" xfId="0" applyNumberFormat="1" applyFont="1" applyFill="1" applyBorder="1" applyAlignment="1">
      <alignment horizontal="right" vertical="center" wrapText="1"/>
    </xf>
    <xf numFmtId="49" fontId="40" fillId="11" borderId="1" xfId="0" applyNumberFormat="1" applyFont="1" applyFill="1" applyBorder="1" applyAlignment="1">
      <alignment horizontal="right" vertical="center" wrapText="1"/>
    </xf>
    <xf numFmtId="0" fontId="12" fillId="34" borderId="40" xfId="0" applyFont="1" applyFill="1" applyBorder="1" applyAlignment="1">
      <alignment vertical="center" wrapText="1"/>
    </xf>
    <xf numFmtId="0" fontId="5" fillId="0" borderId="0" xfId="0" applyFont="1" applyAlignment="1">
      <alignment horizontal="center" vertical="center"/>
    </xf>
    <xf numFmtId="0" fontId="41" fillId="35" borderId="1" xfId="0" applyFont="1" applyFill="1" applyBorder="1"/>
    <xf numFmtId="0" fontId="41" fillId="34" borderId="1" xfId="0" applyFont="1" applyFill="1" applyBorder="1"/>
    <xf numFmtId="0" fontId="41" fillId="0" borderId="1" xfId="0" applyFont="1" applyBorder="1"/>
    <xf numFmtId="0" fontId="41" fillId="36" borderId="1" xfId="0" applyFont="1" applyFill="1" applyBorder="1"/>
    <xf numFmtId="0" fontId="12" fillId="35" borderId="1" xfId="0" applyFont="1" applyFill="1" applyBorder="1"/>
    <xf numFmtId="0" fontId="0" fillId="26" borderId="16" xfId="0" applyFill="1" applyBorder="1" applyAlignment="1">
      <alignment horizontal="center" vertical="center" wrapText="1"/>
    </xf>
  </cellXfs>
  <cellStyles count="5">
    <cellStyle name="Bueno" xfId="3" builtinId="26"/>
    <cellStyle name="Énfasis3" xfId="4" builtinId="37"/>
    <cellStyle name="Hipervínculo" xfId="2" builtinId="8"/>
    <cellStyle name="l]_x000d__x000a_Path=M:\RIOCEN01_x000d__x000a_Name=Carlos Emilio Brousse_x000d__x000a_DDEApps=nsf,nsg,nsh,ntf,ns2,ors,org_x000d__x000a_SmartIcons=Todos_x000d__x000a_" xfId="1" xr:uid="{87E1C097-57E3-4797-93A5-CA96D6B09C83}"/>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2" tint="-0.24994659260841701"/>
        </patternFill>
      </fill>
    </dxf>
    <dxf>
      <font>
        <color theme="4"/>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EED9FF"/>
      <color rgb="FF0AFFFF"/>
      <color rgb="FFFF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752475</xdr:colOff>
      <xdr:row>93</xdr:row>
      <xdr:rowOff>171450</xdr:rowOff>
    </xdr:from>
    <xdr:to>
      <xdr:col>7</xdr:col>
      <xdr:colOff>27305</xdr:colOff>
      <xdr:row>113</xdr:row>
      <xdr:rowOff>74930</xdr:rowOff>
    </xdr:to>
    <xdr:pic>
      <xdr:nvPicPr>
        <xdr:cNvPr id="5" name="Imagen 1">
          <a:extLst>
            <a:ext uri="{FF2B5EF4-FFF2-40B4-BE49-F238E27FC236}">
              <a16:creationId xmlns:a16="http://schemas.microsoft.com/office/drawing/2014/main" id="{7C3644F7-3DC0-C5F8-495A-58CC6F5BB05F}"/>
            </a:ext>
          </a:extLst>
        </xdr:cNvPr>
        <xdr:cNvPicPr>
          <a:picLocks noChangeAspect="1"/>
        </xdr:cNvPicPr>
      </xdr:nvPicPr>
      <xdr:blipFill>
        <a:blip xmlns:r="http://schemas.openxmlformats.org/officeDocument/2006/relationships" r:embed="rId1"/>
        <a:stretch>
          <a:fillRect/>
        </a:stretch>
      </xdr:blipFill>
      <xdr:spPr>
        <a:xfrm>
          <a:off x="11544300" y="20269200"/>
          <a:ext cx="5850890" cy="3865880"/>
        </a:xfrm>
        <a:prstGeom prst="rect">
          <a:avLst/>
        </a:prstGeom>
      </xdr:spPr>
    </xdr:pic>
    <xdr:clientData/>
  </xdr:twoCellAnchor>
  <xdr:twoCellAnchor editAs="oneCell">
    <xdr:from>
      <xdr:col>6</xdr:col>
      <xdr:colOff>5000625</xdr:colOff>
      <xdr:row>78</xdr:row>
      <xdr:rowOff>123825</xdr:rowOff>
    </xdr:from>
    <xdr:to>
      <xdr:col>12</xdr:col>
      <xdr:colOff>202565</xdr:colOff>
      <xdr:row>87</xdr:row>
      <xdr:rowOff>27304</xdr:rowOff>
    </xdr:to>
    <xdr:pic>
      <xdr:nvPicPr>
        <xdr:cNvPr id="3" name="Imagen 2">
          <a:extLst>
            <a:ext uri="{FF2B5EF4-FFF2-40B4-BE49-F238E27FC236}">
              <a16:creationId xmlns:a16="http://schemas.microsoft.com/office/drawing/2014/main" id="{B628CC10-22D3-75E1-E0D2-6C6E394F889A}"/>
            </a:ext>
            <a:ext uri="{147F2762-F138-4A5C-976F-8EAC2B608ADB}">
              <a16:predDERef xmlns:a16="http://schemas.microsoft.com/office/drawing/2014/main" pred="{7C3644F7-3DC0-C5F8-495A-58CC6F5BB05F}"/>
            </a:ext>
          </a:extLst>
        </xdr:cNvPr>
        <xdr:cNvPicPr>
          <a:picLocks noChangeAspect="1"/>
        </xdr:cNvPicPr>
      </xdr:nvPicPr>
      <xdr:blipFill>
        <a:blip xmlns:r="http://schemas.openxmlformats.org/officeDocument/2006/relationships" r:embed="rId2"/>
        <a:stretch>
          <a:fillRect/>
        </a:stretch>
      </xdr:blipFill>
      <xdr:spPr>
        <a:xfrm>
          <a:off x="16916400" y="16402050"/>
          <a:ext cx="7934325" cy="1704975"/>
        </a:xfrm>
        <a:prstGeom prst="rect">
          <a:avLst/>
        </a:prstGeom>
      </xdr:spPr>
    </xdr:pic>
    <xdr:clientData/>
  </xdr:twoCellAnchor>
  <xdr:twoCellAnchor editAs="oneCell">
    <xdr:from>
      <xdr:col>4</xdr:col>
      <xdr:colOff>2686050</xdr:colOff>
      <xdr:row>91</xdr:row>
      <xdr:rowOff>66675</xdr:rowOff>
    </xdr:from>
    <xdr:to>
      <xdr:col>9</xdr:col>
      <xdr:colOff>621665</xdr:colOff>
      <xdr:row>116</xdr:row>
      <xdr:rowOff>152401</xdr:rowOff>
    </xdr:to>
    <xdr:pic>
      <xdr:nvPicPr>
        <xdr:cNvPr id="4" name="Imagen 3">
          <a:extLst>
            <a:ext uri="{FF2B5EF4-FFF2-40B4-BE49-F238E27FC236}">
              <a16:creationId xmlns:a16="http://schemas.microsoft.com/office/drawing/2014/main" id="{512CC0A0-C18A-201A-20F6-9CCD71E486BB}"/>
            </a:ext>
            <a:ext uri="{147F2762-F138-4A5C-976F-8EAC2B608ADB}">
              <a16:predDERef xmlns:a16="http://schemas.microsoft.com/office/drawing/2014/main" pred="{B628CC10-22D3-75E1-E0D2-6C6E394F889A}"/>
            </a:ext>
          </a:extLst>
        </xdr:cNvPr>
        <xdr:cNvPicPr>
          <a:picLocks noChangeAspect="1"/>
        </xdr:cNvPicPr>
      </xdr:nvPicPr>
      <xdr:blipFill>
        <a:blip xmlns:r="http://schemas.openxmlformats.org/officeDocument/2006/relationships" r:embed="rId3"/>
        <a:stretch>
          <a:fillRect/>
        </a:stretch>
      </xdr:blipFill>
      <xdr:spPr>
        <a:xfrm>
          <a:off x="10572750" y="20050125"/>
          <a:ext cx="8953500" cy="5086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71154-85AF-9B49-9518-B647B957E3A9}">
  <sheetPr>
    <tabColor theme="1" tint="4.9989318521683403E-2"/>
  </sheetPr>
  <dimension ref="A3:G25"/>
  <sheetViews>
    <sheetView showGridLines="0" zoomScale="85" zoomScaleNormal="85" workbookViewId="0">
      <selection activeCell="D13" activeCellId="1" sqref="C23 D13"/>
    </sheetView>
  </sheetViews>
  <sheetFormatPr defaultColWidth="11" defaultRowHeight="15.6"/>
  <cols>
    <col min="1" max="1" width="12" bestFit="1" customWidth="1"/>
    <col min="2" max="2" width="39.625" bestFit="1" customWidth="1"/>
    <col min="3" max="3" width="51.5" bestFit="1" customWidth="1"/>
    <col min="4" max="4" width="34.375" bestFit="1" customWidth="1"/>
  </cols>
  <sheetData>
    <row r="3" spans="1:5">
      <c r="B3" s="272" t="s">
        <v>0</v>
      </c>
      <c r="C3" s="273" t="s">
        <v>1</v>
      </c>
      <c r="D3" s="273" t="s">
        <v>2</v>
      </c>
      <c r="E3" s="274" t="s">
        <v>3</v>
      </c>
    </row>
    <row r="4" spans="1:5" ht="15.6" customHeight="1">
      <c r="A4" s="245" t="s">
        <v>4</v>
      </c>
      <c r="B4" s="275" t="s">
        <v>5</v>
      </c>
      <c r="C4" s="276" t="s">
        <v>6</v>
      </c>
      <c r="D4" s="277" t="s">
        <v>7</v>
      </c>
      <c r="E4" s="278" t="s">
        <v>8</v>
      </c>
    </row>
    <row r="5" spans="1:5" ht="15.6" customHeight="1">
      <c r="A5" s="246" t="s">
        <v>4</v>
      </c>
      <c r="B5" s="248" t="s">
        <v>5</v>
      </c>
      <c r="C5" s="75" t="s">
        <v>9</v>
      </c>
      <c r="D5" s="49" t="s">
        <v>10</v>
      </c>
      <c r="E5" s="86" t="s">
        <v>8</v>
      </c>
    </row>
    <row r="6" spans="1:5" ht="15.6" customHeight="1">
      <c r="A6" s="246" t="s">
        <v>4</v>
      </c>
      <c r="B6" s="249" t="s">
        <v>11</v>
      </c>
      <c r="C6" s="75" t="s">
        <v>12</v>
      </c>
      <c r="D6" s="49" t="s">
        <v>13</v>
      </c>
      <c r="E6" s="86" t="s">
        <v>8</v>
      </c>
    </row>
    <row r="7" spans="1:5" ht="15.6" customHeight="1">
      <c r="A7" s="246" t="s">
        <v>4</v>
      </c>
      <c r="B7" s="249" t="s">
        <v>11</v>
      </c>
      <c r="C7" s="75" t="s">
        <v>14</v>
      </c>
      <c r="D7" s="49" t="s">
        <v>15</v>
      </c>
      <c r="E7" s="86" t="s">
        <v>8</v>
      </c>
    </row>
    <row r="8" spans="1:5" ht="15.6" customHeight="1">
      <c r="A8" s="246" t="s">
        <v>4</v>
      </c>
      <c r="B8" s="249" t="s">
        <v>11</v>
      </c>
      <c r="C8" s="75" t="s">
        <v>16</v>
      </c>
      <c r="D8" s="49" t="s">
        <v>17</v>
      </c>
      <c r="E8" s="86" t="s">
        <v>8</v>
      </c>
    </row>
    <row r="9" spans="1:5">
      <c r="A9" s="246" t="s">
        <v>4</v>
      </c>
      <c r="B9" s="250" t="s">
        <v>18</v>
      </c>
      <c r="C9" s="75" t="s">
        <v>19</v>
      </c>
      <c r="D9" s="49" t="s">
        <v>20</v>
      </c>
      <c r="E9" s="86" t="s">
        <v>8</v>
      </c>
    </row>
    <row r="10" spans="1:5">
      <c r="A10" s="246" t="s">
        <v>4</v>
      </c>
      <c r="B10" s="250" t="s">
        <v>18</v>
      </c>
      <c r="C10" s="75" t="s">
        <v>21</v>
      </c>
      <c r="D10" s="49" t="s">
        <v>22</v>
      </c>
      <c r="E10" s="86" t="s">
        <v>8</v>
      </c>
    </row>
    <row r="11" spans="1:5">
      <c r="A11" s="247" t="s">
        <v>23</v>
      </c>
      <c r="B11" s="251" t="s">
        <v>24</v>
      </c>
      <c r="C11" s="75" t="s">
        <v>25</v>
      </c>
      <c r="D11" s="49" t="s">
        <v>26</v>
      </c>
      <c r="E11" s="86" t="s">
        <v>8</v>
      </c>
    </row>
    <row r="12" spans="1:5">
      <c r="A12" s="247" t="s">
        <v>23</v>
      </c>
      <c r="B12" s="251" t="s">
        <v>24</v>
      </c>
      <c r="C12" s="75" t="s">
        <v>27</v>
      </c>
      <c r="D12" s="49" t="s">
        <v>28</v>
      </c>
      <c r="E12" s="86" t="s">
        <v>8</v>
      </c>
    </row>
    <row r="13" spans="1:5">
      <c r="A13" s="246" t="s">
        <v>4</v>
      </c>
      <c r="B13" s="252" t="s">
        <v>29</v>
      </c>
      <c r="C13" s="75" t="s">
        <v>30</v>
      </c>
      <c r="D13" s="49" t="s">
        <v>31</v>
      </c>
      <c r="E13" s="86" t="s">
        <v>8</v>
      </c>
    </row>
    <row r="14" spans="1:5">
      <c r="A14" s="246" t="s">
        <v>4</v>
      </c>
      <c r="B14" s="252" t="s">
        <v>29</v>
      </c>
      <c r="C14" s="75" t="s">
        <v>32</v>
      </c>
      <c r="D14" s="49" t="s">
        <v>33</v>
      </c>
      <c r="E14" s="86" t="s">
        <v>8</v>
      </c>
    </row>
    <row r="15" spans="1:5">
      <c r="A15" s="246" t="s">
        <v>4</v>
      </c>
      <c r="B15" s="252" t="s">
        <v>29</v>
      </c>
      <c r="C15" s="75" t="s">
        <v>34</v>
      </c>
      <c r="D15" s="49" t="s">
        <v>35</v>
      </c>
      <c r="E15" s="86" t="s">
        <v>8</v>
      </c>
    </row>
    <row r="16" spans="1:5">
      <c r="A16" s="246" t="s">
        <v>4</v>
      </c>
      <c r="B16" s="252" t="s">
        <v>29</v>
      </c>
      <c r="C16" s="75" t="s">
        <v>36</v>
      </c>
      <c r="D16" s="49" t="s">
        <v>37</v>
      </c>
      <c r="E16" s="86" t="s">
        <v>8</v>
      </c>
    </row>
    <row r="17" spans="1:7">
      <c r="A17" s="246" t="s">
        <v>4</v>
      </c>
      <c r="B17" s="253" t="s">
        <v>38</v>
      </c>
      <c r="C17" s="75" t="s">
        <v>39</v>
      </c>
      <c r="D17" s="49" t="s">
        <v>40</v>
      </c>
      <c r="E17" s="86" t="s">
        <v>8</v>
      </c>
      <c r="G17" t="s">
        <v>41</v>
      </c>
    </row>
    <row r="18" spans="1:7">
      <c r="A18" s="246" t="s">
        <v>4</v>
      </c>
      <c r="B18" s="253" t="s">
        <v>38</v>
      </c>
      <c r="C18" s="75" t="s">
        <v>42</v>
      </c>
      <c r="D18" s="49" t="s">
        <v>43</v>
      </c>
      <c r="E18" s="86" t="s">
        <v>8</v>
      </c>
    </row>
    <row r="19" spans="1:7">
      <c r="A19" s="246" t="s">
        <v>4</v>
      </c>
      <c r="B19" s="253" t="s">
        <v>38</v>
      </c>
      <c r="C19" s="75" t="s">
        <v>44</v>
      </c>
      <c r="D19" s="49" t="s">
        <v>45</v>
      </c>
      <c r="E19" s="86" t="s">
        <v>8</v>
      </c>
    </row>
    <row r="22" spans="1:7">
      <c r="B22" s="73" t="s">
        <v>8</v>
      </c>
    </row>
    <row r="23" spans="1:7">
      <c r="B23" s="125" t="s">
        <v>46</v>
      </c>
    </row>
    <row r="24" spans="1:7">
      <c r="B24" s="74" t="s">
        <v>47</v>
      </c>
    </row>
    <row r="25" spans="1:7">
      <c r="B25" s="126" t="s">
        <v>48</v>
      </c>
    </row>
  </sheetData>
  <phoneticPr fontId="9" type="noConversion"/>
  <conditionalFormatting sqref="B23">
    <cfRule type="cellIs" dxfId="12" priority="11" operator="equal">
      <formula>$B$23</formula>
    </cfRule>
    <cfRule type="cellIs" dxfId="11" priority="12" operator="equal">
      <formula>$B$22</formula>
    </cfRule>
  </conditionalFormatting>
  <conditionalFormatting sqref="E4:E19">
    <cfRule type="cellIs" dxfId="10" priority="1" operator="equal">
      <formula>$B$25</formula>
    </cfRule>
    <cfRule type="cellIs" dxfId="9" priority="10" operator="equal">
      <formula>$B$24</formula>
    </cfRule>
    <cfRule type="cellIs" dxfId="8" priority="13" operator="equal">
      <formula>$B$23</formula>
    </cfRule>
    <cfRule type="cellIs" dxfId="7" priority="14" operator="equal">
      <formula>$B$22</formula>
    </cfRule>
  </conditionalFormatting>
  <hyperlinks>
    <hyperlink ref="D4" location="FACTORING_PRSOPRALTAIR!A1" display="FACTORING_PRSOPRALTAIR_mmdd.TXT" xr:uid="{22B62DF9-291C-4AA7-8986-BD9760573C2B}"/>
    <hyperlink ref="D5" location="FACTORING_OPRCNALTAIR!A1" display="FACTORING_OPRCNALTAIR_mmdd.TXT" xr:uid="{60D066E1-478A-4CEF-8746-2CCD8E6A3AD4}"/>
    <hyperlink ref="D6" location="intfac.deu!intfac.deu" display="intfac.deu" xr:uid="{89B383BF-24AD-4EA3-A520-F00CD78C1ECF}"/>
    <hyperlink ref="D7" location="intfac.cuo!intfac.cuo" display="intfac.cuo" xr:uid="{7797FC60-8FC9-4593-80DE-37D5E207CFB5}"/>
    <hyperlink ref="D8" location="intfac.rel!intfac.rel" display="intfac.rel" xr:uid="{AA1D5005-BBB9-437B-910B-6D85FE5598DB}"/>
    <hyperlink ref="D9" location="Fmecoc!Fmecoc" display="Fmecoc" xr:uid="{FC2A3C9E-8D0A-4886-A39B-E4973BE8DB9F}"/>
    <hyperlink ref="D10" location="Fmeris!Fmeris" display="Fmeris" xr:uid="{7AC3B25C-ECE1-4DF7-9874-3E7EC4C9F068}"/>
    <hyperlink ref="D11" location="FCGFACaammdd.MOV" display="FCGFACaammdd.MOV" xr:uid="{DBF0AFA4-4BC9-4BFC-A26D-E4AF17374777}"/>
    <hyperlink ref="D13" location="BCLP_FC_FACDET_Daammdd!BCLP_FC_FACDET_Daammdd" display="BCLP_FC_FACDET_Daammdd" xr:uid="{93316FD6-5A0C-4573-A3BA-3F9802AF09FF}"/>
    <hyperlink ref="D14" location="BCLP_FC_FACDET_Maammdd!BCLP_FC_FACDET_Maammdd" display="BCLP_FC_FACDET_Maammdd" xr:uid="{572EE6DF-FE09-4CB9-9CE9-C204EDFCEC81}"/>
    <hyperlink ref="D15" location="BCLP_FC_FACSDO_Daammdd!BCLP_FC_FACSDO_Daammdd" display="BCLP_FC_FACSDO_Daammdd" xr:uid="{C3543812-531A-4F91-B2ED-EC17148D2F12}"/>
    <hyperlink ref="D16" location="BCLP_FC_FACSDO_Maammdd!BCLP_FC_FACSDO_Maammdd" display="BCLP_FC_FACSDO_Maammdd" xr:uid="{5385A447-CE45-4CE2-A81B-6C1699CBDC64}"/>
    <hyperlink ref="D17" location="FAEgapsald_aaaamm_ddd.mov​!FAEgapsald_aaaamm_ddd.mov" display="FAEgapsald_aaaamm_ddd.mov​" xr:uid="{58338BE8-424E-4D43-93E9-F3DC8CF712A5}"/>
    <hyperlink ref="D18" location="FAEgapfluj_aaaamm_ddd.mov​!FAEgapfluj_aaaamm_dd.mov" display="FAEgapfluj_aaaamm_ddd.mov​" xr:uid="{AC670240-BE22-42A5-B2E9-D8B7E5A57787}"/>
    <hyperlink ref="D19" location="FAEgapcompaaaamm_ddd.mov​!FAEgapcompaaaamm_ddd.mov" display="FAEgapcompaaaamm_ddd.mov​" xr:uid="{00663CB8-A2E3-4247-8A18-64AFC1761F74}"/>
    <hyperlink ref="D12" location="FACFGCCLIaammdd.TMP" display="FACFGCCLIaammdd.TMP" xr:uid="{D699AC23-E58D-4599-A3D5-57C400AE792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AED03-B848-4E7E-B4C7-BC0E99FFA5E8}">
  <sheetPr>
    <tabColor theme="9" tint="0.59999389629810485"/>
  </sheetPr>
  <dimension ref="A1:U39"/>
  <sheetViews>
    <sheetView showGridLines="0" topLeftCell="G35" zoomScale="85" zoomScaleNormal="85" workbookViewId="0">
      <selection activeCell="J39" sqref="J39"/>
    </sheetView>
  </sheetViews>
  <sheetFormatPr defaultColWidth="11" defaultRowHeight="15.6"/>
  <cols>
    <col min="1" max="1" width="24.75" customWidth="1"/>
    <col min="2" max="2" width="63.25" bestFit="1" customWidth="1"/>
    <col min="3" max="4" width="7.75" bestFit="1" customWidth="1"/>
    <col min="5" max="5" width="36.125" bestFit="1" customWidth="1"/>
    <col min="6" max="6" width="14.25" bestFit="1" customWidth="1"/>
    <col min="7" max="7" width="58.625" bestFit="1" customWidth="1"/>
    <col min="8" max="8" width="10.5" bestFit="1" customWidth="1"/>
    <col min="9" max="9" width="6.625" bestFit="1" customWidth="1"/>
    <col min="10" max="10" width="6.625" customWidth="1"/>
    <col min="11" max="11" width="29.5" bestFit="1" customWidth="1"/>
    <col min="12" max="12" width="45.25" customWidth="1"/>
    <col min="13" max="13" width="32.25" customWidth="1"/>
    <col min="14" max="14" width="13.125" bestFit="1" customWidth="1"/>
    <col min="15" max="15" width="13.125" customWidth="1"/>
    <col min="16" max="16" width="19.625" customWidth="1"/>
    <col min="17" max="17" width="22.375" customWidth="1"/>
    <col min="18" max="18" width="18.625" customWidth="1"/>
  </cols>
  <sheetData>
    <row r="1" spans="1:21">
      <c r="A1" s="8" t="s">
        <v>49</v>
      </c>
      <c r="B1" s="9" t="s">
        <v>26</v>
      </c>
      <c r="C1" s="1"/>
      <c r="D1" s="20" t="s">
        <v>51</v>
      </c>
      <c r="E1" s="2" t="s">
        <v>52</v>
      </c>
      <c r="F1" s="3" t="s">
        <v>53</v>
      </c>
      <c r="G1" s="3" t="s">
        <v>105</v>
      </c>
      <c r="H1" s="3" t="s">
        <v>54</v>
      </c>
      <c r="I1" s="88" t="s">
        <v>278</v>
      </c>
      <c r="J1" s="88"/>
      <c r="K1" s="13" t="s">
        <v>55</v>
      </c>
      <c r="L1" s="177" t="s">
        <v>985</v>
      </c>
      <c r="M1" s="177" t="s">
        <v>986</v>
      </c>
      <c r="N1" s="174" t="s">
        <v>56</v>
      </c>
      <c r="O1" s="23" t="s">
        <v>106</v>
      </c>
      <c r="P1" s="18" t="s">
        <v>58</v>
      </c>
      <c r="Q1" s="19" t="s">
        <v>59</v>
      </c>
    </row>
    <row r="2" spans="1:21">
      <c r="A2" s="8" t="s">
        <v>60</v>
      </c>
      <c r="B2" s="9" t="s">
        <v>23</v>
      </c>
      <c r="C2" s="1"/>
      <c r="D2" s="22">
        <v>1</v>
      </c>
      <c r="E2" s="171" t="s">
        <v>987</v>
      </c>
      <c r="F2" s="172"/>
      <c r="G2" s="14" t="s">
        <v>988</v>
      </c>
      <c r="H2" s="90" t="s">
        <v>989</v>
      </c>
      <c r="I2" s="89">
        <v>1</v>
      </c>
      <c r="J2" s="414">
        <f>+I3-I2</f>
        <v>3</v>
      </c>
      <c r="K2" s="15" t="s">
        <v>990</v>
      </c>
      <c r="L2" s="128" t="s">
        <v>991</v>
      </c>
      <c r="M2" s="128" t="s">
        <v>992</v>
      </c>
      <c r="N2" s="175"/>
      <c r="O2" s="16"/>
      <c r="P2" s="52"/>
      <c r="Q2" s="198" t="s">
        <v>993</v>
      </c>
      <c r="R2" t="s">
        <v>994</v>
      </c>
    </row>
    <row r="3" spans="1:21">
      <c r="A3" s="8" t="s">
        <v>66</v>
      </c>
      <c r="B3" s="9" t="s">
        <v>25</v>
      </c>
      <c r="C3" s="1"/>
      <c r="D3" s="22">
        <v>2</v>
      </c>
      <c r="E3" s="171" t="s">
        <v>995</v>
      </c>
      <c r="F3" s="172"/>
      <c r="G3" s="14" t="s">
        <v>996</v>
      </c>
      <c r="H3" s="90" t="s">
        <v>997</v>
      </c>
      <c r="I3" s="89">
        <v>4</v>
      </c>
      <c r="J3" s="414">
        <f t="shared" ref="J3:J38" si="0">+I4-I3</f>
        <v>8</v>
      </c>
      <c r="K3" s="15" t="s">
        <v>998</v>
      </c>
      <c r="L3" s="128" t="s">
        <v>999</v>
      </c>
      <c r="M3" s="128" t="s">
        <v>992</v>
      </c>
      <c r="N3" s="176"/>
      <c r="O3" s="51"/>
      <c r="P3" s="46"/>
      <c r="Q3" s="199" t="s">
        <v>191</v>
      </c>
      <c r="R3" t="s">
        <v>1000</v>
      </c>
      <c r="U3" t="s">
        <v>1001</v>
      </c>
    </row>
    <row r="4" spans="1:21" ht="26.1">
      <c r="A4" s="8" t="s">
        <v>72</v>
      </c>
      <c r="B4" s="9" t="s">
        <v>217</v>
      </c>
      <c r="C4" s="1"/>
      <c r="D4" s="22">
        <v>3</v>
      </c>
      <c r="E4" s="171" t="s">
        <v>1002</v>
      </c>
      <c r="F4" s="172"/>
      <c r="G4" s="14" t="s">
        <v>1003</v>
      </c>
      <c r="H4" s="90" t="s">
        <v>997</v>
      </c>
      <c r="I4" s="89">
        <v>12</v>
      </c>
      <c r="J4" s="414">
        <f t="shared" si="0"/>
        <v>10</v>
      </c>
      <c r="K4" s="15" t="s">
        <v>1004</v>
      </c>
      <c r="L4" s="128"/>
      <c r="M4" s="128" t="s">
        <v>992</v>
      </c>
      <c r="N4" s="176"/>
      <c r="O4" s="51"/>
      <c r="P4" s="267" t="s">
        <v>1005</v>
      </c>
      <c r="Q4" s="267" t="s">
        <v>1006</v>
      </c>
      <c r="R4" t="s">
        <v>1007</v>
      </c>
    </row>
    <row r="5" spans="1:21" ht="26.1">
      <c r="A5" s="10" t="s">
        <v>77</v>
      </c>
      <c r="B5" s="9" t="s">
        <v>1008</v>
      </c>
      <c r="C5" s="1"/>
      <c r="D5" s="22">
        <v>4</v>
      </c>
      <c r="E5" s="171" t="s">
        <v>1009</v>
      </c>
      <c r="F5" s="172"/>
      <c r="G5" s="14" t="s">
        <v>1010</v>
      </c>
      <c r="H5" s="90" t="s">
        <v>989</v>
      </c>
      <c r="I5" s="89">
        <v>22</v>
      </c>
      <c r="J5" s="414">
        <f t="shared" si="0"/>
        <v>1</v>
      </c>
      <c r="K5" s="15" t="s">
        <v>854</v>
      </c>
      <c r="L5" s="128"/>
      <c r="M5" s="128" t="s">
        <v>992</v>
      </c>
      <c r="N5" s="176"/>
      <c r="O5" s="51"/>
      <c r="P5" s="267" t="s">
        <v>1005</v>
      </c>
      <c r="Q5" s="267" t="s">
        <v>1006</v>
      </c>
    </row>
    <row r="6" spans="1:21" ht="26.1">
      <c r="A6" s="6"/>
      <c r="B6" s="1"/>
      <c r="C6" s="1"/>
      <c r="D6" s="380">
        <v>5</v>
      </c>
      <c r="E6" s="186" t="s">
        <v>1011</v>
      </c>
      <c r="F6" s="187"/>
      <c r="G6" s="188" t="s">
        <v>1012</v>
      </c>
      <c r="H6" s="189" t="s">
        <v>997</v>
      </c>
      <c r="I6" s="190">
        <v>23</v>
      </c>
      <c r="J6" s="414">
        <f t="shared" si="0"/>
        <v>10</v>
      </c>
      <c r="K6" s="191" t="s">
        <v>1013</v>
      </c>
      <c r="L6" s="193"/>
      <c r="M6" s="193" t="s">
        <v>1014</v>
      </c>
      <c r="N6" s="194"/>
      <c r="O6" s="195"/>
      <c r="P6" s="196"/>
      <c r="Q6" s="264" t="s">
        <v>1015</v>
      </c>
      <c r="R6" t="s">
        <v>1016</v>
      </c>
      <c r="U6" s="197" t="s">
        <v>1017</v>
      </c>
    </row>
    <row r="7" spans="1:21">
      <c r="A7" s="50" t="s">
        <v>85</v>
      </c>
      <c r="B7" s="7"/>
      <c r="C7" s="1"/>
      <c r="D7" s="22">
        <v>6</v>
      </c>
      <c r="E7" s="171" t="s">
        <v>1018</v>
      </c>
      <c r="F7" s="172"/>
      <c r="G7" s="14" t="s">
        <v>1019</v>
      </c>
      <c r="H7" s="90" t="s">
        <v>997</v>
      </c>
      <c r="I7" s="89">
        <v>33</v>
      </c>
      <c r="J7" s="414">
        <f t="shared" si="0"/>
        <v>3</v>
      </c>
      <c r="K7" s="15" t="s">
        <v>659</v>
      </c>
      <c r="L7" s="128"/>
      <c r="M7" s="128" t="s">
        <v>1020</v>
      </c>
      <c r="N7" s="176"/>
      <c r="O7" s="51"/>
      <c r="P7" s="46"/>
      <c r="Q7" s="199" t="s">
        <v>245</v>
      </c>
    </row>
    <row r="8" spans="1:21" ht="51.95">
      <c r="B8" s="139" t="s">
        <v>1021</v>
      </c>
      <c r="D8" s="22">
        <v>7</v>
      </c>
      <c r="E8" s="171" t="s">
        <v>1022</v>
      </c>
      <c r="F8" s="172"/>
      <c r="G8" s="159" t="s">
        <v>1023</v>
      </c>
      <c r="H8" s="90" t="s">
        <v>989</v>
      </c>
      <c r="I8" s="89">
        <v>36</v>
      </c>
      <c r="J8" s="414">
        <f t="shared" si="0"/>
        <v>3</v>
      </c>
      <c r="K8" s="162" t="s">
        <v>1024</v>
      </c>
      <c r="L8" s="265" t="s">
        <v>1025</v>
      </c>
      <c r="M8" s="203" t="s">
        <v>992</v>
      </c>
      <c r="N8" s="244"/>
      <c r="O8" s="163"/>
      <c r="P8" s="164"/>
      <c r="Q8" s="210" t="s">
        <v>1026</v>
      </c>
    </row>
    <row r="9" spans="1:21" ht="63.75" customHeight="1">
      <c r="A9" t="s">
        <v>1027</v>
      </c>
      <c r="D9" s="22">
        <v>8</v>
      </c>
      <c r="E9" s="171" t="s">
        <v>1028</v>
      </c>
      <c r="F9" s="172"/>
      <c r="G9" s="14" t="s">
        <v>1029</v>
      </c>
      <c r="H9" s="90" t="s">
        <v>997</v>
      </c>
      <c r="I9" s="89">
        <v>39</v>
      </c>
      <c r="J9" s="414">
        <f t="shared" si="0"/>
        <v>1</v>
      </c>
      <c r="K9" s="15" t="s">
        <v>854</v>
      </c>
      <c r="L9" s="179" t="s">
        <v>1030</v>
      </c>
      <c r="M9" s="128" t="s">
        <v>1014</v>
      </c>
      <c r="N9" s="176"/>
      <c r="O9" s="51"/>
      <c r="P9" s="46"/>
      <c r="Q9" s="199" t="s">
        <v>473</v>
      </c>
      <c r="R9" t="s">
        <v>1031</v>
      </c>
      <c r="S9" t="s">
        <v>1032</v>
      </c>
    </row>
    <row r="10" spans="1:21" ht="26.1">
      <c r="D10" s="158">
        <v>9</v>
      </c>
      <c r="E10" s="171" t="s">
        <v>1033</v>
      </c>
      <c r="F10" s="172"/>
      <c r="G10" s="159" t="s">
        <v>1034</v>
      </c>
      <c r="H10" s="90" t="s">
        <v>989</v>
      </c>
      <c r="I10" s="89">
        <v>40</v>
      </c>
      <c r="J10" s="414">
        <f t="shared" si="0"/>
        <v>3</v>
      </c>
      <c r="K10" s="162" t="s">
        <v>1035</v>
      </c>
      <c r="L10" s="265" t="s">
        <v>1036</v>
      </c>
      <c r="M10" s="203" t="s">
        <v>992</v>
      </c>
      <c r="N10" s="244"/>
      <c r="O10" s="163"/>
      <c r="P10" s="164"/>
      <c r="Q10" s="210" t="s">
        <v>1037</v>
      </c>
      <c r="R10" t="s">
        <v>1038</v>
      </c>
    </row>
    <row r="11" spans="1:21">
      <c r="A11" t="s">
        <v>1039</v>
      </c>
      <c r="D11" s="22">
        <v>10</v>
      </c>
      <c r="E11" s="5" t="s">
        <v>1040</v>
      </c>
      <c r="F11" s="14"/>
      <c r="G11" s="14" t="s">
        <v>1041</v>
      </c>
      <c r="H11" s="90" t="s">
        <v>997</v>
      </c>
      <c r="I11" s="89">
        <v>43</v>
      </c>
      <c r="J11" s="414">
        <f t="shared" si="0"/>
        <v>6</v>
      </c>
      <c r="K11" s="15" t="s">
        <v>1042</v>
      </c>
      <c r="L11" s="128" t="s">
        <v>1043</v>
      </c>
      <c r="M11" s="128" t="s">
        <v>992</v>
      </c>
      <c r="N11" s="176"/>
      <c r="O11" s="51"/>
      <c r="P11" s="46" t="s">
        <v>1044</v>
      </c>
      <c r="Q11" s="199" t="s">
        <v>1045</v>
      </c>
      <c r="R11" t="s">
        <v>1046</v>
      </c>
    </row>
    <row r="12" spans="1:21">
      <c r="A12" t="s">
        <v>1047</v>
      </c>
      <c r="D12" s="22">
        <v>11</v>
      </c>
      <c r="E12" s="5" t="s">
        <v>1048</v>
      </c>
      <c r="F12" s="173"/>
      <c r="G12" s="14" t="s">
        <v>1049</v>
      </c>
      <c r="H12" s="90" t="s">
        <v>997</v>
      </c>
      <c r="I12" s="89">
        <v>49</v>
      </c>
      <c r="J12" s="414">
        <f t="shared" si="0"/>
        <v>13</v>
      </c>
      <c r="K12" s="15" t="s">
        <v>1050</v>
      </c>
      <c r="L12" s="128"/>
      <c r="M12" s="128" t="s">
        <v>1051</v>
      </c>
      <c r="N12" s="176"/>
      <c r="O12" s="51"/>
      <c r="P12" s="46" t="s">
        <v>1044</v>
      </c>
      <c r="Q12" s="199" t="s">
        <v>1052</v>
      </c>
      <c r="R12" t="s">
        <v>1053</v>
      </c>
    </row>
    <row r="13" spans="1:21">
      <c r="A13" t="s">
        <v>1054</v>
      </c>
      <c r="D13" s="22">
        <v>12</v>
      </c>
      <c r="E13" s="5" t="s">
        <v>1055</v>
      </c>
      <c r="F13" s="173"/>
      <c r="G13" s="14" t="s">
        <v>1056</v>
      </c>
      <c r="H13" s="90" t="s">
        <v>997</v>
      </c>
      <c r="I13" s="89">
        <v>62</v>
      </c>
      <c r="J13" s="414">
        <f t="shared" si="0"/>
        <v>13</v>
      </c>
      <c r="K13" s="15" t="s">
        <v>1057</v>
      </c>
      <c r="L13" s="128"/>
      <c r="M13" s="128" t="s">
        <v>1058</v>
      </c>
      <c r="N13" s="176"/>
      <c r="O13" s="51"/>
      <c r="P13" s="46" t="s">
        <v>1044</v>
      </c>
      <c r="Q13" s="199" t="s">
        <v>1059</v>
      </c>
      <c r="R13" t="s">
        <v>1060</v>
      </c>
    </row>
    <row r="14" spans="1:21" ht="51.95">
      <c r="D14" s="22">
        <v>13</v>
      </c>
      <c r="E14" s="5" t="s">
        <v>1061</v>
      </c>
      <c r="F14" s="173"/>
      <c r="G14" s="14" t="s">
        <v>1062</v>
      </c>
      <c r="H14" s="90" t="s">
        <v>989</v>
      </c>
      <c r="I14" s="89">
        <v>75</v>
      </c>
      <c r="J14" s="414">
        <f t="shared" si="0"/>
        <v>40</v>
      </c>
      <c r="K14" s="15" t="s">
        <v>1063</v>
      </c>
      <c r="L14" s="128"/>
      <c r="M14" s="179" t="s">
        <v>1064</v>
      </c>
      <c r="N14" s="176"/>
      <c r="O14" s="51"/>
      <c r="P14" s="46" t="s">
        <v>1065</v>
      </c>
      <c r="Q14" s="199" t="s">
        <v>1066</v>
      </c>
      <c r="R14" t="s">
        <v>1067</v>
      </c>
    </row>
    <row r="15" spans="1:21">
      <c r="D15" s="22">
        <v>14</v>
      </c>
      <c r="E15" s="5" t="s">
        <v>1068</v>
      </c>
      <c r="F15" s="173"/>
      <c r="G15" s="14" t="s">
        <v>1069</v>
      </c>
      <c r="H15" s="90" t="s">
        <v>997</v>
      </c>
      <c r="I15" s="89">
        <v>115</v>
      </c>
      <c r="J15" s="414">
        <f t="shared" si="0"/>
        <v>13</v>
      </c>
      <c r="K15" s="15" t="s">
        <v>1050</v>
      </c>
      <c r="L15" s="128"/>
      <c r="M15" s="128" t="s">
        <v>1070</v>
      </c>
      <c r="N15" s="176"/>
      <c r="O15" s="51"/>
      <c r="P15" s="46" t="s">
        <v>1044</v>
      </c>
      <c r="Q15" s="199" t="s">
        <v>1052</v>
      </c>
      <c r="R15" t="s">
        <v>1071</v>
      </c>
    </row>
    <row r="16" spans="1:21">
      <c r="B16" t="s">
        <v>1072</v>
      </c>
      <c r="D16" s="22">
        <v>15</v>
      </c>
      <c r="E16" s="5" t="s">
        <v>1073</v>
      </c>
      <c r="F16" s="173"/>
      <c r="G16" s="14" t="s">
        <v>1074</v>
      </c>
      <c r="H16" s="90" t="s">
        <v>989</v>
      </c>
      <c r="I16" s="89">
        <v>128</v>
      </c>
      <c r="J16" s="414">
        <f t="shared" si="0"/>
        <v>1</v>
      </c>
      <c r="K16" s="15" t="s">
        <v>1075</v>
      </c>
      <c r="L16" s="128" t="s">
        <v>1076</v>
      </c>
      <c r="M16" s="128" t="s">
        <v>1070</v>
      </c>
      <c r="N16" s="176"/>
      <c r="O16" s="51"/>
      <c r="P16" s="46"/>
      <c r="Q16" s="199"/>
    </row>
    <row r="17" spans="1:18">
      <c r="A17" s="180" t="s">
        <v>1077</v>
      </c>
      <c r="B17" t="s">
        <v>1078</v>
      </c>
      <c r="D17" s="22">
        <v>16</v>
      </c>
      <c r="E17" s="5" t="s">
        <v>1079</v>
      </c>
      <c r="F17" s="173"/>
      <c r="G17" s="14" t="s">
        <v>1080</v>
      </c>
      <c r="H17" s="90" t="s">
        <v>989</v>
      </c>
      <c r="I17" s="89">
        <v>129</v>
      </c>
      <c r="J17" s="414">
        <f t="shared" si="0"/>
        <v>40</v>
      </c>
      <c r="K17" s="17" t="s">
        <v>1081</v>
      </c>
      <c r="L17" s="178"/>
      <c r="M17" s="128" t="s">
        <v>1020</v>
      </c>
      <c r="N17" s="176"/>
      <c r="O17" s="51"/>
      <c r="P17" s="46" t="s">
        <v>1065</v>
      </c>
      <c r="Q17" s="199" t="s">
        <v>1066</v>
      </c>
      <c r="R17" t="s">
        <v>1082</v>
      </c>
    </row>
    <row r="18" spans="1:18">
      <c r="A18" s="180" t="s">
        <v>1083</v>
      </c>
      <c r="B18" t="s">
        <v>1084</v>
      </c>
      <c r="D18" s="22">
        <v>17</v>
      </c>
      <c r="E18" s="5" t="s">
        <v>1085</v>
      </c>
      <c r="F18" s="173"/>
      <c r="G18" s="14" t="s">
        <v>1069</v>
      </c>
      <c r="H18" s="90" t="s">
        <v>997</v>
      </c>
      <c r="I18" s="89">
        <v>169</v>
      </c>
      <c r="J18" s="414">
        <f t="shared" si="0"/>
        <v>13</v>
      </c>
      <c r="K18" s="15" t="s">
        <v>1086</v>
      </c>
      <c r="L18" s="128"/>
      <c r="M18" s="128" t="s">
        <v>1087</v>
      </c>
      <c r="N18" s="176"/>
      <c r="O18" s="51"/>
      <c r="P18" s="46" t="s">
        <v>1044</v>
      </c>
      <c r="Q18" s="199" t="s">
        <v>1052</v>
      </c>
      <c r="R18" t="s">
        <v>1088</v>
      </c>
    </row>
    <row r="19" spans="1:18">
      <c r="A19" s="180" t="s">
        <v>1077</v>
      </c>
      <c r="B19" t="s">
        <v>1089</v>
      </c>
      <c r="D19" s="22">
        <v>18</v>
      </c>
      <c r="E19" s="5" t="s">
        <v>1090</v>
      </c>
      <c r="F19" s="173"/>
      <c r="G19" s="14" t="s">
        <v>1074</v>
      </c>
      <c r="H19" s="90" t="s">
        <v>989</v>
      </c>
      <c r="I19" s="89">
        <v>182</v>
      </c>
      <c r="J19" s="414">
        <f t="shared" si="0"/>
        <v>1</v>
      </c>
      <c r="K19" s="15" t="s">
        <v>1075</v>
      </c>
      <c r="L19" s="128" t="s">
        <v>1076</v>
      </c>
      <c r="M19" s="128" t="s">
        <v>1087</v>
      </c>
      <c r="N19" s="176"/>
      <c r="O19" s="51"/>
      <c r="P19" s="46"/>
      <c r="Q19" s="199"/>
    </row>
    <row r="20" spans="1:18">
      <c r="A20" s="180" t="s">
        <v>1077</v>
      </c>
      <c r="B20" t="s">
        <v>1091</v>
      </c>
      <c r="D20" s="22">
        <v>19</v>
      </c>
      <c r="E20" s="5" t="s">
        <v>1092</v>
      </c>
      <c r="F20" s="173"/>
      <c r="G20" s="14" t="s">
        <v>1062</v>
      </c>
      <c r="H20" s="90" t="s">
        <v>989</v>
      </c>
      <c r="I20" s="89">
        <v>183</v>
      </c>
      <c r="J20" s="414">
        <f t="shared" si="0"/>
        <v>40</v>
      </c>
      <c r="K20" s="15" t="s">
        <v>1093</v>
      </c>
      <c r="L20" s="128"/>
      <c r="M20" s="128" t="s">
        <v>1087</v>
      </c>
      <c r="N20" s="176"/>
      <c r="O20" s="51"/>
      <c r="P20" s="46" t="s">
        <v>1065</v>
      </c>
      <c r="Q20" s="199" t="s">
        <v>1066</v>
      </c>
      <c r="R20" t="s">
        <v>1094</v>
      </c>
    </row>
    <row r="21" spans="1:18">
      <c r="A21" s="180"/>
      <c r="D21" s="22">
        <v>20</v>
      </c>
      <c r="E21" s="5" t="s">
        <v>1095</v>
      </c>
      <c r="F21" s="173"/>
      <c r="G21" s="14" t="s">
        <v>1069</v>
      </c>
      <c r="H21" s="90" t="s">
        <v>997</v>
      </c>
      <c r="I21" s="89">
        <v>223</v>
      </c>
      <c r="J21" s="414">
        <f t="shared" si="0"/>
        <v>13</v>
      </c>
      <c r="K21" s="15" t="s">
        <v>1086</v>
      </c>
      <c r="L21" s="128"/>
      <c r="M21" s="128" t="s">
        <v>1087</v>
      </c>
      <c r="N21" s="176"/>
      <c r="O21" s="51"/>
      <c r="P21" s="46" t="s">
        <v>1044</v>
      </c>
      <c r="Q21" s="199" t="s">
        <v>1052</v>
      </c>
      <c r="R21" t="s">
        <v>1096</v>
      </c>
    </row>
    <row r="22" spans="1:18">
      <c r="A22" s="180" t="s">
        <v>1077</v>
      </c>
      <c r="B22" t="s">
        <v>1097</v>
      </c>
      <c r="D22" s="22">
        <v>21</v>
      </c>
      <c r="E22" s="5" t="s">
        <v>1098</v>
      </c>
      <c r="F22" s="173"/>
      <c r="G22" s="14" t="s">
        <v>1074</v>
      </c>
      <c r="H22" s="90" t="s">
        <v>989</v>
      </c>
      <c r="I22" s="89">
        <v>236</v>
      </c>
      <c r="J22" s="414">
        <f t="shared" si="0"/>
        <v>1</v>
      </c>
      <c r="K22" s="15" t="s">
        <v>1075</v>
      </c>
      <c r="L22" s="128" t="s">
        <v>1076</v>
      </c>
      <c r="M22" s="128" t="s">
        <v>1087</v>
      </c>
      <c r="N22" s="176"/>
      <c r="O22" s="51"/>
      <c r="P22" s="46"/>
      <c r="Q22" s="199"/>
    </row>
    <row r="23" spans="1:18">
      <c r="A23" s="180" t="s">
        <v>1077</v>
      </c>
      <c r="B23" t="s">
        <v>1099</v>
      </c>
      <c r="D23" s="22">
        <v>22</v>
      </c>
      <c r="E23" s="5" t="s">
        <v>1100</v>
      </c>
      <c r="F23" s="173"/>
      <c r="G23" s="14" t="s">
        <v>1101</v>
      </c>
      <c r="H23" s="90" t="s">
        <v>997</v>
      </c>
      <c r="I23" s="89">
        <v>237</v>
      </c>
      <c r="J23" s="414">
        <f t="shared" si="0"/>
        <v>3</v>
      </c>
      <c r="K23" s="15" t="s">
        <v>1102</v>
      </c>
      <c r="L23" s="128" t="s">
        <v>1103</v>
      </c>
      <c r="M23" s="128" t="s">
        <v>992</v>
      </c>
      <c r="N23" s="176"/>
      <c r="O23" s="51"/>
      <c r="P23" s="46"/>
      <c r="Q23" s="199" t="s">
        <v>1104</v>
      </c>
      <c r="R23" t="s">
        <v>1105</v>
      </c>
    </row>
    <row r="24" spans="1:18">
      <c r="A24" s="180" t="s">
        <v>1077</v>
      </c>
      <c r="B24" t="s">
        <v>1106</v>
      </c>
      <c r="D24" s="380">
        <v>23</v>
      </c>
      <c r="E24" s="186" t="s">
        <v>1107</v>
      </c>
      <c r="F24" s="187"/>
      <c r="G24" s="188" t="s">
        <v>1108</v>
      </c>
      <c r="H24" s="189" t="s">
        <v>997</v>
      </c>
      <c r="I24" s="190">
        <v>240</v>
      </c>
      <c r="J24" s="414">
        <f t="shared" si="0"/>
        <v>2</v>
      </c>
      <c r="K24" s="191" t="s">
        <v>1109</v>
      </c>
      <c r="L24" s="192"/>
      <c r="M24" s="193" t="s">
        <v>992</v>
      </c>
      <c r="N24" s="194"/>
      <c r="O24" s="195"/>
      <c r="P24" s="196"/>
      <c r="Q24" s="264" t="s">
        <v>1110</v>
      </c>
      <c r="R24" t="s">
        <v>1111</v>
      </c>
    </row>
    <row r="25" spans="1:18">
      <c r="D25" s="158">
        <v>24</v>
      </c>
      <c r="E25" s="5" t="s">
        <v>1112</v>
      </c>
      <c r="F25" s="242"/>
      <c r="G25" s="159" t="s">
        <v>1113</v>
      </c>
      <c r="H25" s="90" t="s">
        <v>997</v>
      </c>
      <c r="I25" s="89">
        <v>242</v>
      </c>
      <c r="J25" s="414">
        <f t="shared" si="0"/>
        <v>1</v>
      </c>
      <c r="K25" s="162" t="s">
        <v>321</v>
      </c>
      <c r="L25" s="203"/>
      <c r="M25" s="203" t="s">
        <v>1020</v>
      </c>
      <c r="N25" s="244"/>
      <c r="O25" s="163"/>
      <c r="P25" s="164"/>
      <c r="Q25" s="210" t="s">
        <v>395</v>
      </c>
    </row>
    <row r="26" spans="1:18">
      <c r="A26" t="s">
        <v>1114</v>
      </c>
      <c r="D26" s="158">
        <v>25</v>
      </c>
      <c r="E26" s="5" t="s">
        <v>1115</v>
      </c>
      <c r="F26" s="242"/>
      <c r="G26" s="159" t="s">
        <v>1116</v>
      </c>
      <c r="H26" s="90" t="s">
        <v>997</v>
      </c>
      <c r="I26" s="89">
        <v>243</v>
      </c>
      <c r="J26" s="414">
        <f t="shared" si="0"/>
        <v>3</v>
      </c>
      <c r="K26" s="162" t="s">
        <v>659</v>
      </c>
      <c r="L26" s="203"/>
      <c r="M26" s="203" t="s">
        <v>1020</v>
      </c>
      <c r="N26" s="244"/>
      <c r="O26" s="163"/>
      <c r="P26" s="164"/>
      <c r="Q26" s="210" t="s">
        <v>144</v>
      </c>
    </row>
    <row r="27" spans="1:18">
      <c r="A27" t="s">
        <v>1117</v>
      </c>
      <c r="D27" s="158">
        <v>26</v>
      </c>
      <c r="E27" s="5" t="s">
        <v>1118</v>
      </c>
      <c r="F27" s="242"/>
      <c r="G27" s="159" t="s">
        <v>1119</v>
      </c>
      <c r="H27" s="90" t="s">
        <v>997</v>
      </c>
      <c r="I27" s="89">
        <v>246</v>
      </c>
      <c r="J27" s="414">
        <f t="shared" si="0"/>
        <v>7</v>
      </c>
      <c r="K27" s="162" t="s">
        <v>1120</v>
      </c>
      <c r="L27" s="203"/>
      <c r="M27" s="203" t="s">
        <v>1020</v>
      </c>
      <c r="N27" s="244"/>
      <c r="O27" s="163"/>
      <c r="P27" s="164"/>
      <c r="Q27" s="210" t="s">
        <v>1121</v>
      </c>
      <c r="R27" t="s">
        <v>1122</v>
      </c>
    </row>
    <row r="28" spans="1:18">
      <c r="A28" t="s">
        <v>1123</v>
      </c>
      <c r="D28" s="158">
        <v>27</v>
      </c>
      <c r="E28" s="5" t="s">
        <v>1124</v>
      </c>
      <c r="F28" s="242"/>
      <c r="G28" s="159" t="s">
        <v>1125</v>
      </c>
      <c r="H28" s="90" t="s">
        <v>997</v>
      </c>
      <c r="I28" s="89">
        <v>253</v>
      </c>
      <c r="J28" s="414">
        <f t="shared" si="0"/>
        <v>2</v>
      </c>
      <c r="K28" s="162" t="s">
        <v>1126</v>
      </c>
      <c r="L28" s="203"/>
      <c r="M28" s="203" t="s">
        <v>992</v>
      </c>
      <c r="N28" s="244"/>
      <c r="O28" s="163"/>
      <c r="P28" s="164"/>
      <c r="Q28" s="210" t="s">
        <v>1127</v>
      </c>
    </row>
    <row r="29" spans="1:18">
      <c r="D29" s="158">
        <v>28</v>
      </c>
      <c r="E29" s="5" t="s">
        <v>1128</v>
      </c>
      <c r="F29" s="242"/>
      <c r="G29" s="159" t="s">
        <v>1129</v>
      </c>
      <c r="H29" s="90" t="s">
        <v>997</v>
      </c>
      <c r="I29" s="89">
        <v>255</v>
      </c>
      <c r="J29" s="414">
        <f t="shared" si="0"/>
        <v>1</v>
      </c>
      <c r="K29" s="162" t="s">
        <v>321</v>
      </c>
      <c r="L29" s="203" t="s">
        <v>1130</v>
      </c>
      <c r="M29" s="203" t="s">
        <v>992</v>
      </c>
      <c r="N29" s="244"/>
      <c r="O29" s="163"/>
      <c r="P29" s="164"/>
      <c r="Q29" s="210" t="s">
        <v>395</v>
      </c>
    </row>
    <row r="30" spans="1:18">
      <c r="A30" s="182" t="s">
        <v>1131</v>
      </c>
      <c r="D30" s="158">
        <v>29</v>
      </c>
      <c r="E30" s="5" t="s">
        <v>1132</v>
      </c>
      <c r="F30" s="242"/>
      <c r="G30" s="159" t="s">
        <v>1133</v>
      </c>
      <c r="H30" s="90" t="s">
        <v>997</v>
      </c>
      <c r="I30" s="89">
        <v>256</v>
      </c>
      <c r="J30" s="414">
        <f t="shared" si="0"/>
        <v>1</v>
      </c>
      <c r="K30" s="162" t="s">
        <v>854</v>
      </c>
      <c r="L30" s="203" t="s">
        <v>1134</v>
      </c>
      <c r="M30" s="203" t="s">
        <v>1135</v>
      </c>
      <c r="N30" s="244"/>
      <c r="O30" s="163"/>
      <c r="P30" s="164"/>
      <c r="Q30" s="210" t="s">
        <v>1136</v>
      </c>
    </row>
    <row r="31" spans="1:18">
      <c r="A31" t="s">
        <v>1137</v>
      </c>
      <c r="D31" s="158">
        <v>30</v>
      </c>
      <c r="E31" s="5" t="s">
        <v>1138</v>
      </c>
      <c r="F31" s="242"/>
      <c r="G31" s="159" t="s">
        <v>1139</v>
      </c>
      <c r="H31" s="90" t="s">
        <v>997</v>
      </c>
      <c r="I31" s="89">
        <v>257</v>
      </c>
      <c r="J31" s="414">
        <f t="shared" si="0"/>
        <v>1</v>
      </c>
      <c r="K31" s="162" t="s">
        <v>854</v>
      </c>
      <c r="L31" s="203" t="s">
        <v>1140</v>
      </c>
      <c r="M31" s="203" t="s">
        <v>1135</v>
      </c>
      <c r="N31" s="244"/>
      <c r="O31" s="163"/>
      <c r="P31" s="164"/>
      <c r="Q31" s="210" t="s">
        <v>1136</v>
      </c>
    </row>
    <row r="32" spans="1:18">
      <c r="A32" t="s">
        <v>1141</v>
      </c>
      <c r="D32" s="158">
        <v>31</v>
      </c>
      <c r="E32" s="5" t="s">
        <v>1142</v>
      </c>
      <c r="F32" s="242"/>
      <c r="G32" s="159" t="s">
        <v>1143</v>
      </c>
      <c r="H32" s="90" t="s">
        <v>997</v>
      </c>
      <c r="I32" s="89">
        <v>258</v>
      </c>
      <c r="J32" s="414">
        <f t="shared" si="0"/>
        <v>1</v>
      </c>
      <c r="K32" s="162" t="s">
        <v>321</v>
      </c>
      <c r="L32" s="203" t="s">
        <v>1144</v>
      </c>
      <c r="M32" s="203" t="s">
        <v>992</v>
      </c>
      <c r="N32" s="244"/>
      <c r="O32" s="163"/>
      <c r="P32" s="164"/>
      <c r="Q32" s="210" t="s">
        <v>395</v>
      </c>
    </row>
    <row r="33" spans="1:18">
      <c r="A33" t="s">
        <v>1145</v>
      </c>
      <c r="D33" s="158">
        <v>32</v>
      </c>
      <c r="E33" s="5" t="s">
        <v>1146</v>
      </c>
      <c r="F33" s="242"/>
      <c r="G33" s="159" t="s">
        <v>1147</v>
      </c>
      <c r="H33" s="90" t="s">
        <v>997</v>
      </c>
      <c r="I33" s="89">
        <v>259</v>
      </c>
      <c r="J33" s="414">
        <f t="shared" si="0"/>
        <v>3</v>
      </c>
      <c r="K33" s="162" t="s">
        <v>659</v>
      </c>
      <c r="L33" s="203" t="s">
        <v>1148</v>
      </c>
      <c r="M33" s="203" t="s">
        <v>992</v>
      </c>
      <c r="N33" s="244"/>
      <c r="O33" s="163"/>
      <c r="P33" s="164"/>
      <c r="Q33" s="210" t="s">
        <v>245</v>
      </c>
    </row>
    <row r="34" spans="1:18">
      <c r="D34" s="380">
        <v>33</v>
      </c>
      <c r="E34" s="186" t="s">
        <v>1149</v>
      </c>
      <c r="F34" s="187"/>
      <c r="G34" s="188" t="s">
        <v>1150</v>
      </c>
      <c r="H34" s="189" t="s">
        <v>997</v>
      </c>
      <c r="I34" s="190">
        <v>262</v>
      </c>
      <c r="J34" s="414">
        <f t="shared" si="0"/>
        <v>3</v>
      </c>
      <c r="K34" s="191" t="s">
        <v>1151</v>
      </c>
      <c r="L34" s="192" t="s">
        <v>1152</v>
      </c>
      <c r="M34" s="193" t="s">
        <v>992</v>
      </c>
      <c r="N34" s="194"/>
      <c r="O34" s="195"/>
      <c r="P34" s="196"/>
      <c r="Q34" s="264" t="s">
        <v>1110</v>
      </c>
    </row>
    <row r="35" spans="1:18">
      <c r="A35" s="138" t="s">
        <v>1153</v>
      </c>
      <c r="D35" s="22">
        <v>34</v>
      </c>
      <c r="E35" s="5" t="s">
        <v>1154</v>
      </c>
      <c r="F35" s="173"/>
      <c r="G35" s="14" t="s">
        <v>1155</v>
      </c>
      <c r="H35" s="90" t="s">
        <v>997</v>
      </c>
      <c r="I35" s="89">
        <v>265</v>
      </c>
      <c r="J35" s="414">
        <f t="shared" si="0"/>
        <v>5</v>
      </c>
      <c r="K35" s="15" t="s">
        <v>1156</v>
      </c>
      <c r="L35" s="128"/>
      <c r="M35" s="128" t="s">
        <v>1020</v>
      </c>
      <c r="N35" s="176"/>
      <c r="O35" s="51"/>
      <c r="P35" s="46"/>
      <c r="Q35" s="199" t="s">
        <v>432</v>
      </c>
    </row>
    <row r="36" spans="1:18" ht="62.25" customHeight="1">
      <c r="A36" s="138"/>
      <c r="D36" s="22">
        <v>35</v>
      </c>
      <c r="E36" s="5" t="s">
        <v>1157</v>
      </c>
      <c r="F36" s="173"/>
      <c r="G36" s="14" t="s">
        <v>1158</v>
      </c>
      <c r="H36" s="90" t="s">
        <v>997</v>
      </c>
      <c r="I36" s="89">
        <v>270</v>
      </c>
      <c r="J36" s="414">
        <f t="shared" si="0"/>
        <v>13</v>
      </c>
      <c r="K36" s="15" t="s">
        <v>1086</v>
      </c>
      <c r="L36" s="128"/>
      <c r="M36" s="179" t="s">
        <v>1159</v>
      </c>
      <c r="N36" s="176"/>
      <c r="O36" s="51"/>
      <c r="P36" s="46"/>
      <c r="Q36" s="199" t="s">
        <v>432</v>
      </c>
    </row>
    <row r="37" spans="1:18" ht="78">
      <c r="D37" s="22">
        <v>36</v>
      </c>
      <c r="E37" s="5" t="s">
        <v>1160</v>
      </c>
      <c r="F37" s="173"/>
      <c r="G37" s="14" t="s">
        <v>1161</v>
      </c>
      <c r="H37" s="90" t="s">
        <v>997</v>
      </c>
      <c r="I37" s="89">
        <v>283</v>
      </c>
      <c r="J37" s="414">
        <f t="shared" si="0"/>
        <v>3</v>
      </c>
      <c r="K37" s="15" t="s">
        <v>1162</v>
      </c>
      <c r="L37" s="179" t="s">
        <v>1163</v>
      </c>
      <c r="M37" s="128" t="s">
        <v>1164</v>
      </c>
      <c r="N37" s="176"/>
      <c r="O37" s="51"/>
      <c r="P37" s="46"/>
      <c r="Q37" s="199" t="s">
        <v>1165</v>
      </c>
      <c r="R37" s="61" t="s">
        <v>1166</v>
      </c>
    </row>
    <row r="38" spans="1:18" ht="26.1">
      <c r="D38" s="22">
        <v>37</v>
      </c>
      <c r="E38" s="268" t="s">
        <v>1167</v>
      </c>
      <c r="F38" s="269"/>
      <c r="G38" s="188" t="s">
        <v>1168</v>
      </c>
      <c r="H38" s="189" t="s">
        <v>997</v>
      </c>
      <c r="I38" s="190">
        <v>286</v>
      </c>
      <c r="J38" s="414">
        <f t="shared" si="0"/>
        <v>8</v>
      </c>
      <c r="K38" s="191" t="s">
        <v>1169</v>
      </c>
      <c r="L38" s="193" t="s">
        <v>999</v>
      </c>
      <c r="M38" s="193" t="s">
        <v>1164</v>
      </c>
      <c r="N38" s="194"/>
      <c r="O38" s="195"/>
      <c r="P38" s="196"/>
      <c r="Q38" s="264" t="s">
        <v>1015</v>
      </c>
      <c r="R38" t="s">
        <v>1170</v>
      </c>
    </row>
    <row r="39" spans="1:18">
      <c r="I39">
        <f>+I38+8</f>
        <v>294</v>
      </c>
      <c r="J39">
        <f>SUM(J2:J38)</f>
        <v>293</v>
      </c>
    </row>
  </sheetData>
  <hyperlinks>
    <hyperlink ref="A7" location="Índice!A1" display="Volver a Índice &gt;&gt;" xr:uid="{7F7856A4-24F1-427F-A307-5F645745A7B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4C360-B3EA-4390-A2D3-D6561798DEA3}">
  <sheetPr>
    <tabColor theme="9" tint="0.59999389629810485"/>
  </sheetPr>
  <dimension ref="A1:P22"/>
  <sheetViews>
    <sheetView showGridLines="0" tabSelected="1" topLeftCell="B1" workbookViewId="0">
      <selection activeCell="J2" sqref="J2:J3"/>
    </sheetView>
  </sheetViews>
  <sheetFormatPr defaultColWidth="11" defaultRowHeight="15.6"/>
  <cols>
    <col min="1" max="1" width="24.75" customWidth="1"/>
    <col min="2" max="2" width="63.25" bestFit="1" customWidth="1"/>
    <col min="3" max="4" width="7.75" bestFit="1" customWidth="1"/>
    <col min="5" max="5" width="19.5" bestFit="1" customWidth="1"/>
    <col min="6" max="6" width="14.25" bestFit="1" customWidth="1"/>
    <col min="7" max="7" width="18.125" bestFit="1" customWidth="1"/>
    <col min="8" max="8" width="10.5" bestFit="1" customWidth="1"/>
    <col min="9" max="9" width="6.625" bestFit="1" customWidth="1"/>
    <col min="10" max="10" width="10.25" customWidth="1"/>
    <col min="11" max="11" width="8.75" bestFit="1" customWidth="1"/>
    <col min="12" max="12" width="13.125" bestFit="1" customWidth="1"/>
    <col min="13" max="13" width="13.125" customWidth="1"/>
    <col min="14" max="14" width="11.125" bestFit="1" customWidth="1"/>
    <col min="15" max="15" width="19.75" customWidth="1"/>
  </cols>
  <sheetData>
    <row r="1" spans="1:16">
      <c r="A1" s="8" t="s">
        <v>49</v>
      </c>
      <c r="B1" s="9" t="s">
        <v>28</v>
      </c>
      <c r="C1" s="1"/>
      <c r="D1" s="20" t="s">
        <v>51</v>
      </c>
      <c r="E1" s="2" t="s">
        <v>52</v>
      </c>
      <c r="F1" s="3" t="s">
        <v>53</v>
      </c>
      <c r="G1" s="3" t="s">
        <v>105</v>
      </c>
      <c r="H1" s="3" t="s">
        <v>54</v>
      </c>
      <c r="I1" s="88" t="s">
        <v>278</v>
      </c>
      <c r="J1" s="13" t="s">
        <v>55</v>
      </c>
      <c r="K1" s="177" t="s">
        <v>986</v>
      </c>
      <c r="L1" s="174" t="s">
        <v>56</v>
      </c>
      <c r="M1" s="23" t="s">
        <v>106</v>
      </c>
      <c r="N1" s="18" t="s">
        <v>58</v>
      </c>
      <c r="O1" s="19" t="s">
        <v>59</v>
      </c>
    </row>
    <row r="2" spans="1:16">
      <c r="A2" s="8" t="s">
        <v>60</v>
      </c>
      <c r="B2" s="9" t="s">
        <v>23</v>
      </c>
      <c r="C2" s="1"/>
      <c r="D2" s="22">
        <v>1</v>
      </c>
      <c r="E2" s="171" t="s">
        <v>1171</v>
      </c>
      <c r="F2" s="172"/>
      <c r="G2" s="181" t="s">
        <v>988</v>
      </c>
      <c r="H2" s="90" t="s">
        <v>989</v>
      </c>
      <c r="I2" s="89">
        <v>1</v>
      </c>
      <c r="J2" s="15"/>
      <c r="K2" s="128" t="s">
        <v>992</v>
      </c>
      <c r="L2" s="175"/>
      <c r="M2" s="16"/>
      <c r="N2" s="52"/>
      <c r="O2" s="22" t="s">
        <v>993</v>
      </c>
    </row>
    <row r="3" spans="1:16">
      <c r="A3" s="8" t="s">
        <v>66</v>
      </c>
      <c r="B3" s="9" t="s">
        <v>27</v>
      </c>
      <c r="C3" s="1"/>
      <c r="D3" s="22">
        <v>2</v>
      </c>
      <c r="E3" s="171" t="s">
        <v>1172</v>
      </c>
      <c r="F3" s="172"/>
      <c r="G3" s="181" t="s">
        <v>1173</v>
      </c>
      <c r="H3" s="90" t="s">
        <v>997</v>
      </c>
      <c r="I3" s="89">
        <v>4</v>
      </c>
      <c r="J3" s="15"/>
      <c r="K3" s="128" t="s">
        <v>992</v>
      </c>
      <c r="L3" s="176"/>
      <c r="M3" s="51"/>
      <c r="N3" s="46" t="s">
        <v>1174</v>
      </c>
      <c r="O3" s="46" t="s">
        <v>1006</v>
      </c>
    </row>
    <row r="4" spans="1:16">
      <c r="A4" s="8" t="s">
        <v>72</v>
      </c>
      <c r="B4" s="9" t="s">
        <v>217</v>
      </c>
      <c r="C4" s="1"/>
      <c r="D4" s="22">
        <v>3</v>
      </c>
      <c r="E4" s="171" t="s">
        <v>1175</v>
      </c>
      <c r="F4" s="172"/>
      <c r="G4" s="181" t="s">
        <v>1176</v>
      </c>
      <c r="H4" s="90" t="s">
        <v>989</v>
      </c>
      <c r="I4" s="89">
        <v>14</v>
      </c>
      <c r="J4" s="15"/>
      <c r="K4" s="128" t="s">
        <v>992</v>
      </c>
      <c r="L4" s="176"/>
      <c r="M4" s="51"/>
      <c r="N4" s="46" t="s">
        <v>1174</v>
      </c>
      <c r="O4" s="46" t="s">
        <v>1006</v>
      </c>
    </row>
    <row r="5" spans="1:16">
      <c r="A5" s="10" t="s">
        <v>77</v>
      </c>
      <c r="B5" s="9" t="s">
        <v>1177</v>
      </c>
      <c r="C5" s="1"/>
      <c r="D5" s="22">
        <v>4</v>
      </c>
      <c r="E5" s="171" t="s">
        <v>1178</v>
      </c>
      <c r="F5" s="172"/>
      <c r="G5" s="181" t="s">
        <v>1179</v>
      </c>
      <c r="H5" s="90" t="s">
        <v>989</v>
      </c>
      <c r="I5" s="89">
        <v>15</v>
      </c>
      <c r="J5" s="15"/>
      <c r="K5" s="128" t="s">
        <v>992</v>
      </c>
      <c r="L5" s="176"/>
      <c r="M5" s="51"/>
      <c r="N5" s="46" t="s">
        <v>1174</v>
      </c>
      <c r="O5" s="46" t="s">
        <v>1180</v>
      </c>
    </row>
    <row r="6" spans="1:16">
      <c r="A6" s="6"/>
      <c r="B6" s="1"/>
      <c r="C6" s="1"/>
      <c r="D6" s="22">
        <v>5</v>
      </c>
      <c r="E6" s="171" t="s">
        <v>1181</v>
      </c>
      <c r="F6" s="172"/>
      <c r="G6" s="181" t="s">
        <v>1182</v>
      </c>
      <c r="H6" s="90" t="s">
        <v>989</v>
      </c>
      <c r="I6" s="89">
        <v>95</v>
      </c>
      <c r="J6" s="15"/>
      <c r="K6" s="128" t="s">
        <v>992</v>
      </c>
      <c r="L6" s="176"/>
      <c r="M6" s="51"/>
      <c r="N6" s="46" t="s">
        <v>1183</v>
      </c>
      <c r="O6" s="46" t="s">
        <v>1184</v>
      </c>
    </row>
    <row r="7" spans="1:16">
      <c r="A7" s="50" t="s">
        <v>85</v>
      </c>
      <c r="B7" s="7"/>
      <c r="C7" s="1"/>
      <c r="D7" s="22">
        <v>6</v>
      </c>
      <c r="E7" s="171" t="s">
        <v>1185</v>
      </c>
      <c r="F7" s="172"/>
      <c r="G7" s="181" t="s">
        <v>1186</v>
      </c>
      <c r="H7" s="90" t="s">
        <v>989</v>
      </c>
      <c r="I7" s="89">
        <v>145</v>
      </c>
      <c r="J7" s="15"/>
      <c r="K7" s="128" t="s">
        <v>992</v>
      </c>
      <c r="L7" s="176"/>
      <c r="M7" s="51"/>
      <c r="N7" s="46" t="s">
        <v>1183</v>
      </c>
      <c r="O7" s="46" t="s">
        <v>1187</v>
      </c>
    </row>
    <row r="8" spans="1:16">
      <c r="D8" s="380">
        <v>7</v>
      </c>
      <c r="E8" s="186" t="s">
        <v>1188</v>
      </c>
      <c r="F8" s="187"/>
      <c r="G8" s="188" t="s">
        <v>1189</v>
      </c>
      <c r="H8" s="189" t="s">
        <v>997</v>
      </c>
      <c r="I8" s="190">
        <v>165</v>
      </c>
      <c r="J8" s="191"/>
      <c r="K8" s="192" t="s">
        <v>992</v>
      </c>
      <c r="L8" s="193"/>
      <c r="M8" s="194"/>
      <c r="N8" s="195"/>
      <c r="O8" s="196" t="s">
        <v>1110</v>
      </c>
      <c r="P8" t="s">
        <v>1190</v>
      </c>
    </row>
    <row r="9" spans="1:16">
      <c r="A9" t="s">
        <v>1191</v>
      </c>
      <c r="D9" s="158">
        <v>8</v>
      </c>
      <c r="E9" s="171" t="s">
        <v>1192</v>
      </c>
      <c r="F9" s="172"/>
      <c r="G9" s="243" t="s">
        <v>1193</v>
      </c>
      <c r="H9" s="90" t="s">
        <v>989</v>
      </c>
      <c r="I9" s="89">
        <v>185</v>
      </c>
      <c r="J9" s="162"/>
      <c r="K9" s="203" t="s">
        <v>992</v>
      </c>
      <c r="L9" s="244"/>
      <c r="M9" s="163"/>
      <c r="N9" s="164" t="s">
        <v>1174</v>
      </c>
      <c r="O9" s="164" t="s">
        <v>1194</v>
      </c>
      <c r="P9" t="s">
        <v>1195</v>
      </c>
    </row>
    <row r="10" spans="1:16" ht="51.95">
      <c r="D10" s="380">
        <v>9</v>
      </c>
      <c r="E10" s="186" t="s">
        <v>1196</v>
      </c>
      <c r="F10" s="187"/>
      <c r="G10" s="188" t="s">
        <v>1197</v>
      </c>
      <c r="H10" s="189" t="s">
        <v>997</v>
      </c>
      <c r="I10" s="190">
        <v>186</v>
      </c>
      <c r="J10" s="191"/>
      <c r="K10" s="192" t="s">
        <v>992</v>
      </c>
      <c r="L10" s="193"/>
      <c r="M10" s="194"/>
      <c r="N10" s="195"/>
      <c r="O10" s="196" t="s">
        <v>1198</v>
      </c>
      <c r="P10" t="s">
        <v>1199</v>
      </c>
    </row>
    <row r="11" spans="1:16">
      <c r="A11" t="s">
        <v>1039</v>
      </c>
      <c r="D11" s="22">
        <v>10</v>
      </c>
      <c r="E11" s="5" t="s">
        <v>396</v>
      </c>
      <c r="F11" s="242"/>
      <c r="G11" s="243"/>
      <c r="H11" s="90" t="s">
        <v>989</v>
      </c>
      <c r="I11" s="89">
        <v>194</v>
      </c>
      <c r="J11" s="162"/>
      <c r="K11" s="203" t="s">
        <v>1020</v>
      </c>
      <c r="L11" s="244"/>
      <c r="M11" s="163"/>
      <c r="N11" s="164"/>
      <c r="O11" s="164"/>
    </row>
    <row r="12" spans="1:16">
      <c r="A12" t="s">
        <v>1047</v>
      </c>
    </row>
    <row r="13" spans="1:16">
      <c r="A13" t="s">
        <v>1054</v>
      </c>
    </row>
    <row r="15" spans="1:16">
      <c r="A15" s="138" t="s">
        <v>1153</v>
      </c>
    </row>
    <row r="16" spans="1:16">
      <c r="A16" s="180"/>
    </row>
    <row r="17" spans="1:2">
      <c r="A17" s="180"/>
    </row>
    <row r="18" spans="1:2">
      <c r="A18" t="s">
        <v>1200</v>
      </c>
      <c r="B18" t="s">
        <v>1201</v>
      </c>
    </row>
    <row r="19" spans="1:2">
      <c r="A19" t="s">
        <v>1202</v>
      </c>
      <c r="B19" t="s">
        <v>1203</v>
      </c>
    </row>
    <row r="20" spans="1:2">
      <c r="A20" s="180"/>
    </row>
    <row r="21" spans="1:2">
      <c r="A21" s="180"/>
    </row>
    <row r="22" spans="1:2">
      <c r="A22" s="180"/>
    </row>
  </sheetData>
  <hyperlinks>
    <hyperlink ref="A7" location="Índice!A1" display="Volver a Índice &gt;&gt;" xr:uid="{031D80D7-67CB-48BA-8E66-59F97B4BA4A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EDA95-4A6B-4F27-ACA1-20472AF58201}">
  <sheetPr>
    <tabColor theme="4" tint="0.59999389629810485"/>
  </sheetPr>
  <dimension ref="A1:U160"/>
  <sheetViews>
    <sheetView showGridLines="0" topLeftCell="G1" zoomScale="85" zoomScaleNormal="85" workbookViewId="0">
      <selection activeCell="L2" sqref="L2"/>
    </sheetView>
  </sheetViews>
  <sheetFormatPr defaultColWidth="11" defaultRowHeight="15.75" customHeight="1"/>
  <cols>
    <col min="1" max="1" width="24.75" customWidth="1"/>
    <col min="2" max="2" width="63.25" bestFit="1" customWidth="1"/>
    <col min="3" max="4" width="7.75" bestFit="1" customWidth="1"/>
    <col min="5" max="6" width="27.375" bestFit="1" customWidth="1"/>
    <col min="7" max="7" width="87.875" customWidth="1"/>
    <col min="8" max="8" width="6.875" bestFit="1" customWidth="1"/>
    <col min="9" max="9" width="13" bestFit="1" customWidth="1"/>
    <col min="10" max="10" width="32.25" bestFit="1" customWidth="1"/>
    <col min="11" max="11" width="14.5" bestFit="1" customWidth="1"/>
    <col min="12" max="12" width="31.625" bestFit="1" customWidth="1"/>
    <col min="13" max="13" width="14.5" bestFit="1" customWidth="1"/>
    <col min="14" max="14" width="55.875" style="180" customWidth="1"/>
  </cols>
  <sheetData>
    <row r="1" spans="1:14" ht="15.6">
      <c r="A1" s="8" t="s">
        <v>49</v>
      </c>
      <c r="B1" s="9" t="s">
        <v>31</v>
      </c>
      <c r="C1" s="1"/>
      <c r="D1" s="20" t="s">
        <v>51</v>
      </c>
      <c r="E1" s="2" t="s">
        <v>52</v>
      </c>
      <c r="F1" s="3" t="s">
        <v>53</v>
      </c>
      <c r="G1" s="3" t="s">
        <v>105</v>
      </c>
      <c r="H1" s="3" t="s">
        <v>1204</v>
      </c>
      <c r="I1" s="3" t="s">
        <v>54</v>
      </c>
      <c r="J1" s="13" t="s">
        <v>55</v>
      </c>
      <c r="K1" s="21" t="s">
        <v>1205</v>
      </c>
      <c r="L1" s="23" t="s">
        <v>106</v>
      </c>
      <c r="M1" s="18" t="s">
        <v>58</v>
      </c>
      <c r="N1" s="19" t="s">
        <v>59</v>
      </c>
    </row>
    <row r="2" spans="1:14" ht="184.5" customHeight="1">
      <c r="A2" s="8" t="s">
        <v>60</v>
      </c>
      <c r="B2" s="9"/>
      <c r="C2" s="1"/>
      <c r="D2" s="22">
        <v>1</v>
      </c>
      <c r="E2" s="5" t="s">
        <v>279</v>
      </c>
      <c r="F2" s="5" t="s">
        <v>279</v>
      </c>
      <c r="G2" s="87" t="s">
        <v>1206</v>
      </c>
      <c r="H2" s="145">
        <v>9</v>
      </c>
      <c r="I2" s="4" t="s">
        <v>1207</v>
      </c>
      <c r="J2" s="15"/>
      <c r="K2" s="51" t="s">
        <v>182</v>
      </c>
      <c r="L2" s="51"/>
      <c r="M2" s="353" t="s">
        <v>183</v>
      </c>
      <c r="N2" s="199" t="s">
        <v>184</v>
      </c>
    </row>
    <row r="3" spans="1:14" ht="29.1">
      <c r="A3" s="8" t="s">
        <v>66</v>
      </c>
      <c r="B3" s="85" t="s">
        <v>1208</v>
      </c>
      <c r="C3" s="1"/>
      <c r="D3" s="22">
        <v>2</v>
      </c>
      <c r="E3" s="5" t="s">
        <v>285</v>
      </c>
      <c r="F3" s="5" t="s">
        <v>285</v>
      </c>
      <c r="G3" s="87" t="s">
        <v>1209</v>
      </c>
      <c r="H3" s="145">
        <v>1</v>
      </c>
      <c r="I3" s="4" t="s">
        <v>1210</v>
      </c>
      <c r="J3" s="15"/>
      <c r="K3" s="292" t="s">
        <v>1211</v>
      </c>
      <c r="L3" s="404" t="s">
        <v>1211</v>
      </c>
      <c r="M3" s="283" t="s">
        <v>1211</v>
      </c>
      <c r="N3" s="407" t="s">
        <v>288</v>
      </c>
    </row>
    <row r="4" spans="1:14" ht="15.6">
      <c r="A4" s="8" t="s">
        <v>72</v>
      </c>
      <c r="B4" s="9" t="s">
        <v>217</v>
      </c>
      <c r="C4" s="1"/>
      <c r="D4" s="22">
        <v>3</v>
      </c>
      <c r="E4" s="5" t="s">
        <v>289</v>
      </c>
      <c r="F4" s="5" t="s">
        <v>289</v>
      </c>
      <c r="G4" s="87" t="s">
        <v>290</v>
      </c>
      <c r="H4" s="145">
        <v>4</v>
      </c>
      <c r="I4" s="4" t="s">
        <v>1207</v>
      </c>
      <c r="J4" s="15"/>
      <c r="K4" s="292" t="s">
        <v>1211</v>
      </c>
      <c r="L4" s="404" t="s">
        <v>1211</v>
      </c>
      <c r="M4" s="283" t="s">
        <v>1211</v>
      </c>
      <c r="N4" s="408" t="s">
        <v>111</v>
      </c>
    </row>
    <row r="5" spans="1:14" ht="15.6">
      <c r="A5" s="10" t="s">
        <v>77</v>
      </c>
      <c r="B5" s="9"/>
      <c r="C5" s="1"/>
      <c r="D5" s="22">
        <v>4</v>
      </c>
      <c r="E5" s="5" t="s">
        <v>294</v>
      </c>
      <c r="F5" s="5" t="s">
        <v>294</v>
      </c>
      <c r="G5" s="87" t="s">
        <v>1212</v>
      </c>
      <c r="H5" s="145">
        <v>4</v>
      </c>
      <c r="I5" s="4" t="s">
        <v>1207</v>
      </c>
      <c r="J5" s="15"/>
      <c r="K5" s="286" t="s">
        <v>1211</v>
      </c>
      <c r="L5" s="405" t="s">
        <v>1211</v>
      </c>
      <c r="M5" s="282" t="s">
        <v>1211</v>
      </c>
      <c r="N5" s="210" t="s">
        <v>220</v>
      </c>
    </row>
    <row r="6" spans="1:14" ht="26.1">
      <c r="A6" s="6"/>
      <c r="B6" s="1"/>
      <c r="C6" s="1"/>
      <c r="D6" s="22">
        <v>5</v>
      </c>
      <c r="E6" s="5" t="s">
        <v>298</v>
      </c>
      <c r="F6" s="5" t="s">
        <v>298</v>
      </c>
      <c r="G6" s="87" t="s">
        <v>1213</v>
      </c>
      <c r="H6" s="145">
        <v>12</v>
      </c>
      <c r="I6" s="4" t="s">
        <v>1210</v>
      </c>
      <c r="J6" s="15"/>
      <c r="K6" s="51" t="s">
        <v>121</v>
      </c>
      <c r="L6" s="314" t="s">
        <v>122</v>
      </c>
      <c r="M6" s="51" t="s">
        <v>123</v>
      </c>
      <c r="N6" s="308" t="s">
        <v>216</v>
      </c>
    </row>
    <row r="7" spans="1:14" ht="15.6">
      <c r="A7" s="50" t="s">
        <v>85</v>
      </c>
      <c r="B7" s="7"/>
      <c r="C7" s="1"/>
      <c r="D7" s="22">
        <v>6</v>
      </c>
      <c r="E7" s="5" t="s">
        <v>303</v>
      </c>
      <c r="F7" s="5" t="s">
        <v>303</v>
      </c>
      <c r="G7" s="87" t="s">
        <v>1214</v>
      </c>
      <c r="H7" s="145">
        <v>2</v>
      </c>
      <c r="I7" s="4" t="s">
        <v>1210</v>
      </c>
      <c r="J7" s="15"/>
      <c r="K7" s="292" t="s">
        <v>1211</v>
      </c>
      <c r="L7" s="404" t="s">
        <v>1211</v>
      </c>
      <c r="M7" s="283" t="s">
        <v>1211</v>
      </c>
      <c r="N7" s="408" t="s">
        <v>144</v>
      </c>
    </row>
    <row r="8" spans="1:14" ht="26.45">
      <c r="D8" s="22">
        <v>7</v>
      </c>
      <c r="E8" s="5" t="s">
        <v>307</v>
      </c>
      <c r="F8" s="5" t="s">
        <v>307</v>
      </c>
      <c r="G8" s="87" t="s">
        <v>1215</v>
      </c>
      <c r="H8" s="145">
        <v>4</v>
      </c>
      <c r="I8" s="4" t="s">
        <v>1210</v>
      </c>
      <c r="J8" s="313"/>
      <c r="K8" s="292" t="s">
        <v>148</v>
      </c>
      <c r="L8" s="314" t="s">
        <v>149</v>
      </c>
      <c r="M8" s="51" t="s">
        <v>148</v>
      </c>
      <c r="N8" s="296" t="s">
        <v>150</v>
      </c>
    </row>
    <row r="9" spans="1:14" ht="21">
      <c r="A9" s="315" t="s">
        <v>145</v>
      </c>
      <c r="D9" s="22">
        <v>8</v>
      </c>
      <c r="E9" s="5" t="s">
        <v>312</v>
      </c>
      <c r="F9" s="5" t="s">
        <v>312</v>
      </c>
      <c r="G9" s="87" t="s">
        <v>1216</v>
      </c>
      <c r="H9" s="145">
        <v>3</v>
      </c>
      <c r="I9" s="4" t="s">
        <v>1207</v>
      </c>
      <c r="J9" s="15"/>
      <c r="K9" s="292" t="s">
        <v>1211</v>
      </c>
      <c r="L9" s="404" t="s">
        <v>1211</v>
      </c>
      <c r="M9" s="283" t="s">
        <v>1211</v>
      </c>
      <c r="N9" s="408" t="s">
        <v>316</v>
      </c>
    </row>
    <row r="10" spans="1:14" ht="18.600000000000001">
      <c r="A10" s="316" t="s">
        <v>152</v>
      </c>
      <c r="D10" s="22">
        <v>9</v>
      </c>
      <c r="E10" s="5" t="s">
        <v>317</v>
      </c>
      <c r="F10" s="5" t="s">
        <v>317</v>
      </c>
      <c r="G10" s="87" t="s">
        <v>712</v>
      </c>
      <c r="H10" s="145">
        <v>6</v>
      </c>
      <c r="I10" s="4" t="s">
        <v>1207</v>
      </c>
      <c r="J10" s="15"/>
      <c r="K10" s="292" t="s">
        <v>1211</v>
      </c>
      <c r="L10" s="404" t="s">
        <v>1211</v>
      </c>
      <c r="M10" s="283" t="s">
        <v>1211</v>
      </c>
      <c r="N10" s="408">
        <v>0</v>
      </c>
    </row>
    <row r="11" spans="1:14" ht="26.1">
      <c r="D11" s="22">
        <v>10</v>
      </c>
      <c r="E11" s="5" t="s">
        <v>323</v>
      </c>
      <c r="F11" s="5" t="s">
        <v>323</v>
      </c>
      <c r="G11" s="87" t="s">
        <v>1217</v>
      </c>
      <c r="H11" s="145">
        <v>20</v>
      </c>
      <c r="I11" s="4" t="s">
        <v>1210</v>
      </c>
      <c r="J11" s="15"/>
      <c r="K11" s="51" t="s">
        <v>121</v>
      </c>
      <c r="L11" s="314" t="s">
        <v>122</v>
      </c>
      <c r="M11" s="51" t="s">
        <v>123</v>
      </c>
      <c r="N11" s="308" t="s">
        <v>216</v>
      </c>
    </row>
    <row r="12" spans="1:14" ht="15.6">
      <c r="D12" s="22">
        <v>11</v>
      </c>
      <c r="E12" s="5" t="s">
        <v>327</v>
      </c>
      <c r="F12" s="5" t="s">
        <v>327</v>
      </c>
      <c r="G12" s="87" t="s">
        <v>1218</v>
      </c>
      <c r="H12" s="145">
        <v>12</v>
      </c>
      <c r="I12" s="4" t="s">
        <v>1210</v>
      </c>
      <c r="J12" s="17"/>
      <c r="K12" s="300" t="s">
        <v>1211</v>
      </c>
      <c r="L12" s="406" t="s">
        <v>1211</v>
      </c>
      <c r="M12" s="403" t="s">
        <v>1211</v>
      </c>
      <c r="N12" s="408" t="s">
        <v>316</v>
      </c>
    </row>
    <row r="13" spans="1:14" ht="15.6">
      <c r="D13" s="22">
        <v>12</v>
      </c>
      <c r="E13" s="5" t="s">
        <v>330</v>
      </c>
      <c r="F13" s="5" t="s">
        <v>330</v>
      </c>
      <c r="G13" s="87" t="s">
        <v>1219</v>
      </c>
      <c r="H13" s="145">
        <v>3</v>
      </c>
      <c r="I13" s="4" t="s">
        <v>1207</v>
      </c>
      <c r="J13" s="15"/>
      <c r="K13" s="286" t="s">
        <v>1211</v>
      </c>
      <c r="L13" s="405" t="s">
        <v>1211</v>
      </c>
      <c r="M13" s="282" t="s">
        <v>1211</v>
      </c>
      <c r="N13" s="409" t="s">
        <v>333</v>
      </c>
    </row>
    <row r="14" spans="1:14" ht="15.6">
      <c r="D14" s="22">
        <v>13</v>
      </c>
      <c r="E14" s="5" t="s">
        <v>334</v>
      </c>
      <c r="F14" s="5" t="s">
        <v>334</v>
      </c>
      <c r="G14" s="87" t="s">
        <v>1220</v>
      </c>
      <c r="H14" s="145">
        <v>4</v>
      </c>
      <c r="I14" s="4" t="s">
        <v>1207</v>
      </c>
      <c r="J14" s="15"/>
      <c r="K14" s="286" t="s">
        <v>1211</v>
      </c>
      <c r="L14" s="405" t="s">
        <v>1211</v>
      </c>
      <c r="M14" s="282" t="s">
        <v>1211</v>
      </c>
      <c r="N14" s="210" t="s">
        <v>220</v>
      </c>
    </row>
    <row r="15" spans="1:14" ht="15.6">
      <c r="D15" s="22">
        <v>14</v>
      </c>
      <c r="E15" s="5" t="s">
        <v>1221</v>
      </c>
      <c r="F15" s="5" t="s">
        <v>1221</v>
      </c>
      <c r="G15" s="87" t="s">
        <v>1222</v>
      </c>
      <c r="H15" s="145">
        <v>3</v>
      </c>
      <c r="I15" s="4" t="s">
        <v>1207</v>
      </c>
      <c r="J15" s="15"/>
      <c r="K15" s="286" t="s">
        <v>1211</v>
      </c>
      <c r="L15" s="405" t="s">
        <v>1211</v>
      </c>
      <c r="M15" s="282" t="s">
        <v>1211</v>
      </c>
      <c r="N15" s="409" t="s">
        <v>340</v>
      </c>
    </row>
    <row r="16" spans="1:14" ht="15.6">
      <c r="D16" s="22">
        <v>15</v>
      </c>
      <c r="E16" s="5" t="s">
        <v>341</v>
      </c>
      <c r="F16" s="5" t="s">
        <v>341</v>
      </c>
      <c r="G16" s="87" t="s">
        <v>1223</v>
      </c>
      <c r="H16" s="145">
        <v>2</v>
      </c>
      <c r="I16" s="4" t="s">
        <v>1207</v>
      </c>
      <c r="J16" s="15"/>
      <c r="K16" s="292" t="s">
        <v>1211</v>
      </c>
      <c r="L16" s="404" t="s">
        <v>1211</v>
      </c>
      <c r="M16" s="283" t="s">
        <v>1211</v>
      </c>
      <c r="N16" s="408" t="s">
        <v>345</v>
      </c>
    </row>
    <row r="17" spans="4:14" ht="15.6">
      <c r="D17" s="22">
        <v>16</v>
      </c>
      <c r="E17" s="5" t="s">
        <v>346</v>
      </c>
      <c r="F17" s="5" t="s">
        <v>346</v>
      </c>
      <c r="G17" s="87" t="s">
        <v>1224</v>
      </c>
      <c r="H17" s="145">
        <v>4</v>
      </c>
      <c r="I17" s="4" t="s">
        <v>1210</v>
      </c>
      <c r="J17" s="15"/>
      <c r="K17" s="292" t="s">
        <v>1211</v>
      </c>
      <c r="L17" s="404" t="s">
        <v>1211</v>
      </c>
      <c r="M17" s="283" t="s">
        <v>1211</v>
      </c>
      <c r="N17" s="408" t="s">
        <v>349</v>
      </c>
    </row>
    <row r="18" spans="4:14" ht="15.6">
      <c r="D18" s="22">
        <v>17</v>
      </c>
      <c r="E18" s="5" t="s">
        <v>350</v>
      </c>
      <c r="F18" s="5" t="s">
        <v>350</v>
      </c>
      <c r="G18" s="87" t="s">
        <v>1225</v>
      </c>
      <c r="H18" s="145">
        <v>4</v>
      </c>
      <c r="I18" s="4" t="s">
        <v>1210</v>
      </c>
      <c r="J18" s="15"/>
      <c r="K18" s="286" t="s">
        <v>1211</v>
      </c>
      <c r="L18" s="405" t="s">
        <v>1211</v>
      </c>
      <c r="M18" s="282" t="s">
        <v>1211</v>
      </c>
      <c r="N18" s="210" t="s">
        <v>220</v>
      </c>
    </row>
    <row r="19" spans="4:14" ht="15.6">
      <c r="D19" s="22">
        <v>18</v>
      </c>
      <c r="E19" s="5" t="s">
        <v>354</v>
      </c>
      <c r="F19" s="5" t="s">
        <v>354</v>
      </c>
      <c r="G19" s="87" t="s">
        <v>1226</v>
      </c>
      <c r="H19" s="145">
        <v>4</v>
      </c>
      <c r="I19" s="4" t="s">
        <v>1210</v>
      </c>
      <c r="J19" s="15"/>
      <c r="K19" s="292" t="s">
        <v>1211</v>
      </c>
      <c r="L19" s="404" t="s">
        <v>1211</v>
      </c>
      <c r="M19" s="283" t="s">
        <v>1211</v>
      </c>
      <c r="N19" s="408" t="s">
        <v>349</v>
      </c>
    </row>
    <row r="20" spans="4:14" ht="57.75" customHeight="1">
      <c r="D20" s="158">
        <v>19</v>
      </c>
      <c r="E20" s="5" t="s">
        <v>357</v>
      </c>
      <c r="F20" s="5" t="s">
        <v>357</v>
      </c>
      <c r="G20" s="160" t="s">
        <v>1227</v>
      </c>
      <c r="H20" s="161">
        <v>1</v>
      </c>
      <c r="I20" s="4" t="s">
        <v>1210</v>
      </c>
      <c r="J20" s="162"/>
      <c r="K20" s="51" t="s">
        <v>1228</v>
      </c>
      <c r="L20" s="314" t="s">
        <v>1229</v>
      </c>
      <c r="M20" s="51" t="s">
        <v>1230</v>
      </c>
      <c r="N20" s="410" t="s">
        <v>1231</v>
      </c>
    </row>
    <row r="21" spans="4:14" ht="57.75" customHeight="1">
      <c r="D21" s="22">
        <v>20</v>
      </c>
      <c r="E21" s="5" t="s">
        <v>1232</v>
      </c>
      <c r="F21" s="5" t="s">
        <v>1232</v>
      </c>
      <c r="G21" s="87" t="s">
        <v>1233</v>
      </c>
      <c r="H21" s="145">
        <v>20</v>
      </c>
      <c r="I21" s="4" t="s">
        <v>1210</v>
      </c>
      <c r="J21" s="15"/>
      <c r="K21" s="51" t="s">
        <v>1228</v>
      </c>
      <c r="L21" s="314" t="s">
        <v>1229</v>
      </c>
      <c r="M21" s="323" t="s">
        <v>1230</v>
      </c>
      <c r="N21" s="373" t="s">
        <v>1234</v>
      </c>
    </row>
    <row r="22" spans="4:14" ht="15.6">
      <c r="D22" s="22">
        <v>21</v>
      </c>
      <c r="E22" s="5" t="s">
        <v>368</v>
      </c>
      <c r="F22" s="5" t="s">
        <v>368</v>
      </c>
      <c r="G22" s="87" t="s">
        <v>1235</v>
      </c>
      <c r="H22" s="145">
        <v>1</v>
      </c>
      <c r="I22" s="4" t="s">
        <v>1210</v>
      </c>
      <c r="J22" s="15"/>
      <c r="K22" s="292" t="s">
        <v>1211</v>
      </c>
      <c r="L22" s="293" t="s">
        <v>1211</v>
      </c>
      <c r="M22" s="298" t="s">
        <v>1211</v>
      </c>
      <c r="N22" s="306" t="s">
        <v>170</v>
      </c>
    </row>
    <row r="23" spans="4:14" ht="26.45">
      <c r="D23" s="22">
        <v>22</v>
      </c>
      <c r="E23" s="5" t="s">
        <v>371</v>
      </c>
      <c r="F23" s="5" t="s">
        <v>371</v>
      </c>
      <c r="G23" s="87" t="s">
        <v>1236</v>
      </c>
      <c r="H23" s="145">
        <v>11</v>
      </c>
      <c r="I23" s="4" t="s">
        <v>1207</v>
      </c>
      <c r="J23" s="15"/>
      <c r="K23" s="300" t="s">
        <v>1211</v>
      </c>
      <c r="L23" s="55" t="s">
        <v>1211</v>
      </c>
      <c r="M23" s="298" t="s">
        <v>1211</v>
      </c>
      <c r="N23" s="305" t="s">
        <v>375</v>
      </c>
    </row>
    <row r="24" spans="4:14" ht="15.6">
      <c r="D24" s="22">
        <v>23</v>
      </c>
      <c r="E24" s="5" t="s">
        <v>376</v>
      </c>
      <c r="F24" s="5" t="s">
        <v>376</v>
      </c>
      <c r="G24" s="87" t="s">
        <v>1237</v>
      </c>
      <c r="H24" s="145">
        <v>1</v>
      </c>
      <c r="I24" s="4" t="s">
        <v>1210</v>
      </c>
      <c r="J24" s="15"/>
      <c r="K24" s="300" t="s">
        <v>1211</v>
      </c>
      <c r="L24" s="55" t="s">
        <v>1211</v>
      </c>
      <c r="M24" s="298" t="s">
        <v>1211</v>
      </c>
      <c r="N24" s="306" t="s">
        <v>170</v>
      </c>
    </row>
    <row r="25" spans="4:14" ht="15.6">
      <c r="D25" s="22">
        <v>24</v>
      </c>
      <c r="E25" s="5" t="s">
        <v>379</v>
      </c>
      <c r="F25" s="5" t="s">
        <v>379</v>
      </c>
      <c r="G25" s="87" t="s">
        <v>1238</v>
      </c>
      <c r="H25" s="145">
        <v>1</v>
      </c>
      <c r="I25" s="4" t="s">
        <v>1210</v>
      </c>
      <c r="J25" s="15"/>
      <c r="K25" s="300" t="s">
        <v>1211</v>
      </c>
      <c r="L25" s="55" t="s">
        <v>1211</v>
      </c>
      <c r="M25" s="298" t="s">
        <v>1211</v>
      </c>
      <c r="N25" s="306" t="s">
        <v>170</v>
      </c>
    </row>
    <row r="26" spans="4:14" ht="15.6">
      <c r="D26" s="22">
        <v>25</v>
      </c>
      <c r="E26" s="5" t="s">
        <v>382</v>
      </c>
      <c r="F26" s="5" t="s">
        <v>382</v>
      </c>
      <c r="G26" s="87" t="s">
        <v>1239</v>
      </c>
      <c r="H26" s="145">
        <v>1</v>
      </c>
      <c r="I26" s="4" t="s">
        <v>1210</v>
      </c>
      <c r="J26" s="15"/>
      <c r="K26" s="300" t="s">
        <v>1211</v>
      </c>
      <c r="L26" s="55" t="s">
        <v>1211</v>
      </c>
      <c r="M26" s="298" t="s">
        <v>1211</v>
      </c>
      <c r="N26" s="306" t="s">
        <v>170</v>
      </c>
    </row>
    <row r="27" spans="4:14" ht="15.6">
      <c r="D27" s="22">
        <v>26</v>
      </c>
      <c r="E27" s="5" t="s">
        <v>1240</v>
      </c>
      <c r="F27" s="5" t="s">
        <v>1240</v>
      </c>
      <c r="G27" s="87" t="s">
        <v>386</v>
      </c>
      <c r="H27" s="145">
        <v>1</v>
      </c>
      <c r="I27" s="4" t="s">
        <v>1210</v>
      </c>
      <c r="J27" s="15"/>
      <c r="K27" s="300" t="s">
        <v>1211</v>
      </c>
      <c r="L27" s="55" t="s">
        <v>1211</v>
      </c>
      <c r="M27" s="298" t="s">
        <v>1211</v>
      </c>
      <c r="N27" s="306" t="s">
        <v>170</v>
      </c>
    </row>
    <row r="28" spans="4:14" ht="15.6">
      <c r="D28" s="22">
        <v>27</v>
      </c>
      <c r="E28" s="5" t="s">
        <v>388</v>
      </c>
      <c r="F28" s="5" t="s">
        <v>388</v>
      </c>
      <c r="G28" s="87" t="s">
        <v>1241</v>
      </c>
      <c r="H28" s="145">
        <v>3</v>
      </c>
      <c r="I28" s="4" t="s">
        <v>1210</v>
      </c>
      <c r="J28" s="15"/>
      <c r="K28" s="300" t="s">
        <v>1211</v>
      </c>
      <c r="L28" s="55" t="s">
        <v>1211</v>
      </c>
      <c r="M28" s="298" t="s">
        <v>1211</v>
      </c>
      <c r="N28" s="306" t="s">
        <v>391</v>
      </c>
    </row>
    <row r="29" spans="4:14" ht="15.6">
      <c r="D29" s="22">
        <v>28</v>
      </c>
      <c r="E29" s="5" t="s">
        <v>1242</v>
      </c>
      <c r="F29" s="5" t="s">
        <v>1242</v>
      </c>
      <c r="G29" s="87" t="s">
        <v>1243</v>
      </c>
      <c r="H29" s="145">
        <v>1</v>
      </c>
      <c r="I29" s="4" t="s">
        <v>1210</v>
      </c>
      <c r="J29" s="15"/>
      <c r="K29" s="300" t="s">
        <v>1211</v>
      </c>
      <c r="L29" s="55" t="s">
        <v>1211</v>
      </c>
      <c r="M29" s="298" t="s">
        <v>1211</v>
      </c>
      <c r="N29" s="306" t="s">
        <v>395</v>
      </c>
    </row>
    <row r="30" spans="4:14" ht="26.1">
      <c r="D30" s="22">
        <v>29</v>
      </c>
      <c r="E30" s="5" t="s">
        <v>1244</v>
      </c>
      <c r="F30" s="5" t="s">
        <v>1244</v>
      </c>
      <c r="G30" s="87" t="s">
        <v>1245</v>
      </c>
      <c r="H30" s="145">
        <v>8</v>
      </c>
      <c r="I30" s="4" t="s">
        <v>1207</v>
      </c>
      <c r="J30" s="15"/>
      <c r="K30" s="51" t="s">
        <v>148</v>
      </c>
      <c r="L30" s="314" t="s">
        <v>149</v>
      </c>
      <c r="M30" s="51" t="s">
        <v>148</v>
      </c>
      <c r="N30" s="133" t="s">
        <v>250</v>
      </c>
    </row>
    <row r="31" spans="4:14" ht="26.1">
      <c r="D31" s="22">
        <v>30</v>
      </c>
      <c r="E31" s="5" t="s">
        <v>404</v>
      </c>
      <c r="F31" s="5" t="s">
        <v>404</v>
      </c>
      <c r="G31" s="87" t="s">
        <v>1246</v>
      </c>
      <c r="H31" s="145">
        <v>8</v>
      </c>
      <c r="I31" s="4" t="s">
        <v>1207</v>
      </c>
      <c r="J31" s="15"/>
      <c r="K31" s="51" t="s">
        <v>148</v>
      </c>
      <c r="L31" s="314" t="s">
        <v>149</v>
      </c>
      <c r="M31" s="51" t="s">
        <v>148</v>
      </c>
      <c r="N31" s="133" t="s">
        <v>250</v>
      </c>
    </row>
    <row r="32" spans="4:14" ht="26.1">
      <c r="D32" s="22">
        <v>31</v>
      </c>
      <c r="E32" s="5" t="s">
        <v>408</v>
      </c>
      <c r="F32" s="5" t="s">
        <v>408</v>
      </c>
      <c r="G32" s="87" t="s">
        <v>1247</v>
      </c>
      <c r="H32" s="145">
        <v>8</v>
      </c>
      <c r="I32" s="4" t="s">
        <v>1207</v>
      </c>
      <c r="J32" s="15"/>
      <c r="K32" s="51" t="s">
        <v>148</v>
      </c>
      <c r="L32" s="314" t="s">
        <v>149</v>
      </c>
      <c r="M32" s="51" t="s">
        <v>148</v>
      </c>
      <c r="N32" s="133" t="s">
        <v>250</v>
      </c>
    </row>
    <row r="33" spans="4:14" ht="39">
      <c r="D33" s="22">
        <v>32</v>
      </c>
      <c r="E33" s="5" t="s">
        <v>412</v>
      </c>
      <c r="F33" s="5" t="s">
        <v>412</v>
      </c>
      <c r="G33" s="87" t="s">
        <v>1248</v>
      </c>
      <c r="H33" s="145">
        <v>8</v>
      </c>
      <c r="I33" s="4" t="s">
        <v>1207</v>
      </c>
      <c r="J33" s="15"/>
      <c r="K33" s="51" t="s">
        <v>415</v>
      </c>
      <c r="L33" s="179" t="s">
        <v>416</v>
      </c>
      <c r="M33" s="51" t="s">
        <v>415</v>
      </c>
      <c r="N33" s="153" t="s">
        <v>417</v>
      </c>
    </row>
    <row r="34" spans="4:14" ht="39">
      <c r="D34" s="22">
        <v>33</v>
      </c>
      <c r="E34" s="5" t="s">
        <v>419</v>
      </c>
      <c r="F34" s="5" t="s">
        <v>419</v>
      </c>
      <c r="G34" s="87" t="s">
        <v>1249</v>
      </c>
      <c r="H34" s="145">
        <v>8</v>
      </c>
      <c r="I34" s="4" t="s">
        <v>1207</v>
      </c>
      <c r="J34" s="15"/>
      <c r="K34" s="51" t="s">
        <v>415</v>
      </c>
      <c r="L34" s="179" t="s">
        <v>416</v>
      </c>
      <c r="M34" s="51" t="s">
        <v>415</v>
      </c>
      <c r="N34" s="153" t="s">
        <v>417</v>
      </c>
    </row>
    <row r="35" spans="4:14" ht="39">
      <c r="D35" s="22">
        <v>34</v>
      </c>
      <c r="E35" s="5" t="s">
        <v>423</v>
      </c>
      <c r="F35" s="5" t="s">
        <v>423</v>
      </c>
      <c r="G35" s="87" t="s">
        <v>1250</v>
      </c>
      <c r="H35" s="145">
        <v>8</v>
      </c>
      <c r="I35" s="4" t="s">
        <v>1207</v>
      </c>
      <c r="J35" s="15"/>
      <c r="K35" s="51" t="s">
        <v>415</v>
      </c>
      <c r="L35" s="179" t="s">
        <v>416</v>
      </c>
      <c r="M35" s="51" t="s">
        <v>415</v>
      </c>
      <c r="N35" s="153" t="s">
        <v>417</v>
      </c>
    </row>
    <row r="36" spans="4:14" ht="39">
      <c r="D36" s="22">
        <v>35</v>
      </c>
      <c r="E36" s="5" t="s">
        <v>426</v>
      </c>
      <c r="F36" s="5" t="s">
        <v>426</v>
      </c>
      <c r="G36" s="87" t="s">
        <v>1251</v>
      </c>
      <c r="H36" s="145">
        <v>8</v>
      </c>
      <c r="I36" s="4" t="s">
        <v>1207</v>
      </c>
      <c r="J36" s="15"/>
      <c r="K36" s="51" t="s">
        <v>415</v>
      </c>
      <c r="L36" s="179" t="s">
        <v>416</v>
      </c>
      <c r="M36" s="51" t="s">
        <v>415</v>
      </c>
      <c r="N36" s="153" t="s">
        <v>417</v>
      </c>
    </row>
    <row r="37" spans="4:14" ht="15.6">
      <c r="D37" s="22">
        <v>36</v>
      </c>
      <c r="E37" s="5" t="s">
        <v>429</v>
      </c>
      <c r="F37" s="5" t="s">
        <v>429</v>
      </c>
      <c r="G37" s="87" t="s">
        <v>430</v>
      </c>
      <c r="H37" s="145">
        <v>8</v>
      </c>
      <c r="I37" s="4" t="s">
        <v>1207</v>
      </c>
      <c r="J37" s="15"/>
      <c r="K37" s="51"/>
      <c r="L37" s="314"/>
      <c r="M37" s="51"/>
      <c r="N37" s="155" t="s">
        <v>432</v>
      </c>
    </row>
    <row r="38" spans="4:14" ht="39">
      <c r="D38" s="22">
        <v>37</v>
      </c>
      <c r="E38" s="5" t="s">
        <v>433</v>
      </c>
      <c r="F38" s="5" t="s">
        <v>433</v>
      </c>
      <c r="G38" s="87" t="s">
        <v>1252</v>
      </c>
      <c r="H38" s="145">
        <v>8</v>
      </c>
      <c r="I38" s="4" t="s">
        <v>1207</v>
      </c>
      <c r="J38" s="15"/>
      <c r="K38" s="51" t="s">
        <v>415</v>
      </c>
      <c r="L38" s="179" t="s">
        <v>416</v>
      </c>
      <c r="M38" s="355" t="s">
        <v>415</v>
      </c>
      <c r="N38" s="155" t="s">
        <v>436</v>
      </c>
    </row>
    <row r="39" spans="4:14" ht="39">
      <c r="D39" s="22">
        <v>38</v>
      </c>
      <c r="E39" s="5" t="s">
        <v>438</v>
      </c>
      <c r="F39" s="5" t="s">
        <v>438</v>
      </c>
      <c r="G39" s="87" t="s">
        <v>1253</v>
      </c>
      <c r="H39" s="145">
        <v>8</v>
      </c>
      <c r="I39" s="4" t="s">
        <v>1207</v>
      </c>
      <c r="J39" s="15"/>
      <c r="K39" s="51" t="s">
        <v>415</v>
      </c>
      <c r="L39" s="179" t="s">
        <v>416</v>
      </c>
      <c r="M39" s="355" t="s">
        <v>415</v>
      </c>
      <c r="N39" s="136" t="s">
        <v>417</v>
      </c>
    </row>
    <row r="40" spans="4:14" ht="39">
      <c r="D40" s="22">
        <v>39</v>
      </c>
      <c r="E40" s="5" t="s">
        <v>442</v>
      </c>
      <c r="F40" s="5" t="s">
        <v>442</v>
      </c>
      <c r="G40" s="87" t="s">
        <v>1254</v>
      </c>
      <c r="H40" s="145">
        <v>8</v>
      </c>
      <c r="I40" s="4" t="s">
        <v>1207</v>
      </c>
      <c r="J40" s="15"/>
      <c r="K40" s="51" t="s">
        <v>148</v>
      </c>
      <c r="L40" s="314" t="s">
        <v>149</v>
      </c>
      <c r="M40" s="51" t="s">
        <v>148</v>
      </c>
      <c r="N40" s="154" t="s">
        <v>445</v>
      </c>
    </row>
    <row r="41" spans="4:14" ht="39">
      <c r="D41" s="22">
        <v>40</v>
      </c>
      <c r="E41" s="5" t="s">
        <v>447</v>
      </c>
      <c r="F41" s="5" t="s">
        <v>447</v>
      </c>
      <c r="G41" s="87" t="s">
        <v>1255</v>
      </c>
      <c r="H41" s="145">
        <v>8</v>
      </c>
      <c r="I41" s="4" t="s">
        <v>1207</v>
      </c>
      <c r="J41" s="15"/>
      <c r="K41" s="51" t="s">
        <v>148</v>
      </c>
      <c r="L41" s="314" t="s">
        <v>149</v>
      </c>
      <c r="M41" s="51" t="s">
        <v>148</v>
      </c>
      <c r="N41" s="154" t="s">
        <v>450</v>
      </c>
    </row>
    <row r="42" spans="4:14" ht="26.1">
      <c r="D42" s="22">
        <v>41</v>
      </c>
      <c r="E42" s="5" t="s">
        <v>1256</v>
      </c>
      <c r="F42" s="5" t="s">
        <v>1256</v>
      </c>
      <c r="G42" s="160" t="s">
        <v>1257</v>
      </c>
      <c r="H42" s="145">
        <v>8</v>
      </c>
      <c r="I42" s="4" t="s">
        <v>1207</v>
      </c>
      <c r="J42" s="15"/>
      <c r="K42" s="51" t="s">
        <v>148</v>
      </c>
      <c r="L42" s="314" t="s">
        <v>149</v>
      </c>
      <c r="M42" s="51" t="s">
        <v>148</v>
      </c>
      <c r="N42" s="310" t="s">
        <v>1258</v>
      </c>
    </row>
    <row r="43" spans="4:14" ht="39">
      <c r="D43" s="22">
        <v>42</v>
      </c>
      <c r="E43" s="5" t="s">
        <v>1259</v>
      </c>
      <c r="F43" s="5" t="s">
        <v>1259</v>
      </c>
      <c r="G43" s="160" t="s">
        <v>1260</v>
      </c>
      <c r="H43" s="145">
        <v>8</v>
      </c>
      <c r="I43" s="4" t="s">
        <v>1207</v>
      </c>
      <c r="J43" s="15"/>
      <c r="K43" s="51" t="s">
        <v>148</v>
      </c>
      <c r="L43" s="179" t="s">
        <v>416</v>
      </c>
      <c r="M43" s="355" t="s">
        <v>123</v>
      </c>
      <c r="N43" s="365" t="s">
        <v>1261</v>
      </c>
    </row>
    <row r="44" spans="4:14" ht="26.1">
      <c r="D44" s="22">
        <v>43</v>
      </c>
      <c r="E44" s="5" t="s">
        <v>1262</v>
      </c>
      <c r="F44" s="5" t="s">
        <v>1262</v>
      </c>
      <c r="G44" s="160" t="s">
        <v>1263</v>
      </c>
      <c r="H44" s="145">
        <v>17</v>
      </c>
      <c r="I44" s="4" t="s">
        <v>1207</v>
      </c>
      <c r="J44" s="15"/>
      <c r="K44" s="51" t="s">
        <v>148</v>
      </c>
      <c r="L44" s="314" t="s">
        <v>149</v>
      </c>
      <c r="M44" s="51" t="s">
        <v>148</v>
      </c>
      <c r="N44" s="296" t="s">
        <v>457</v>
      </c>
    </row>
    <row r="45" spans="4:14" ht="26.1">
      <c r="D45" s="22">
        <v>44</v>
      </c>
      <c r="E45" s="5" t="s">
        <v>459</v>
      </c>
      <c r="F45" s="5" t="s">
        <v>459</v>
      </c>
      <c r="G45" s="160" t="s">
        <v>1264</v>
      </c>
      <c r="H45" s="145">
        <v>17</v>
      </c>
      <c r="I45" s="4" t="s">
        <v>1207</v>
      </c>
      <c r="J45" s="15"/>
      <c r="K45" s="51" t="s">
        <v>148</v>
      </c>
      <c r="L45" s="314" t="s">
        <v>149</v>
      </c>
      <c r="M45" s="51" t="s">
        <v>148</v>
      </c>
      <c r="N45" s="296" t="s">
        <v>457</v>
      </c>
    </row>
    <row r="46" spans="4:14" ht="15.6">
      <c r="D46" s="22">
        <v>45</v>
      </c>
      <c r="E46" s="5" t="s">
        <v>462</v>
      </c>
      <c r="F46" s="5" t="s">
        <v>462</v>
      </c>
      <c r="G46" s="160" t="s">
        <v>1265</v>
      </c>
      <c r="H46" s="145">
        <v>3</v>
      </c>
      <c r="I46" s="4" t="s">
        <v>1207</v>
      </c>
      <c r="J46" s="15"/>
      <c r="K46" s="300" t="s">
        <v>1211</v>
      </c>
      <c r="L46" s="55" t="s">
        <v>1211</v>
      </c>
      <c r="M46" s="294" t="s">
        <v>1211</v>
      </c>
      <c r="N46" s="296" t="s">
        <v>465</v>
      </c>
    </row>
    <row r="47" spans="4:14" ht="26.1">
      <c r="D47" s="22">
        <v>46</v>
      </c>
      <c r="E47" s="5" t="s">
        <v>467</v>
      </c>
      <c r="F47" s="5" t="s">
        <v>467</v>
      </c>
      <c r="G47" s="160" t="s">
        <v>1266</v>
      </c>
      <c r="H47" s="145">
        <v>17</v>
      </c>
      <c r="I47" s="4" t="s">
        <v>1207</v>
      </c>
      <c r="J47" s="15"/>
      <c r="K47" s="51" t="s">
        <v>148</v>
      </c>
      <c r="L47" s="314" t="s">
        <v>149</v>
      </c>
      <c r="M47" s="51" t="s">
        <v>148</v>
      </c>
      <c r="N47" s="296" t="s">
        <v>457</v>
      </c>
    </row>
    <row r="48" spans="4:14" ht="15.6">
      <c r="D48" s="22">
        <v>47</v>
      </c>
      <c r="E48" s="5" t="s">
        <v>1267</v>
      </c>
      <c r="F48" s="5" t="s">
        <v>1267</v>
      </c>
      <c r="G48" s="160" t="s">
        <v>1268</v>
      </c>
      <c r="H48" s="145">
        <v>3</v>
      </c>
      <c r="I48" s="4" t="s">
        <v>1207</v>
      </c>
      <c r="J48" s="15"/>
      <c r="K48" s="300" t="s">
        <v>1211</v>
      </c>
      <c r="L48" s="55" t="s">
        <v>1211</v>
      </c>
      <c r="M48" s="294" t="s">
        <v>1211</v>
      </c>
      <c r="N48" s="296" t="s">
        <v>473</v>
      </c>
    </row>
    <row r="49" spans="4:14" ht="39">
      <c r="D49" s="22">
        <v>48</v>
      </c>
      <c r="E49" s="5" t="s">
        <v>474</v>
      </c>
      <c r="F49" s="5" t="s">
        <v>474</v>
      </c>
      <c r="G49" s="160" t="s">
        <v>1269</v>
      </c>
      <c r="H49" s="145">
        <v>3</v>
      </c>
      <c r="I49" s="4" t="s">
        <v>1207</v>
      </c>
      <c r="J49" s="15"/>
      <c r="K49" s="51" t="s">
        <v>148</v>
      </c>
      <c r="L49" s="314" t="s">
        <v>149</v>
      </c>
      <c r="M49" s="51" t="s">
        <v>148</v>
      </c>
      <c r="N49" s="133" t="s">
        <v>1270</v>
      </c>
    </row>
    <row r="50" spans="4:14" ht="15.6">
      <c r="D50" s="22">
        <v>49</v>
      </c>
      <c r="E50" s="5" t="s">
        <v>1271</v>
      </c>
      <c r="F50" s="5" t="s">
        <v>1271</v>
      </c>
      <c r="G50" s="160" t="s">
        <v>1272</v>
      </c>
      <c r="H50" s="145">
        <v>3</v>
      </c>
      <c r="I50" s="4" t="s">
        <v>1207</v>
      </c>
      <c r="J50" s="15"/>
      <c r="K50" s="300" t="s">
        <v>1211</v>
      </c>
      <c r="L50" s="55" t="s">
        <v>1211</v>
      </c>
      <c r="M50" s="294" t="s">
        <v>1211</v>
      </c>
      <c r="N50" s="296" t="s">
        <v>395</v>
      </c>
    </row>
    <row r="51" spans="4:14" ht="15.6">
      <c r="D51" s="22">
        <v>50</v>
      </c>
      <c r="E51" s="5" t="s">
        <v>484</v>
      </c>
      <c r="F51" s="5" t="s">
        <v>484</v>
      </c>
      <c r="G51" s="160" t="s">
        <v>1273</v>
      </c>
      <c r="H51" s="145">
        <v>2</v>
      </c>
      <c r="I51" s="4" t="s">
        <v>1207</v>
      </c>
      <c r="J51" s="15"/>
      <c r="K51" s="300" t="s">
        <v>1211</v>
      </c>
      <c r="L51" s="55" t="s">
        <v>1211</v>
      </c>
      <c r="M51" s="294" t="s">
        <v>1211</v>
      </c>
      <c r="N51" s="296" t="s">
        <v>395</v>
      </c>
    </row>
    <row r="52" spans="4:14" ht="15.6">
      <c r="D52" s="22">
        <v>51</v>
      </c>
      <c r="E52" s="5" t="s">
        <v>487</v>
      </c>
      <c r="F52" s="5" t="s">
        <v>487</v>
      </c>
      <c r="G52" s="160" t="s">
        <v>1274</v>
      </c>
      <c r="H52" s="145">
        <v>2</v>
      </c>
      <c r="I52" s="4" t="s">
        <v>1207</v>
      </c>
      <c r="J52" s="15"/>
      <c r="K52" s="300" t="s">
        <v>1211</v>
      </c>
      <c r="L52" s="55" t="s">
        <v>1211</v>
      </c>
      <c r="M52" s="294" t="s">
        <v>1211</v>
      </c>
      <c r="N52" s="296" t="s">
        <v>395</v>
      </c>
    </row>
    <row r="53" spans="4:14" ht="26.1">
      <c r="D53" s="22">
        <v>52</v>
      </c>
      <c r="E53" s="5" t="s">
        <v>490</v>
      </c>
      <c r="F53" s="5" t="s">
        <v>490</v>
      </c>
      <c r="G53" s="362" t="s">
        <v>1275</v>
      </c>
      <c r="H53" s="145">
        <v>5</v>
      </c>
      <c r="I53" s="4" t="s">
        <v>1207</v>
      </c>
      <c r="J53" s="15"/>
      <c r="K53" s="51" t="s">
        <v>148</v>
      </c>
      <c r="L53" s="314" t="s">
        <v>149</v>
      </c>
      <c r="M53" s="51" t="s">
        <v>148</v>
      </c>
      <c r="N53" s="296" t="s">
        <v>494</v>
      </c>
    </row>
    <row r="54" spans="4:14" ht="26.1">
      <c r="D54" s="22">
        <v>53</v>
      </c>
      <c r="E54" s="5" t="s">
        <v>496</v>
      </c>
      <c r="F54" s="5" t="s">
        <v>496</v>
      </c>
      <c r="G54" s="160" t="s">
        <v>1276</v>
      </c>
      <c r="H54" s="145">
        <v>5</v>
      </c>
      <c r="I54" s="4" t="s">
        <v>1207</v>
      </c>
      <c r="J54" s="15"/>
      <c r="K54" s="51" t="s">
        <v>148</v>
      </c>
      <c r="L54" s="314" t="s">
        <v>149</v>
      </c>
      <c r="M54" s="51" t="s">
        <v>148</v>
      </c>
      <c r="N54" s="296" t="s">
        <v>494</v>
      </c>
    </row>
    <row r="55" spans="4:14" ht="15.6">
      <c r="D55" s="22">
        <v>54</v>
      </c>
      <c r="E55" s="5" t="s">
        <v>1277</v>
      </c>
      <c r="F55" s="5" t="s">
        <v>1277</v>
      </c>
      <c r="G55" s="160" t="s">
        <v>1278</v>
      </c>
      <c r="H55" s="145">
        <v>17</v>
      </c>
      <c r="I55" s="4" t="s">
        <v>1207</v>
      </c>
      <c r="J55" s="15"/>
      <c r="K55" s="45"/>
      <c r="L55" s="45"/>
      <c r="M55" s="46"/>
      <c r="N55" s="133" t="s">
        <v>609</v>
      </c>
    </row>
    <row r="56" spans="4:14" ht="15.6">
      <c r="D56" s="22">
        <v>55</v>
      </c>
      <c r="E56" s="5" t="s">
        <v>1279</v>
      </c>
      <c r="F56" s="5" t="s">
        <v>1279</v>
      </c>
      <c r="G56" s="160" t="s">
        <v>1280</v>
      </c>
      <c r="H56" s="145">
        <v>3</v>
      </c>
      <c r="I56" s="4" t="s">
        <v>1210</v>
      </c>
      <c r="J56" s="15"/>
      <c r="K56" s="45"/>
      <c r="L56" s="45"/>
      <c r="M56" s="46"/>
      <c r="N56" s="306" t="s">
        <v>349</v>
      </c>
    </row>
    <row r="57" spans="4:14" ht="40.5" customHeight="1">
      <c r="D57" s="22">
        <v>56</v>
      </c>
      <c r="E57" s="5" t="s">
        <v>502</v>
      </c>
      <c r="F57" s="5" t="s">
        <v>502</v>
      </c>
      <c r="G57" s="87" t="s">
        <v>1281</v>
      </c>
      <c r="H57" s="145">
        <v>1</v>
      </c>
      <c r="I57" s="4" t="s">
        <v>1210</v>
      </c>
      <c r="J57" s="15"/>
      <c r="K57" s="337" t="s">
        <v>504</v>
      </c>
      <c r="L57" s="401" t="s">
        <v>416</v>
      </c>
      <c r="M57" s="337" t="s">
        <v>504</v>
      </c>
      <c r="N57" s="185" t="s">
        <v>505</v>
      </c>
    </row>
    <row r="58" spans="4:14" ht="15.6">
      <c r="D58" s="22">
        <v>57</v>
      </c>
      <c r="E58" s="5" t="s">
        <v>506</v>
      </c>
      <c r="F58" s="5" t="s">
        <v>506</v>
      </c>
      <c r="G58" s="87" t="s">
        <v>1282</v>
      </c>
      <c r="H58" s="145">
        <v>1</v>
      </c>
      <c r="I58" s="4" t="s">
        <v>1207</v>
      </c>
      <c r="J58" s="15"/>
      <c r="K58" s="300" t="s">
        <v>1211</v>
      </c>
      <c r="L58" s="55" t="s">
        <v>1211</v>
      </c>
      <c r="M58" s="294" t="s">
        <v>1211</v>
      </c>
      <c r="N58" s="296" t="s">
        <v>395</v>
      </c>
    </row>
    <row r="59" spans="4:14" ht="15.6">
      <c r="D59" s="22">
        <v>58</v>
      </c>
      <c r="E59" s="5" t="s">
        <v>510</v>
      </c>
      <c r="F59" s="5" t="s">
        <v>510</v>
      </c>
      <c r="G59" s="87" t="s">
        <v>1283</v>
      </c>
      <c r="H59" s="145">
        <v>1</v>
      </c>
      <c r="I59" s="4" t="s">
        <v>1210</v>
      </c>
      <c r="J59" s="15"/>
      <c r="K59" s="300" t="s">
        <v>1211</v>
      </c>
      <c r="L59" s="55" t="s">
        <v>1211</v>
      </c>
      <c r="M59" s="294" t="s">
        <v>1211</v>
      </c>
      <c r="N59" s="296" t="s">
        <v>514</v>
      </c>
    </row>
    <row r="60" spans="4:14" ht="15.6">
      <c r="D60" s="22">
        <v>59</v>
      </c>
      <c r="E60" s="5" t="s">
        <v>515</v>
      </c>
      <c r="F60" s="5" t="s">
        <v>515</v>
      </c>
      <c r="G60" s="87" t="s">
        <v>1284</v>
      </c>
      <c r="H60" s="145">
        <v>5</v>
      </c>
      <c r="I60" s="4" t="s">
        <v>1210</v>
      </c>
      <c r="J60" s="15"/>
      <c r="K60" s="300" t="s">
        <v>1211</v>
      </c>
      <c r="L60" s="55" t="s">
        <v>1211</v>
      </c>
      <c r="M60" s="294" t="s">
        <v>1211</v>
      </c>
      <c r="N60" s="296" t="s">
        <v>518</v>
      </c>
    </row>
    <row r="61" spans="4:14" ht="15.6">
      <c r="D61" s="22">
        <v>60</v>
      </c>
      <c r="E61" s="5" t="s">
        <v>519</v>
      </c>
      <c r="F61" s="5" t="s">
        <v>519</v>
      </c>
      <c r="G61" s="87" t="s">
        <v>1285</v>
      </c>
      <c r="H61" s="145">
        <v>3</v>
      </c>
      <c r="I61" s="4" t="s">
        <v>1207</v>
      </c>
      <c r="J61" s="15"/>
      <c r="K61" s="300" t="s">
        <v>1211</v>
      </c>
      <c r="L61" s="55" t="s">
        <v>1211</v>
      </c>
      <c r="M61" s="294" t="s">
        <v>1211</v>
      </c>
      <c r="N61" s="296" t="s">
        <v>522</v>
      </c>
    </row>
    <row r="62" spans="4:14" ht="15.6">
      <c r="D62" s="22">
        <v>61</v>
      </c>
      <c r="E62" s="5" t="s">
        <v>524</v>
      </c>
      <c r="F62" s="5" t="s">
        <v>524</v>
      </c>
      <c r="G62" s="87" t="s">
        <v>1286</v>
      </c>
      <c r="H62" s="145">
        <v>8</v>
      </c>
      <c r="I62" s="4" t="s">
        <v>1207</v>
      </c>
      <c r="J62" s="15"/>
      <c r="K62" s="300" t="s">
        <v>1211</v>
      </c>
      <c r="L62" s="55" t="s">
        <v>1211</v>
      </c>
      <c r="M62" s="294" t="s">
        <v>1211</v>
      </c>
      <c r="N62" s="296" t="s">
        <v>395</v>
      </c>
    </row>
    <row r="63" spans="4:14" ht="15.6">
      <c r="D63" s="22">
        <v>62</v>
      </c>
      <c r="E63" s="5" t="s">
        <v>1287</v>
      </c>
      <c r="F63" s="5" t="s">
        <v>1287</v>
      </c>
      <c r="G63" s="87" t="s">
        <v>1288</v>
      </c>
      <c r="H63" s="145">
        <v>8</v>
      </c>
      <c r="I63" s="4" t="s">
        <v>1207</v>
      </c>
      <c r="J63" s="15"/>
      <c r="K63" s="300" t="s">
        <v>1211</v>
      </c>
      <c r="L63" s="55" t="s">
        <v>1211</v>
      </c>
      <c r="M63" s="294" t="s">
        <v>1211</v>
      </c>
      <c r="N63" s="296" t="s">
        <v>395</v>
      </c>
    </row>
    <row r="64" spans="4:14" ht="15.6">
      <c r="D64" s="22">
        <v>63</v>
      </c>
      <c r="E64" s="5" t="s">
        <v>530</v>
      </c>
      <c r="F64" s="5" t="s">
        <v>530</v>
      </c>
      <c r="G64" s="87" t="s">
        <v>1289</v>
      </c>
      <c r="H64" s="145">
        <v>5</v>
      </c>
      <c r="I64" s="4" t="s">
        <v>1207</v>
      </c>
      <c r="J64" s="15"/>
      <c r="K64" s="321" t="s">
        <v>1211</v>
      </c>
      <c r="L64" s="322" t="s">
        <v>1211</v>
      </c>
      <c r="M64" s="294" t="s">
        <v>1211</v>
      </c>
      <c r="N64" s="296" t="s">
        <v>395</v>
      </c>
    </row>
    <row r="65" spans="4:14" ht="26.45">
      <c r="D65" s="22">
        <v>64</v>
      </c>
      <c r="E65" s="5" t="s">
        <v>534</v>
      </c>
      <c r="F65" s="5" t="s">
        <v>534</v>
      </c>
      <c r="G65" s="87" t="s">
        <v>1290</v>
      </c>
      <c r="H65" s="145">
        <v>5</v>
      </c>
      <c r="I65" s="4" t="s">
        <v>1207</v>
      </c>
      <c r="J65" s="15"/>
      <c r="K65" s="320" t="s">
        <v>504</v>
      </c>
      <c r="L65" s="179" t="s">
        <v>1291</v>
      </c>
      <c r="M65" s="318" t="s">
        <v>504</v>
      </c>
      <c r="N65" s="296" t="s">
        <v>537</v>
      </c>
    </row>
    <row r="66" spans="4:14" ht="26.45">
      <c r="D66" s="22">
        <v>65</v>
      </c>
      <c r="E66" s="5" t="s">
        <v>539</v>
      </c>
      <c r="F66" s="5" t="s">
        <v>539</v>
      </c>
      <c r="G66" s="87" t="s">
        <v>1292</v>
      </c>
      <c r="H66" s="145">
        <v>5</v>
      </c>
      <c r="I66" s="4" t="s">
        <v>1207</v>
      </c>
      <c r="J66" s="15"/>
      <c r="K66" s="320" t="s">
        <v>504</v>
      </c>
      <c r="L66" s="179" t="s">
        <v>1291</v>
      </c>
      <c r="M66" s="318" t="s">
        <v>504</v>
      </c>
      <c r="N66" s="308" t="s">
        <v>542</v>
      </c>
    </row>
    <row r="67" spans="4:14" ht="51.95">
      <c r="D67" s="22">
        <v>66</v>
      </c>
      <c r="E67" s="5" t="s">
        <v>546</v>
      </c>
      <c r="F67" s="5" t="s">
        <v>546</v>
      </c>
      <c r="G67" s="160" t="s">
        <v>1293</v>
      </c>
      <c r="H67" s="161">
        <v>5</v>
      </c>
      <c r="I67" s="4" t="s">
        <v>1207</v>
      </c>
      <c r="J67" s="162"/>
      <c r="K67" s="320" t="s">
        <v>504</v>
      </c>
      <c r="L67" s="179" t="s">
        <v>416</v>
      </c>
      <c r="M67" s="320" t="s">
        <v>504</v>
      </c>
      <c r="N67" s="210" t="s">
        <v>549</v>
      </c>
    </row>
    <row r="68" spans="4:14" ht="26.45">
      <c r="D68" s="22">
        <v>67</v>
      </c>
      <c r="E68" s="5" t="s">
        <v>1294</v>
      </c>
      <c r="F68" s="5" t="s">
        <v>1294</v>
      </c>
      <c r="G68" s="87" t="s">
        <v>1295</v>
      </c>
      <c r="H68" s="145">
        <v>5</v>
      </c>
      <c r="I68" s="4" t="s">
        <v>1207</v>
      </c>
      <c r="J68" s="15"/>
      <c r="K68" s="320" t="s">
        <v>504</v>
      </c>
      <c r="L68" s="179" t="s">
        <v>1291</v>
      </c>
      <c r="M68" s="318" t="s">
        <v>504</v>
      </c>
      <c r="N68" s="308" t="s">
        <v>542</v>
      </c>
    </row>
    <row r="69" spans="4:14" ht="26.1">
      <c r="D69" s="22">
        <v>68</v>
      </c>
      <c r="E69" s="5" t="s">
        <v>556</v>
      </c>
      <c r="F69" s="5" t="s">
        <v>556</v>
      </c>
      <c r="G69" s="87" t="s">
        <v>1296</v>
      </c>
      <c r="H69" s="145">
        <v>3</v>
      </c>
      <c r="I69" s="4" t="s">
        <v>1210</v>
      </c>
      <c r="J69" s="15"/>
      <c r="K69" s="323" t="s">
        <v>148</v>
      </c>
      <c r="L69" s="324" t="s">
        <v>149</v>
      </c>
      <c r="M69" s="51" t="s">
        <v>148</v>
      </c>
      <c r="N69" s="312" t="s">
        <v>558</v>
      </c>
    </row>
    <row r="70" spans="4:14" ht="15.6">
      <c r="D70" s="22">
        <v>69</v>
      </c>
      <c r="E70" s="5" t="s">
        <v>560</v>
      </c>
      <c r="F70" s="5" t="s">
        <v>560</v>
      </c>
      <c r="G70" s="87" t="s">
        <v>1297</v>
      </c>
      <c r="H70" s="145">
        <v>3</v>
      </c>
      <c r="I70" s="4" t="s">
        <v>1207</v>
      </c>
      <c r="J70" s="15"/>
      <c r="K70" s="300" t="s">
        <v>1211</v>
      </c>
      <c r="L70" s="55" t="s">
        <v>1211</v>
      </c>
      <c r="M70" s="298" t="s">
        <v>1211</v>
      </c>
      <c r="N70" s="305" t="s">
        <v>563</v>
      </c>
    </row>
    <row r="71" spans="4:14" ht="15.6">
      <c r="D71" s="22">
        <v>70</v>
      </c>
      <c r="E71" s="5" t="s">
        <v>565</v>
      </c>
      <c r="F71" s="5" t="s">
        <v>565</v>
      </c>
      <c r="G71" s="87" t="s">
        <v>1298</v>
      </c>
      <c r="H71" s="145">
        <v>3</v>
      </c>
      <c r="I71" s="4" t="s">
        <v>1210</v>
      </c>
      <c r="J71" s="15"/>
      <c r="K71" s="300" t="s">
        <v>1211</v>
      </c>
      <c r="L71" s="55" t="s">
        <v>1211</v>
      </c>
      <c r="M71" s="298" t="s">
        <v>1211</v>
      </c>
      <c r="N71" s="305" t="s">
        <v>563</v>
      </c>
    </row>
    <row r="72" spans="4:14" ht="15.6">
      <c r="D72" s="22">
        <v>71</v>
      </c>
      <c r="E72" s="5" t="s">
        <v>569</v>
      </c>
      <c r="F72" s="5" t="s">
        <v>569</v>
      </c>
      <c r="G72" s="87" t="s">
        <v>1299</v>
      </c>
      <c r="H72" s="145">
        <v>3</v>
      </c>
      <c r="I72" s="4" t="s">
        <v>1210</v>
      </c>
      <c r="J72" s="15"/>
      <c r="K72" s="300" t="s">
        <v>1211</v>
      </c>
      <c r="L72" s="55" t="s">
        <v>1211</v>
      </c>
      <c r="M72" s="298" t="s">
        <v>1211</v>
      </c>
      <c r="N72" s="305" t="s">
        <v>563</v>
      </c>
    </row>
    <row r="73" spans="4:14" ht="15.6">
      <c r="D73" s="22">
        <v>72</v>
      </c>
      <c r="E73" s="5" t="s">
        <v>572</v>
      </c>
      <c r="F73" s="5" t="s">
        <v>572</v>
      </c>
      <c r="G73" s="87" t="s">
        <v>1300</v>
      </c>
      <c r="H73" s="145">
        <v>11</v>
      </c>
      <c r="I73" s="4" t="s">
        <v>1207</v>
      </c>
      <c r="J73" s="15"/>
      <c r="K73" s="300" t="s">
        <v>1211</v>
      </c>
      <c r="L73" s="55" t="s">
        <v>1211</v>
      </c>
      <c r="M73" s="294" t="s">
        <v>1211</v>
      </c>
      <c r="N73" s="296" t="s">
        <v>473</v>
      </c>
    </row>
    <row r="74" spans="4:14" ht="15.6">
      <c r="D74" s="22">
        <v>73</v>
      </c>
      <c r="E74" s="5" t="s">
        <v>578</v>
      </c>
      <c r="F74" s="5" t="s">
        <v>578</v>
      </c>
      <c r="G74" s="87" t="s">
        <v>1301</v>
      </c>
      <c r="H74" s="145">
        <v>1</v>
      </c>
      <c r="I74" s="4" t="s">
        <v>1210</v>
      </c>
      <c r="J74" s="15"/>
      <c r="K74" s="280" t="s">
        <v>1211</v>
      </c>
      <c r="L74" s="281" t="s">
        <v>1211</v>
      </c>
      <c r="M74" s="289" t="s">
        <v>1211</v>
      </c>
      <c r="N74" s="309" t="s">
        <v>170</v>
      </c>
    </row>
    <row r="75" spans="4:14" ht="15.6">
      <c r="D75" s="22">
        <v>74</v>
      </c>
      <c r="E75" s="5" t="s">
        <v>1302</v>
      </c>
      <c r="F75" s="5" t="s">
        <v>1302</v>
      </c>
      <c r="G75" s="87" t="s">
        <v>1303</v>
      </c>
      <c r="H75" s="145">
        <v>5</v>
      </c>
      <c r="I75" s="4" t="s">
        <v>1207</v>
      </c>
      <c r="J75" s="15"/>
      <c r="K75" s="300" t="s">
        <v>1211</v>
      </c>
      <c r="L75" s="55" t="s">
        <v>1211</v>
      </c>
      <c r="M75" s="294" t="s">
        <v>1211</v>
      </c>
      <c r="N75" s="296" t="s">
        <v>432</v>
      </c>
    </row>
    <row r="76" spans="4:14" ht="15.6">
      <c r="D76" s="22">
        <v>75</v>
      </c>
      <c r="E76" s="5" t="s">
        <v>584</v>
      </c>
      <c r="F76" s="5" t="s">
        <v>584</v>
      </c>
      <c r="G76" s="87" t="s">
        <v>1304</v>
      </c>
      <c r="H76" s="145">
        <v>17</v>
      </c>
      <c r="I76" s="4" t="s">
        <v>1207</v>
      </c>
      <c r="J76" s="15"/>
      <c r="K76" s="300" t="s">
        <v>1211</v>
      </c>
      <c r="L76" s="55" t="s">
        <v>1211</v>
      </c>
      <c r="M76" s="294" t="s">
        <v>1211</v>
      </c>
      <c r="N76" s="296" t="s">
        <v>432</v>
      </c>
    </row>
    <row r="77" spans="4:14" ht="15.6">
      <c r="D77" s="22">
        <v>76</v>
      </c>
      <c r="E77" s="5" t="s">
        <v>587</v>
      </c>
      <c r="F77" s="5" t="s">
        <v>587</v>
      </c>
      <c r="G77" s="87" t="s">
        <v>1305</v>
      </c>
      <c r="H77" s="145">
        <v>1</v>
      </c>
      <c r="I77" s="4" t="s">
        <v>1210</v>
      </c>
      <c r="J77" s="15"/>
      <c r="K77" s="300" t="s">
        <v>1211</v>
      </c>
      <c r="L77" s="55" t="s">
        <v>1211</v>
      </c>
      <c r="M77" s="294" t="s">
        <v>1211</v>
      </c>
      <c r="N77" s="296" t="s">
        <v>170</v>
      </c>
    </row>
    <row r="78" spans="4:14" ht="15.6">
      <c r="D78" s="22">
        <v>77</v>
      </c>
      <c r="E78" s="5" t="s">
        <v>590</v>
      </c>
      <c r="F78" s="5" t="s">
        <v>590</v>
      </c>
      <c r="G78" s="87" t="s">
        <v>1306</v>
      </c>
      <c r="H78" s="145">
        <v>8</v>
      </c>
      <c r="I78" s="4" t="s">
        <v>1207</v>
      </c>
      <c r="J78" s="15"/>
      <c r="K78" s="300" t="s">
        <v>1211</v>
      </c>
      <c r="L78" s="55" t="s">
        <v>1211</v>
      </c>
      <c r="M78" s="294" t="s">
        <v>1211</v>
      </c>
      <c r="N78" s="296" t="s">
        <v>432</v>
      </c>
    </row>
    <row r="79" spans="4:14" ht="15.6">
      <c r="D79" s="22">
        <v>78</v>
      </c>
      <c r="E79" s="5" t="s">
        <v>593</v>
      </c>
      <c r="F79" s="5" t="s">
        <v>593</v>
      </c>
      <c r="G79" s="87" t="s">
        <v>1307</v>
      </c>
      <c r="H79" s="145">
        <v>1</v>
      </c>
      <c r="I79" s="4" t="s">
        <v>1210</v>
      </c>
      <c r="J79" s="15"/>
      <c r="K79" s="300" t="s">
        <v>1211</v>
      </c>
      <c r="L79" s="55" t="s">
        <v>1211</v>
      </c>
      <c r="M79" s="294" t="s">
        <v>1211</v>
      </c>
      <c r="N79" s="296" t="s">
        <v>170</v>
      </c>
    </row>
    <row r="80" spans="4:14" ht="15.6">
      <c r="D80" s="22">
        <v>79</v>
      </c>
      <c r="E80" s="5" t="s">
        <v>596</v>
      </c>
      <c r="F80" s="5" t="s">
        <v>596</v>
      </c>
      <c r="G80" s="87" t="s">
        <v>1308</v>
      </c>
      <c r="H80" s="145">
        <v>5</v>
      </c>
      <c r="I80" s="4" t="s">
        <v>1207</v>
      </c>
      <c r="J80" s="15"/>
      <c r="K80" s="300" t="s">
        <v>1211</v>
      </c>
      <c r="L80" s="55" t="s">
        <v>1211</v>
      </c>
      <c r="M80" s="294" t="s">
        <v>1211</v>
      </c>
      <c r="N80" s="296" t="s">
        <v>432</v>
      </c>
    </row>
    <row r="81" spans="2:14" ht="15.6">
      <c r="D81" s="22">
        <v>80</v>
      </c>
      <c r="E81" s="5" t="s">
        <v>599</v>
      </c>
      <c r="F81" s="5" t="s">
        <v>599</v>
      </c>
      <c r="G81" s="87" t="s">
        <v>1309</v>
      </c>
      <c r="H81" s="145">
        <v>2</v>
      </c>
      <c r="I81" s="4" t="s">
        <v>1207</v>
      </c>
      <c r="J81" s="15"/>
      <c r="K81" s="300" t="s">
        <v>1211</v>
      </c>
      <c r="L81" s="55" t="s">
        <v>1211</v>
      </c>
      <c r="M81" s="294" t="s">
        <v>1211</v>
      </c>
      <c r="N81" s="296" t="s">
        <v>345</v>
      </c>
    </row>
    <row r="82" spans="2:14" ht="15.6">
      <c r="D82" s="22">
        <v>81</v>
      </c>
      <c r="E82" s="5" t="s">
        <v>602</v>
      </c>
      <c r="F82" s="5" t="s">
        <v>602</v>
      </c>
      <c r="G82" s="87" t="s">
        <v>1310</v>
      </c>
      <c r="H82" s="145">
        <v>3</v>
      </c>
      <c r="I82" s="4" t="s">
        <v>1207</v>
      </c>
      <c r="J82" s="15"/>
      <c r="K82" s="300" t="s">
        <v>1211</v>
      </c>
      <c r="L82" s="55" t="s">
        <v>1211</v>
      </c>
      <c r="M82" s="294" t="s">
        <v>1211</v>
      </c>
      <c r="N82" s="296" t="s">
        <v>245</v>
      </c>
    </row>
    <row r="83" spans="2:14" ht="15.6">
      <c r="D83" s="22">
        <v>82</v>
      </c>
      <c r="E83" s="5" t="s">
        <v>605</v>
      </c>
      <c r="F83" s="5" t="s">
        <v>605</v>
      </c>
      <c r="G83" s="87" t="s">
        <v>1311</v>
      </c>
      <c r="H83" s="145">
        <v>17</v>
      </c>
      <c r="I83" s="4" t="s">
        <v>1207</v>
      </c>
      <c r="J83" s="15"/>
      <c r="K83" s="300" t="s">
        <v>1211</v>
      </c>
      <c r="L83" s="55" t="s">
        <v>1211</v>
      </c>
      <c r="M83" s="294" t="s">
        <v>1211</v>
      </c>
      <c r="N83" s="296" t="s">
        <v>609</v>
      </c>
    </row>
    <row r="84" spans="2:14" ht="15.6">
      <c r="D84" s="22">
        <v>83</v>
      </c>
      <c r="E84" s="5" t="s">
        <v>610</v>
      </c>
      <c r="F84" s="5" t="s">
        <v>610</v>
      </c>
      <c r="G84" s="87" t="s">
        <v>1312</v>
      </c>
      <c r="H84" s="145">
        <v>17</v>
      </c>
      <c r="I84" s="4" t="s">
        <v>1207</v>
      </c>
      <c r="J84" s="15"/>
      <c r="K84" s="300" t="s">
        <v>1211</v>
      </c>
      <c r="L84" s="55" t="s">
        <v>1211</v>
      </c>
      <c r="M84" s="294" t="s">
        <v>1211</v>
      </c>
      <c r="N84" s="296" t="s">
        <v>609</v>
      </c>
    </row>
    <row r="85" spans="2:14" ht="15.6">
      <c r="D85" s="22">
        <v>84</v>
      </c>
      <c r="E85" s="5" t="s">
        <v>613</v>
      </c>
      <c r="F85" s="5" t="s">
        <v>613</v>
      </c>
      <c r="G85" s="87" t="s">
        <v>1313</v>
      </c>
      <c r="H85" s="145">
        <v>3</v>
      </c>
      <c r="I85" s="4" t="s">
        <v>1207</v>
      </c>
      <c r="J85" s="15"/>
      <c r="K85" s="300" t="s">
        <v>1211</v>
      </c>
      <c r="L85" s="55" t="s">
        <v>1211</v>
      </c>
      <c r="M85" s="294" t="s">
        <v>1211</v>
      </c>
      <c r="N85" s="296" t="s">
        <v>141</v>
      </c>
    </row>
    <row r="86" spans="2:14" ht="15.6">
      <c r="D86" s="22">
        <v>85</v>
      </c>
      <c r="E86" s="5" t="s">
        <v>616</v>
      </c>
      <c r="F86" s="5" t="s">
        <v>616</v>
      </c>
      <c r="G86" s="87" t="s">
        <v>1314</v>
      </c>
      <c r="H86" s="145">
        <v>3</v>
      </c>
      <c r="I86" s="4" t="s">
        <v>1207</v>
      </c>
      <c r="J86" s="15"/>
      <c r="K86" s="300" t="s">
        <v>1211</v>
      </c>
      <c r="L86" s="55" t="s">
        <v>1211</v>
      </c>
      <c r="M86" s="294" t="s">
        <v>1211</v>
      </c>
      <c r="N86" s="296" t="s">
        <v>245</v>
      </c>
    </row>
    <row r="87" spans="2:14" ht="15.6">
      <c r="D87" s="22">
        <v>86</v>
      </c>
      <c r="E87" s="5" t="s">
        <v>1315</v>
      </c>
      <c r="F87" s="5" t="s">
        <v>1315</v>
      </c>
      <c r="G87" s="87" t="s">
        <v>1316</v>
      </c>
      <c r="H87" s="145">
        <v>5</v>
      </c>
      <c r="I87" s="4" t="s">
        <v>1207</v>
      </c>
      <c r="J87" s="15"/>
      <c r="K87" s="300" t="s">
        <v>1211</v>
      </c>
      <c r="L87" s="55" t="s">
        <v>1211</v>
      </c>
      <c r="M87" s="294" t="s">
        <v>1211</v>
      </c>
      <c r="N87" s="296" t="s">
        <v>609</v>
      </c>
    </row>
    <row r="88" spans="2:14" ht="15.6">
      <c r="D88" s="22">
        <v>87</v>
      </c>
      <c r="E88" s="5" t="s">
        <v>1317</v>
      </c>
      <c r="F88" s="5" t="s">
        <v>1317</v>
      </c>
      <c r="G88" s="87" t="s">
        <v>1318</v>
      </c>
      <c r="H88" s="145">
        <v>15</v>
      </c>
      <c r="I88" s="4" t="s">
        <v>1207</v>
      </c>
      <c r="J88" s="15"/>
      <c r="K88" s="300" t="s">
        <v>1211</v>
      </c>
      <c r="L88" s="55" t="s">
        <v>1211</v>
      </c>
      <c r="M88" s="294" t="s">
        <v>1211</v>
      </c>
      <c r="N88" s="296" t="s">
        <v>609</v>
      </c>
    </row>
    <row r="89" spans="2:14" ht="15.6">
      <c r="D89" s="22">
        <v>88</v>
      </c>
      <c r="E89" s="5" t="s">
        <v>1319</v>
      </c>
      <c r="F89" s="5" t="s">
        <v>1319</v>
      </c>
      <c r="G89" s="87" t="s">
        <v>1320</v>
      </c>
      <c r="H89" s="145">
        <v>2</v>
      </c>
      <c r="I89" s="4" t="s">
        <v>1210</v>
      </c>
      <c r="J89" s="15"/>
      <c r="K89" s="300" t="s">
        <v>1211</v>
      </c>
      <c r="L89" s="55" t="s">
        <v>1211</v>
      </c>
      <c r="M89" s="299" t="s">
        <v>1211</v>
      </c>
      <c r="N89" s="308" t="s">
        <v>131</v>
      </c>
    </row>
    <row r="90" spans="2:14" ht="15.6">
      <c r="D90" s="22">
        <v>89</v>
      </c>
      <c r="E90" s="5" t="s">
        <v>1321</v>
      </c>
      <c r="F90" s="5" t="s">
        <v>1321</v>
      </c>
      <c r="G90" s="87" t="s">
        <v>1322</v>
      </c>
      <c r="H90" s="145">
        <v>1</v>
      </c>
      <c r="I90" s="4" t="s">
        <v>1210</v>
      </c>
      <c r="J90" s="15"/>
      <c r="K90" s="300" t="s">
        <v>1211</v>
      </c>
      <c r="L90" s="55" t="s">
        <v>1211</v>
      </c>
      <c r="M90" s="294" t="s">
        <v>1211</v>
      </c>
      <c r="N90" s="296" t="s">
        <v>634</v>
      </c>
    </row>
    <row r="91" spans="2:14" ht="15.6">
      <c r="D91" s="22">
        <v>90</v>
      </c>
      <c r="E91" s="5" t="s">
        <v>1323</v>
      </c>
      <c r="F91" s="5" t="s">
        <v>1323</v>
      </c>
      <c r="G91" s="87" t="s">
        <v>1324</v>
      </c>
      <c r="H91" s="145">
        <v>9</v>
      </c>
      <c r="I91" s="4" t="s">
        <v>1207</v>
      </c>
      <c r="J91" s="15"/>
      <c r="K91" s="300" t="s">
        <v>1211</v>
      </c>
      <c r="L91" s="55" t="s">
        <v>1211</v>
      </c>
      <c r="M91" s="294" t="s">
        <v>1211</v>
      </c>
      <c r="N91" s="296" t="s">
        <v>1325</v>
      </c>
    </row>
    <row r="92" spans="2:14" ht="15.6">
      <c r="B92" s="140" t="s">
        <v>1326</v>
      </c>
      <c r="C92" s="140"/>
      <c r="D92" s="22">
        <v>91</v>
      </c>
      <c r="E92" s="141" t="s">
        <v>1327</v>
      </c>
      <c r="F92" s="141" t="s">
        <v>1327</v>
      </c>
      <c r="G92" s="144" t="s">
        <v>1328</v>
      </c>
      <c r="H92" s="146">
        <v>1</v>
      </c>
      <c r="I92" s="142" t="s">
        <v>1210</v>
      </c>
      <c r="J92" s="143"/>
      <c r="K92" s="300" t="s">
        <v>1211</v>
      </c>
      <c r="L92" s="55" t="s">
        <v>1211</v>
      </c>
      <c r="M92" s="294" t="s">
        <v>1211</v>
      </c>
      <c r="N92" s="296" t="s">
        <v>1329</v>
      </c>
    </row>
    <row r="93" spans="2:14" ht="15.6">
      <c r="D93" s="22">
        <v>92</v>
      </c>
      <c r="E93" s="5" t="s">
        <v>1330</v>
      </c>
      <c r="F93" s="5" t="s">
        <v>1330</v>
      </c>
      <c r="G93" s="87" t="s">
        <v>1331</v>
      </c>
      <c r="H93" s="145">
        <v>5</v>
      </c>
      <c r="I93" s="4" t="s">
        <v>1207</v>
      </c>
      <c r="J93" s="15"/>
      <c r="K93" s="45"/>
      <c r="L93" s="45"/>
      <c r="M93" s="46"/>
      <c r="N93" s="133" t="s">
        <v>609</v>
      </c>
    </row>
    <row r="94" spans="2:14" ht="15.6">
      <c r="D94" s="22">
        <v>93</v>
      </c>
      <c r="E94" s="5" t="s">
        <v>1332</v>
      </c>
      <c r="F94" s="5" t="s">
        <v>1332</v>
      </c>
      <c r="G94" s="87" t="s">
        <v>1333</v>
      </c>
      <c r="H94" s="145">
        <v>1</v>
      </c>
      <c r="I94" s="4" t="s">
        <v>1210</v>
      </c>
      <c r="J94" s="15"/>
      <c r="K94" s="45"/>
      <c r="L94" s="45"/>
      <c r="M94" s="46"/>
      <c r="N94" s="133" t="s">
        <v>170</v>
      </c>
    </row>
    <row r="95" spans="2:14" ht="15.6">
      <c r="D95" s="22">
        <v>94</v>
      </c>
      <c r="E95" s="5" t="s">
        <v>1334</v>
      </c>
      <c r="F95" s="5" t="s">
        <v>1334</v>
      </c>
      <c r="G95" s="87" t="s">
        <v>1335</v>
      </c>
      <c r="H95" s="145">
        <v>1</v>
      </c>
      <c r="I95" s="4" t="s">
        <v>1210</v>
      </c>
      <c r="J95" s="15"/>
      <c r="K95" s="45"/>
      <c r="L95" s="45"/>
      <c r="M95" s="46"/>
      <c r="N95" s="133" t="s">
        <v>170</v>
      </c>
    </row>
    <row r="96" spans="2:14" ht="15.6">
      <c r="D96" s="22">
        <v>95</v>
      </c>
      <c r="E96" s="5" t="s">
        <v>1336</v>
      </c>
      <c r="F96" s="5" t="s">
        <v>1336</v>
      </c>
      <c r="G96" s="87" t="s">
        <v>1337</v>
      </c>
      <c r="H96" s="145">
        <v>17</v>
      </c>
      <c r="I96" s="4" t="s">
        <v>1207</v>
      </c>
      <c r="J96" s="15"/>
      <c r="K96" s="45"/>
      <c r="L96" s="45"/>
      <c r="M96" s="46"/>
      <c r="N96" s="133" t="s">
        <v>609</v>
      </c>
    </row>
    <row r="97" spans="4:15" ht="15.6">
      <c r="D97" s="22">
        <v>96</v>
      </c>
      <c r="E97" s="5" t="s">
        <v>1338</v>
      </c>
      <c r="F97" s="5" t="s">
        <v>1338</v>
      </c>
      <c r="G97" s="87" t="s">
        <v>1339</v>
      </c>
      <c r="H97" s="145">
        <v>17</v>
      </c>
      <c r="I97" s="4" t="s">
        <v>1207</v>
      </c>
      <c r="J97" s="15"/>
      <c r="K97" s="45"/>
      <c r="L97" s="45"/>
      <c r="M97" s="46"/>
      <c r="N97" s="133" t="s">
        <v>609</v>
      </c>
    </row>
    <row r="98" spans="4:15" ht="15.6">
      <c r="D98" s="22">
        <v>97</v>
      </c>
      <c r="E98" s="5" t="s">
        <v>1340</v>
      </c>
      <c r="F98" s="5" t="s">
        <v>1340</v>
      </c>
      <c r="G98" s="87" t="s">
        <v>1341</v>
      </c>
      <c r="H98" s="145">
        <v>17</v>
      </c>
      <c r="I98" s="4" t="s">
        <v>1207</v>
      </c>
      <c r="J98" s="15"/>
      <c r="K98" s="45"/>
      <c r="L98" s="45"/>
      <c r="M98" s="46"/>
      <c r="N98" s="133" t="s">
        <v>609</v>
      </c>
    </row>
    <row r="99" spans="4:15" ht="15.6">
      <c r="D99" s="22">
        <v>98</v>
      </c>
      <c r="E99" s="5" t="s">
        <v>1342</v>
      </c>
      <c r="F99" s="5" t="s">
        <v>1342</v>
      </c>
      <c r="G99" s="87" t="s">
        <v>1343</v>
      </c>
      <c r="H99" s="145">
        <v>17</v>
      </c>
      <c r="I99" s="4" t="s">
        <v>1207</v>
      </c>
      <c r="J99" s="15"/>
      <c r="K99" s="45"/>
      <c r="L99" s="45"/>
      <c r="M99" s="46"/>
      <c r="N99" s="133" t="s">
        <v>609</v>
      </c>
    </row>
    <row r="100" spans="4:15" ht="15.6">
      <c r="D100" s="22">
        <v>99</v>
      </c>
      <c r="E100" s="5" t="s">
        <v>1344</v>
      </c>
      <c r="F100" s="5" t="s">
        <v>1344</v>
      </c>
      <c r="G100" s="87" t="s">
        <v>1345</v>
      </c>
      <c r="H100" s="145">
        <v>4</v>
      </c>
      <c r="I100" s="4" t="s">
        <v>1207</v>
      </c>
      <c r="J100" s="15"/>
      <c r="K100" s="45"/>
      <c r="L100" s="45"/>
      <c r="M100" s="46"/>
      <c r="N100" s="133" t="s">
        <v>188</v>
      </c>
    </row>
    <row r="101" spans="4:15" ht="15.6">
      <c r="D101" s="22">
        <v>100</v>
      </c>
      <c r="E101" s="5" t="s">
        <v>1346</v>
      </c>
      <c r="F101" s="5" t="s">
        <v>1346</v>
      </c>
      <c r="G101" s="87" t="s">
        <v>1347</v>
      </c>
      <c r="H101" s="145">
        <v>16</v>
      </c>
      <c r="I101" s="4" t="s">
        <v>1207</v>
      </c>
      <c r="J101" s="15"/>
      <c r="K101" s="45"/>
      <c r="L101" s="45"/>
      <c r="M101" s="46"/>
      <c r="N101" s="133" t="s">
        <v>609</v>
      </c>
    </row>
    <row r="102" spans="4:15" ht="15.6">
      <c r="D102" s="22">
        <v>101</v>
      </c>
      <c r="E102" s="5" t="s">
        <v>1348</v>
      </c>
      <c r="F102" s="5" t="s">
        <v>1348</v>
      </c>
      <c r="G102" s="87" t="s">
        <v>1349</v>
      </c>
      <c r="H102" s="145">
        <v>1</v>
      </c>
      <c r="I102" s="4" t="s">
        <v>1210</v>
      </c>
      <c r="J102" s="15"/>
      <c r="K102" s="45"/>
      <c r="L102" s="45"/>
      <c r="M102" s="46"/>
      <c r="N102" s="133" t="s">
        <v>170</v>
      </c>
    </row>
    <row r="103" spans="4:15" ht="78">
      <c r="D103" s="22">
        <v>102</v>
      </c>
      <c r="E103" s="5" t="s">
        <v>1350</v>
      </c>
      <c r="F103" s="5" t="s">
        <v>1350</v>
      </c>
      <c r="G103" s="87" t="s">
        <v>1351</v>
      </c>
      <c r="H103" s="145">
        <v>8</v>
      </c>
      <c r="I103" s="4" t="s">
        <v>1207</v>
      </c>
      <c r="J103" s="15"/>
      <c r="K103" s="51" t="s">
        <v>415</v>
      </c>
      <c r="L103" s="179" t="s">
        <v>416</v>
      </c>
      <c r="M103" s="355" t="s">
        <v>415</v>
      </c>
      <c r="N103" s="136" t="s">
        <v>417</v>
      </c>
      <c r="O103" t="s">
        <v>1352</v>
      </c>
    </row>
    <row r="104" spans="4:15" ht="65.099999999999994">
      <c r="D104" s="22">
        <v>103</v>
      </c>
      <c r="E104" s="5" t="s">
        <v>1353</v>
      </c>
      <c r="F104" s="5" t="s">
        <v>1353</v>
      </c>
      <c r="G104" s="87" t="s">
        <v>1354</v>
      </c>
      <c r="H104" s="145">
        <v>20</v>
      </c>
      <c r="I104" s="4" t="s">
        <v>1207</v>
      </c>
      <c r="J104" s="15"/>
      <c r="K104" s="51" t="s">
        <v>415</v>
      </c>
      <c r="L104" s="179" t="s">
        <v>416</v>
      </c>
      <c r="M104" s="355" t="s">
        <v>415</v>
      </c>
      <c r="N104" s="136" t="s">
        <v>1355</v>
      </c>
      <c r="O104" t="s">
        <v>1356</v>
      </c>
    </row>
    <row r="105" spans="4:15" ht="73.5" customHeight="1">
      <c r="D105" s="22">
        <v>104</v>
      </c>
      <c r="E105" s="5" t="s">
        <v>1357</v>
      </c>
      <c r="F105" s="5" t="s">
        <v>1357</v>
      </c>
      <c r="G105" s="87" t="s">
        <v>1358</v>
      </c>
      <c r="H105" s="145">
        <v>20</v>
      </c>
      <c r="I105" s="4" t="s">
        <v>1207</v>
      </c>
      <c r="J105" s="15"/>
      <c r="K105" s="51" t="s">
        <v>415</v>
      </c>
      <c r="L105" s="179" t="s">
        <v>416</v>
      </c>
      <c r="M105" s="355" t="s">
        <v>415</v>
      </c>
      <c r="N105" s="136" t="s">
        <v>1359</v>
      </c>
      <c r="O105" t="s">
        <v>1360</v>
      </c>
    </row>
    <row r="106" spans="4:15" ht="26.1">
      <c r="D106" s="22">
        <v>105</v>
      </c>
      <c r="E106" s="5" t="s">
        <v>1361</v>
      </c>
      <c r="F106" s="5" t="s">
        <v>1361</v>
      </c>
      <c r="G106" s="87" t="s">
        <v>1362</v>
      </c>
      <c r="H106" s="145">
        <v>5</v>
      </c>
      <c r="I106" s="4" t="s">
        <v>1207</v>
      </c>
      <c r="J106" s="15"/>
      <c r="K106" s="51" t="s">
        <v>148</v>
      </c>
      <c r="L106" s="314" t="s">
        <v>149</v>
      </c>
      <c r="M106" s="51" t="s">
        <v>148</v>
      </c>
      <c r="N106" s="133" t="s">
        <v>1363</v>
      </c>
      <c r="O106" t="s">
        <v>1364</v>
      </c>
    </row>
    <row r="107" spans="4:15" ht="15.6">
      <c r="D107" s="22">
        <v>106</v>
      </c>
      <c r="E107" s="5" t="s">
        <v>1365</v>
      </c>
      <c r="F107" s="5" t="s">
        <v>1365</v>
      </c>
      <c r="G107" s="87" t="s">
        <v>1366</v>
      </c>
      <c r="H107" s="145">
        <v>1</v>
      </c>
      <c r="I107" s="4" t="s">
        <v>1210</v>
      </c>
      <c r="J107" s="15"/>
      <c r="K107" s="45"/>
      <c r="L107" s="45"/>
      <c r="M107" s="46"/>
      <c r="N107" s="133" t="s">
        <v>1367</v>
      </c>
      <c r="O107" t="s">
        <v>1367</v>
      </c>
    </row>
    <row r="108" spans="4:15" ht="26.1">
      <c r="D108" s="22">
        <v>107</v>
      </c>
      <c r="E108" s="5" t="s">
        <v>1368</v>
      </c>
      <c r="F108" s="5" t="s">
        <v>1368</v>
      </c>
      <c r="G108" s="87" t="s">
        <v>1369</v>
      </c>
      <c r="H108" s="145">
        <v>5</v>
      </c>
      <c r="I108" s="4" t="s">
        <v>1207</v>
      </c>
      <c r="J108" s="15"/>
      <c r="K108" s="51" t="s">
        <v>148</v>
      </c>
      <c r="L108" s="314" t="s">
        <v>149</v>
      </c>
      <c r="M108" s="51" t="s">
        <v>148</v>
      </c>
      <c r="N108" s="133" t="s">
        <v>1370</v>
      </c>
      <c r="O108" t="s">
        <v>1371</v>
      </c>
    </row>
    <row r="109" spans="4:15" ht="51.95">
      <c r="D109" s="22">
        <v>108</v>
      </c>
      <c r="E109" s="5" t="s">
        <v>1372</v>
      </c>
      <c r="F109" s="5" t="s">
        <v>1372</v>
      </c>
      <c r="G109" s="87" t="s">
        <v>1373</v>
      </c>
      <c r="H109" s="145">
        <v>20</v>
      </c>
      <c r="I109" s="4" t="s">
        <v>1207</v>
      </c>
      <c r="J109" s="15"/>
      <c r="K109" s="45"/>
      <c r="L109" s="45"/>
      <c r="M109" s="46"/>
      <c r="N109" s="133" t="s">
        <v>609</v>
      </c>
      <c r="O109" t="s">
        <v>609</v>
      </c>
    </row>
    <row r="110" spans="4:15" ht="15.6">
      <c r="D110" s="22">
        <v>109</v>
      </c>
      <c r="E110" s="5" t="s">
        <v>1374</v>
      </c>
      <c r="F110" s="5" t="s">
        <v>1374</v>
      </c>
      <c r="G110" s="87" t="s">
        <v>1375</v>
      </c>
      <c r="H110" s="145">
        <v>20</v>
      </c>
      <c r="I110" s="4" t="s">
        <v>1207</v>
      </c>
      <c r="J110" s="15"/>
      <c r="K110" s="45"/>
      <c r="L110" s="45"/>
      <c r="M110" s="46"/>
      <c r="N110" s="133" t="s">
        <v>609</v>
      </c>
      <c r="O110" t="s">
        <v>609</v>
      </c>
    </row>
    <row r="111" spans="4:15" ht="15.6">
      <c r="D111" s="22">
        <v>110</v>
      </c>
      <c r="E111" s="5" t="s">
        <v>1376</v>
      </c>
      <c r="F111" s="5" t="s">
        <v>1376</v>
      </c>
      <c r="G111" s="87" t="s">
        <v>1377</v>
      </c>
      <c r="H111" s="145">
        <v>20</v>
      </c>
      <c r="I111" s="4" t="s">
        <v>1207</v>
      </c>
      <c r="J111" s="15"/>
      <c r="K111" s="45"/>
      <c r="L111" s="45"/>
      <c r="M111" s="46"/>
      <c r="N111" s="133" t="s">
        <v>609</v>
      </c>
      <c r="O111" t="s">
        <v>609</v>
      </c>
    </row>
    <row r="112" spans="4:15" ht="26.1">
      <c r="D112" s="22">
        <v>111</v>
      </c>
      <c r="E112" s="5" t="s">
        <v>1378</v>
      </c>
      <c r="F112" s="5" t="s">
        <v>1378</v>
      </c>
      <c r="G112" s="87" t="s">
        <v>1379</v>
      </c>
      <c r="H112" s="145">
        <v>20</v>
      </c>
      <c r="I112" s="4" t="s">
        <v>1207</v>
      </c>
      <c r="J112" s="15"/>
      <c r="K112" s="51" t="s">
        <v>148</v>
      </c>
      <c r="L112" s="314" t="s">
        <v>149</v>
      </c>
      <c r="M112" s="51" t="s">
        <v>148</v>
      </c>
      <c r="N112" s="133" t="s">
        <v>1380</v>
      </c>
      <c r="O112" t="s">
        <v>1381</v>
      </c>
    </row>
    <row r="113" spans="4:15" ht="26.1">
      <c r="D113" s="22">
        <v>112</v>
      </c>
      <c r="E113" s="5" t="s">
        <v>1382</v>
      </c>
      <c r="F113" s="5" t="s">
        <v>1382</v>
      </c>
      <c r="G113" s="87" t="s">
        <v>1383</v>
      </c>
      <c r="H113" s="145">
        <v>20</v>
      </c>
      <c r="I113" s="4" t="s">
        <v>1207</v>
      </c>
      <c r="J113" s="15"/>
      <c r="K113" s="51" t="s">
        <v>148</v>
      </c>
      <c r="L113" s="314" t="s">
        <v>149</v>
      </c>
      <c r="M113" s="51" t="s">
        <v>148</v>
      </c>
      <c r="N113" s="133" t="s">
        <v>1384</v>
      </c>
      <c r="O113" t="s">
        <v>1381</v>
      </c>
    </row>
    <row r="114" spans="4:15" ht="15.6">
      <c r="D114" s="22">
        <v>113</v>
      </c>
      <c r="E114" s="5" t="s">
        <v>1385</v>
      </c>
      <c r="F114" s="5" t="s">
        <v>1385</v>
      </c>
      <c r="G114" s="87" t="s">
        <v>1386</v>
      </c>
      <c r="H114" s="145">
        <v>1</v>
      </c>
      <c r="I114" s="4" t="s">
        <v>1210</v>
      </c>
      <c r="J114" s="15"/>
      <c r="K114" s="45"/>
      <c r="L114" s="45"/>
      <c r="M114" s="46"/>
      <c r="N114" s="133" t="s">
        <v>1387</v>
      </c>
      <c r="O114" t="s">
        <v>1387</v>
      </c>
    </row>
    <row r="115" spans="4:15" ht="26.1">
      <c r="D115" s="22">
        <v>114</v>
      </c>
      <c r="E115" s="5" t="s">
        <v>1388</v>
      </c>
      <c r="F115" s="5" t="s">
        <v>1388</v>
      </c>
      <c r="G115" s="87" t="s">
        <v>1389</v>
      </c>
      <c r="H115" s="145">
        <v>20</v>
      </c>
      <c r="I115" s="4" t="s">
        <v>1207</v>
      </c>
      <c r="J115" s="15"/>
      <c r="K115" s="45"/>
      <c r="L115" s="45"/>
      <c r="M115" s="46"/>
      <c r="N115" s="133" t="s">
        <v>609</v>
      </c>
      <c r="O115" t="s">
        <v>609</v>
      </c>
    </row>
    <row r="116" spans="4:15" ht="26.1">
      <c r="D116" s="22">
        <v>115</v>
      </c>
      <c r="E116" s="5" t="s">
        <v>1390</v>
      </c>
      <c r="F116" s="5" t="s">
        <v>1390</v>
      </c>
      <c r="G116" s="87" t="s">
        <v>1391</v>
      </c>
      <c r="H116" s="145">
        <v>20</v>
      </c>
      <c r="I116" s="4" t="s">
        <v>1207</v>
      </c>
      <c r="J116" s="15"/>
      <c r="K116" s="51" t="s">
        <v>148</v>
      </c>
      <c r="L116" s="314" t="s">
        <v>149</v>
      </c>
      <c r="M116" s="51" t="s">
        <v>148</v>
      </c>
      <c r="N116" s="133" t="s">
        <v>1392</v>
      </c>
      <c r="O116" t="s">
        <v>1393</v>
      </c>
    </row>
    <row r="117" spans="4:15" ht="26.1">
      <c r="D117" s="22">
        <v>116</v>
      </c>
      <c r="E117" s="5" t="s">
        <v>1394</v>
      </c>
      <c r="F117" s="5" t="s">
        <v>1394</v>
      </c>
      <c r="G117" s="87" t="s">
        <v>1395</v>
      </c>
      <c r="H117" s="145">
        <v>20</v>
      </c>
      <c r="I117" s="4" t="s">
        <v>1207</v>
      </c>
      <c r="J117" s="15"/>
      <c r="K117" s="51" t="s">
        <v>148</v>
      </c>
      <c r="L117" s="314" t="s">
        <v>149</v>
      </c>
      <c r="M117" s="51" t="s">
        <v>148</v>
      </c>
      <c r="N117" s="133" t="s">
        <v>1396</v>
      </c>
      <c r="O117" t="s">
        <v>1393</v>
      </c>
    </row>
    <row r="118" spans="4:15" ht="26.1">
      <c r="D118" s="22">
        <v>117</v>
      </c>
      <c r="E118" s="5" t="s">
        <v>1397</v>
      </c>
      <c r="F118" s="5" t="s">
        <v>1397</v>
      </c>
      <c r="G118" s="87" t="s">
        <v>1398</v>
      </c>
      <c r="H118" s="145">
        <v>1</v>
      </c>
      <c r="I118" s="4" t="s">
        <v>1210</v>
      </c>
      <c r="J118" s="15"/>
      <c r="K118" s="45"/>
      <c r="L118" s="45"/>
      <c r="M118" s="46"/>
      <c r="N118" s="133" t="s">
        <v>1399</v>
      </c>
      <c r="O118" t="s">
        <v>1399</v>
      </c>
    </row>
    <row r="119" spans="4:15" ht="15.6">
      <c r="D119" s="22">
        <v>118</v>
      </c>
      <c r="E119" s="5" t="s">
        <v>1400</v>
      </c>
      <c r="F119" s="5" t="s">
        <v>1400</v>
      </c>
      <c r="G119" s="87" t="s">
        <v>1401</v>
      </c>
      <c r="H119" s="145">
        <v>8</v>
      </c>
      <c r="I119" s="4" t="s">
        <v>1207</v>
      </c>
      <c r="J119" s="15"/>
      <c r="K119" s="45"/>
      <c r="L119" s="45"/>
      <c r="M119" s="46"/>
      <c r="N119" s="133" t="s">
        <v>609</v>
      </c>
      <c r="O119" t="s">
        <v>609</v>
      </c>
    </row>
    <row r="120" spans="4:15" ht="26.1">
      <c r="D120" s="22">
        <v>119</v>
      </c>
      <c r="E120" s="5" t="s">
        <v>1402</v>
      </c>
      <c r="F120" s="5" t="s">
        <v>1402</v>
      </c>
      <c r="G120" s="87" t="s">
        <v>1403</v>
      </c>
      <c r="H120" s="145">
        <v>8</v>
      </c>
      <c r="I120" s="4" t="s">
        <v>1207</v>
      </c>
      <c r="J120" s="15"/>
      <c r="K120" s="51" t="s">
        <v>148</v>
      </c>
      <c r="L120" s="314" t="s">
        <v>149</v>
      </c>
      <c r="M120" s="51" t="s">
        <v>148</v>
      </c>
      <c r="N120" s="133" t="s">
        <v>1404</v>
      </c>
      <c r="O120" t="s">
        <v>1405</v>
      </c>
    </row>
    <row r="121" spans="4:15" ht="26.1">
      <c r="D121" s="22">
        <v>120</v>
      </c>
      <c r="E121" s="5" t="s">
        <v>1406</v>
      </c>
      <c r="F121" s="5" t="s">
        <v>1406</v>
      </c>
      <c r="G121" s="87" t="s">
        <v>1407</v>
      </c>
      <c r="H121" s="145">
        <v>8</v>
      </c>
      <c r="I121" s="4" t="s">
        <v>1207</v>
      </c>
      <c r="J121" s="15"/>
      <c r="K121" s="45"/>
      <c r="L121" s="45"/>
      <c r="M121" s="46"/>
      <c r="N121" s="133" t="s">
        <v>609</v>
      </c>
      <c r="O121" t="s">
        <v>1408</v>
      </c>
    </row>
    <row r="122" spans="4:15" ht="39">
      <c r="D122" s="22">
        <v>121</v>
      </c>
      <c r="E122" s="5" t="s">
        <v>1409</v>
      </c>
      <c r="F122" s="5" t="s">
        <v>1409</v>
      </c>
      <c r="G122" s="87" t="s">
        <v>1410</v>
      </c>
      <c r="H122" s="145">
        <v>3</v>
      </c>
      <c r="I122" s="4" t="s">
        <v>1210</v>
      </c>
      <c r="J122" s="15"/>
      <c r="K122" s="45"/>
      <c r="L122" s="45"/>
      <c r="M122" s="46"/>
      <c r="N122" s="133" t="s">
        <v>609</v>
      </c>
      <c r="O122" t="s">
        <v>1408</v>
      </c>
    </row>
    <row r="123" spans="4:15" ht="39">
      <c r="D123" s="22">
        <v>122</v>
      </c>
      <c r="E123" s="5" t="s">
        <v>1411</v>
      </c>
      <c r="F123" s="5" t="s">
        <v>1411</v>
      </c>
      <c r="G123" s="87" t="s">
        <v>1412</v>
      </c>
      <c r="H123" s="145">
        <v>8</v>
      </c>
      <c r="I123" s="4" t="s">
        <v>1207</v>
      </c>
      <c r="J123" s="15"/>
      <c r="K123" s="45"/>
      <c r="L123" s="45"/>
      <c r="M123" s="46"/>
      <c r="N123" s="133" t="s">
        <v>609</v>
      </c>
      <c r="O123" t="s">
        <v>1408</v>
      </c>
    </row>
    <row r="124" spans="4:15" ht="26.1">
      <c r="D124" s="22">
        <v>123</v>
      </c>
      <c r="E124" s="5" t="s">
        <v>1413</v>
      </c>
      <c r="F124" s="5" t="s">
        <v>1413</v>
      </c>
      <c r="G124" s="87" t="s">
        <v>1414</v>
      </c>
      <c r="H124" s="145">
        <v>8</v>
      </c>
      <c r="I124" s="4" t="s">
        <v>1207</v>
      </c>
      <c r="J124" s="15"/>
      <c r="K124" s="45"/>
      <c r="L124" s="45"/>
      <c r="M124" s="46"/>
      <c r="N124" s="133" t="s">
        <v>609</v>
      </c>
      <c r="O124" t="s">
        <v>1408</v>
      </c>
    </row>
    <row r="125" spans="4:15" ht="15.6">
      <c r="D125" s="22">
        <v>124</v>
      </c>
      <c r="E125" s="5" t="s">
        <v>1415</v>
      </c>
      <c r="F125" s="5" t="s">
        <v>1415</v>
      </c>
      <c r="G125" s="87" t="s">
        <v>1416</v>
      </c>
      <c r="H125" s="145">
        <v>20</v>
      </c>
      <c r="I125" s="4" t="s">
        <v>1207</v>
      </c>
      <c r="J125" s="15"/>
      <c r="K125" s="45"/>
      <c r="L125" s="45"/>
      <c r="M125" s="46"/>
      <c r="N125" s="133" t="s">
        <v>609</v>
      </c>
      <c r="O125" t="s">
        <v>1408</v>
      </c>
    </row>
    <row r="126" spans="4:15" ht="26.1">
      <c r="D126" s="22">
        <v>125</v>
      </c>
      <c r="E126" s="5" t="s">
        <v>1417</v>
      </c>
      <c r="F126" s="5" t="s">
        <v>1417</v>
      </c>
      <c r="G126" s="87" t="s">
        <v>1418</v>
      </c>
      <c r="H126" s="145">
        <v>20</v>
      </c>
      <c r="I126" s="4" t="s">
        <v>1207</v>
      </c>
      <c r="J126" s="15"/>
      <c r="K126" s="51" t="s">
        <v>148</v>
      </c>
      <c r="L126" s="314" t="s">
        <v>149</v>
      </c>
      <c r="M126" s="51" t="s">
        <v>148</v>
      </c>
      <c r="N126" s="133" t="s">
        <v>1419</v>
      </c>
      <c r="O126" t="s">
        <v>1420</v>
      </c>
    </row>
    <row r="127" spans="4:15" ht="26.1">
      <c r="D127" s="22">
        <v>126</v>
      </c>
      <c r="E127" s="5" t="s">
        <v>1421</v>
      </c>
      <c r="F127" s="5" t="s">
        <v>1421</v>
      </c>
      <c r="G127" s="87" t="s">
        <v>1422</v>
      </c>
      <c r="H127" s="145">
        <v>20</v>
      </c>
      <c r="I127" s="4" t="s">
        <v>1207</v>
      </c>
      <c r="J127" s="15"/>
      <c r="K127" s="51" t="s">
        <v>148</v>
      </c>
      <c r="L127" s="314" t="s">
        <v>149</v>
      </c>
      <c r="M127" s="51" t="s">
        <v>148</v>
      </c>
      <c r="N127" s="133" t="s">
        <v>1423</v>
      </c>
      <c r="O127" t="s">
        <v>1420</v>
      </c>
    </row>
    <row r="128" spans="4:15" ht="54" customHeight="1">
      <c r="D128" s="22">
        <v>127</v>
      </c>
      <c r="E128" s="5" t="s">
        <v>1424</v>
      </c>
      <c r="F128" s="5" t="s">
        <v>1424</v>
      </c>
      <c r="G128" s="87" t="s">
        <v>1425</v>
      </c>
      <c r="H128" s="145">
        <v>1</v>
      </c>
      <c r="I128" s="4" t="s">
        <v>1210</v>
      </c>
      <c r="J128" s="15"/>
      <c r="K128" s="45"/>
      <c r="L128" s="45"/>
      <c r="M128" s="46"/>
      <c r="N128" s="133" t="s">
        <v>188</v>
      </c>
      <c r="O128" t="s">
        <v>1426</v>
      </c>
    </row>
    <row r="129" spans="4:15" ht="15.6">
      <c r="D129" s="22">
        <v>128</v>
      </c>
      <c r="E129" s="5" t="s">
        <v>1427</v>
      </c>
      <c r="F129" s="5" t="s">
        <v>1427</v>
      </c>
      <c r="G129" s="87" t="s">
        <v>1428</v>
      </c>
      <c r="H129" s="145">
        <v>3</v>
      </c>
      <c r="I129" s="4" t="s">
        <v>1210</v>
      </c>
      <c r="J129" s="15"/>
      <c r="K129" s="45"/>
      <c r="L129" s="45"/>
      <c r="M129" s="46"/>
      <c r="N129" s="133" t="s">
        <v>1408</v>
      </c>
      <c r="O129" t="s">
        <v>1408</v>
      </c>
    </row>
    <row r="130" spans="4:15" ht="15.6">
      <c r="D130" s="22">
        <v>129</v>
      </c>
      <c r="E130" s="5" t="s">
        <v>1429</v>
      </c>
      <c r="F130" s="5" t="s">
        <v>1429</v>
      </c>
      <c r="G130" s="87" t="s">
        <v>1430</v>
      </c>
      <c r="H130" s="145">
        <v>20</v>
      </c>
      <c r="I130" s="4" t="s">
        <v>1207</v>
      </c>
      <c r="J130" s="15"/>
      <c r="K130" s="45"/>
      <c r="L130" s="45"/>
      <c r="M130" s="46"/>
      <c r="N130" s="133" t="s">
        <v>1408</v>
      </c>
      <c r="O130" t="s">
        <v>1408</v>
      </c>
    </row>
    <row r="131" spans="4:15" ht="15.6">
      <c r="D131" s="22">
        <v>130</v>
      </c>
      <c r="E131" s="5" t="s">
        <v>1431</v>
      </c>
      <c r="F131" s="5" t="s">
        <v>1431</v>
      </c>
      <c r="G131" s="87" t="s">
        <v>1432</v>
      </c>
      <c r="H131" s="145">
        <v>20</v>
      </c>
      <c r="I131" s="4" t="s">
        <v>1207</v>
      </c>
      <c r="J131" s="15"/>
      <c r="K131" s="45"/>
      <c r="L131" s="45"/>
      <c r="M131" s="46"/>
      <c r="N131" s="133" t="s">
        <v>1408</v>
      </c>
      <c r="O131" t="s">
        <v>1408</v>
      </c>
    </row>
    <row r="132" spans="4:15" ht="15.6">
      <c r="D132" s="22">
        <v>131</v>
      </c>
      <c r="E132" s="5" t="s">
        <v>1433</v>
      </c>
      <c r="F132" s="5" t="s">
        <v>1433</v>
      </c>
      <c r="G132" s="87" t="s">
        <v>1434</v>
      </c>
      <c r="H132" s="145">
        <v>20</v>
      </c>
      <c r="I132" s="4" t="s">
        <v>1207</v>
      </c>
      <c r="J132" s="15"/>
      <c r="K132" s="45"/>
      <c r="L132" s="45"/>
      <c r="M132" s="46"/>
      <c r="N132" s="133" t="s">
        <v>1408</v>
      </c>
      <c r="O132" t="s">
        <v>1408</v>
      </c>
    </row>
    <row r="133" spans="4:15" ht="15.6">
      <c r="D133" s="22">
        <v>132</v>
      </c>
      <c r="E133" s="5" t="s">
        <v>1435</v>
      </c>
      <c r="F133" s="5" t="s">
        <v>1435</v>
      </c>
      <c r="G133" s="87" t="s">
        <v>1436</v>
      </c>
      <c r="H133" s="145">
        <v>20</v>
      </c>
      <c r="I133" s="4" t="s">
        <v>1207</v>
      </c>
      <c r="J133" s="15"/>
      <c r="K133" s="45"/>
      <c r="L133" s="45"/>
      <c r="M133" s="46"/>
      <c r="N133" s="133" t="s">
        <v>1408</v>
      </c>
      <c r="O133" t="s">
        <v>1408</v>
      </c>
    </row>
    <row r="134" spans="4:15" ht="39">
      <c r="D134" s="22">
        <v>133</v>
      </c>
      <c r="E134" s="5" t="s">
        <v>1437</v>
      </c>
      <c r="F134" s="5" t="s">
        <v>1437</v>
      </c>
      <c r="G134" s="87" t="s">
        <v>1438</v>
      </c>
      <c r="H134" s="145">
        <v>20</v>
      </c>
      <c r="I134" s="4" t="s">
        <v>1207</v>
      </c>
      <c r="J134" s="15"/>
      <c r="K134" s="51" t="s">
        <v>1439</v>
      </c>
      <c r="L134" s="179" t="s">
        <v>416</v>
      </c>
      <c r="M134" s="355" t="s">
        <v>1439</v>
      </c>
      <c r="N134" s="136" t="s">
        <v>1440</v>
      </c>
      <c r="O134" t="s">
        <v>1441</v>
      </c>
    </row>
    <row r="135" spans="4:15" ht="39">
      <c r="D135" s="22">
        <v>134</v>
      </c>
      <c r="E135" s="5" t="s">
        <v>1442</v>
      </c>
      <c r="F135" s="5" t="s">
        <v>1442</v>
      </c>
      <c r="G135" s="87" t="s">
        <v>1443</v>
      </c>
      <c r="H135" s="145">
        <v>20</v>
      </c>
      <c r="I135" s="4" t="s">
        <v>1207</v>
      </c>
      <c r="J135" s="15"/>
      <c r="K135" s="51" t="s">
        <v>415</v>
      </c>
      <c r="L135" s="179" t="s">
        <v>416</v>
      </c>
      <c r="M135" s="355" t="s">
        <v>415</v>
      </c>
      <c r="N135" s="136" t="s">
        <v>1444</v>
      </c>
      <c r="O135" t="s">
        <v>1441</v>
      </c>
    </row>
    <row r="136" spans="4:15" ht="26.1">
      <c r="D136" s="22">
        <v>135</v>
      </c>
      <c r="E136" s="5" t="s">
        <v>1445</v>
      </c>
      <c r="F136" s="5" t="s">
        <v>1445</v>
      </c>
      <c r="G136" s="87" t="s">
        <v>1446</v>
      </c>
      <c r="H136" s="145">
        <v>20</v>
      </c>
      <c r="I136" s="4" t="s">
        <v>1207</v>
      </c>
      <c r="J136" s="15"/>
      <c r="K136" s="45"/>
      <c r="L136" s="45"/>
      <c r="M136" s="46"/>
      <c r="N136" s="133" t="s">
        <v>609</v>
      </c>
      <c r="O136" t="s">
        <v>1408</v>
      </c>
    </row>
    <row r="137" spans="4:15" ht="26.1">
      <c r="D137" s="22">
        <v>136</v>
      </c>
      <c r="E137" s="5" t="s">
        <v>1447</v>
      </c>
      <c r="F137" s="5" t="s">
        <v>1447</v>
      </c>
      <c r="G137" s="87" t="s">
        <v>1448</v>
      </c>
      <c r="H137" s="145">
        <v>20</v>
      </c>
      <c r="I137" s="4" t="s">
        <v>1207</v>
      </c>
      <c r="J137" s="15"/>
      <c r="K137" s="45"/>
      <c r="L137" s="45"/>
      <c r="M137" s="46"/>
      <c r="N137" s="133" t="s">
        <v>609</v>
      </c>
      <c r="O137" t="s">
        <v>1408</v>
      </c>
    </row>
    <row r="138" spans="4:15" ht="26.1">
      <c r="D138" s="22">
        <v>137</v>
      </c>
      <c r="E138" s="5" t="s">
        <v>1449</v>
      </c>
      <c r="F138" s="5" t="s">
        <v>1449</v>
      </c>
      <c r="G138" s="87" t="s">
        <v>1450</v>
      </c>
      <c r="H138" s="145">
        <v>20</v>
      </c>
      <c r="I138" s="4" t="s">
        <v>1207</v>
      </c>
      <c r="J138" s="15"/>
      <c r="K138" s="45"/>
      <c r="L138" s="45"/>
      <c r="M138" s="46"/>
      <c r="N138" s="133" t="s">
        <v>609</v>
      </c>
      <c r="O138" t="s">
        <v>1408</v>
      </c>
    </row>
    <row r="139" spans="4:15" ht="26.1">
      <c r="D139" s="22">
        <v>138</v>
      </c>
      <c r="E139" s="5" t="s">
        <v>1451</v>
      </c>
      <c r="F139" s="5" t="s">
        <v>1451</v>
      </c>
      <c r="G139" s="87" t="s">
        <v>1452</v>
      </c>
      <c r="H139" s="145">
        <v>20</v>
      </c>
      <c r="I139" s="4" t="s">
        <v>1207</v>
      </c>
      <c r="J139" s="15"/>
      <c r="K139" s="45"/>
      <c r="L139" s="45"/>
      <c r="M139" s="46"/>
      <c r="N139" s="133" t="s">
        <v>609</v>
      </c>
      <c r="O139" t="s">
        <v>1408</v>
      </c>
    </row>
    <row r="140" spans="4:15" ht="26.1">
      <c r="D140" s="22">
        <v>139</v>
      </c>
      <c r="E140" s="5" t="s">
        <v>1453</v>
      </c>
      <c r="F140" s="5" t="s">
        <v>1453</v>
      </c>
      <c r="G140" s="87" t="s">
        <v>1454</v>
      </c>
      <c r="H140" s="145">
        <v>20</v>
      </c>
      <c r="I140" s="4" t="s">
        <v>1207</v>
      </c>
      <c r="J140" s="15"/>
      <c r="K140" s="45"/>
      <c r="L140" s="45"/>
      <c r="M140" s="46"/>
      <c r="N140" s="133" t="s">
        <v>609</v>
      </c>
      <c r="O140" t="s">
        <v>1408</v>
      </c>
    </row>
    <row r="141" spans="4:15" ht="26.1">
      <c r="D141" s="22">
        <v>140</v>
      </c>
      <c r="E141" s="5" t="s">
        <v>1455</v>
      </c>
      <c r="F141" s="5" t="s">
        <v>1455</v>
      </c>
      <c r="G141" s="87" t="s">
        <v>1456</v>
      </c>
      <c r="H141" s="145">
        <v>20</v>
      </c>
      <c r="I141" s="4" t="s">
        <v>1207</v>
      </c>
      <c r="J141" s="15"/>
      <c r="K141" s="45"/>
      <c r="L141" s="45"/>
      <c r="M141" s="46"/>
      <c r="N141" s="133" t="s">
        <v>609</v>
      </c>
      <c r="O141" t="s">
        <v>1408</v>
      </c>
    </row>
    <row r="142" spans="4:15" ht="26.1">
      <c r="D142" s="22">
        <v>141</v>
      </c>
      <c r="E142" s="5" t="s">
        <v>1457</v>
      </c>
      <c r="F142" s="5" t="s">
        <v>1457</v>
      </c>
      <c r="G142" s="87" t="s">
        <v>1458</v>
      </c>
      <c r="H142" s="145">
        <v>20</v>
      </c>
      <c r="I142" s="4" t="s">
        <v>1207</v>
      </c>
      <c r="J142" s="15"/>
      <c r="K142" s="45"/>
      <c r="L142" s="45"/>
      <c r="M142" s="46"/>
      <c r="N142" s="133" t="s">
        <v>609</v>
      </c>
      <c r="O142" t="s">
        <v>1408</v>
      </c>
    </row>
    <row r="143" spans="4:15" ht="26.1">
      <c r="D143" s="22">
        <v>142</v>
      </c>
      <c r="E143" s="5" t="s">
        <v>1459</v>
      </c>
      <c r="F143" s="5" t="s">
        <v>1459</v>
      </c>
      <c r="G143" s="87" t="s">
        <v>1460</v>
      </c>
      <c r="H143" s="145">
        <v>20</v>
      </c>
      <c r="I143" s="4" t="s">
        <v>1207</v>
      </c>
      <c r="J143" s="15"/>
      <c r="K143" s="45"/>
      <c r="L143" s="45"/>
      <c r="M143" s="46"/>
      <c r="N143" s="133" t="s">
        <v>609</v>
      </c>
      <c r="O143" t="s">
        <v>1408</v>
      </c>
    </row>
    <row r="144" spans="4:15" ht="26.1">
      <c r="D144" s="22">
        <v>143</v>
      </c>
      <c r="E144" s="5" t="s">
        <v>1461</v>
      </c>
      <c r="F144" s="5" t="s">
        <v>1461</v>
      </c>
      <c r="G144" s="87" t="s">
        <v>1462</v>
      </c>
      <c r="H144" s="145">
        <v>20</v>
      </c>
      <c r="I144" s="4" t="s">
        <v>1207</v>
      </c>
      <c r="J144" s="15"/>
      <c r="K144" s="45"/>
      <c r="L144" s="45"/>
      <c r="M144" s="46"/>
      <c r="N144" s="133" t="s">
        <v>609</v>
      </c>
      <c r="O144" t="s">
        <v>1408</v>
      </c>
    </row>
    <row r="145" spans="4:21" ht="90.95">
      <c r="D145" s="22">
        <v>144</v>
      </c>
      <c r="E145" s="5" t="s">
        <v>1463</v>
      </c>
      <c r="F145" s="5" t="s">
        <v>1463</v>
      </c>
      <c r="G145" s="87" t="s">
        <v>1464</v>
      </c>
      <c r="H145" s="145">
        <v>3</v>
      </c>
      <c r="I145" s="4" t="s">
        <v>1210</v>
      </c>
      <c r="J145" s="15"/>
      <c r="K145" s="45"/>
      <c r="L145" s="45"/>
      <c r="M145" s="46"/>
      <c r="N145" s="133" t="s">
        <v>1465</v>
      </c>
      <c r="O145" t="s">
        <v>1466</v>
      </c>
    </row>
    <row r="146" spans="4:21" ht="39">
      <c r="D146" s="22">
        <v>145</v>
      </c>
      <c r="E146" s="5" t="s">
        <v>1467</v>
      </c>
      <c r="F146" s="5" t="s">
        <v>1467</v>
      </c>
      <c r="G146" s="87" t="s">
        <v>1468</v>
      </c>
      <c r="H146" s="145">
        <v>1</v>
      </c>
      <c r="I146" s="4" t="s">
        <v>1210</v>
      </c>
      <c r="J146" s="15"/>
      <c r="K146" s="45"/>
      <c r="L146" s="45"/>
      <c r="M146" s="46"/>
      <c r="N146" s="133" t="s">
        <v>1469</v>
      </c>
      <c r="O146" t="s">
        <v>1470</v>
      </c>
    </row>
    <row r="147" spans="4:21" ht="26.1">
      <c r="D147" s="22">
        <v>146</v>
      </c>
      <c r="E147" s="5" t="s">
        <v>1471</v>
      </c>
      <c r="F147" s="5" t="s">
        <v>1471</v>
      </c>
      <c r="G147" s="87" t="s">
        <v>1472</v>
      </c>
      <c r="H147" s="145">
        <v>1</v>
      </c>
      <c r="I147" s="4" t="s">
        <v>1210</v>
      </c>
      <c r="J147" s="15"/>
      <c r="K147" s="45"/>
      <c r="L147" s="45"/>
      <c r="M147" s="46"/>
      <c r="N147" s="133" t="s">
        <v>1399</v>
      </c>
      <c r="O147" t="s">
        <v>1399</v>
      </c>
    </row>
    <row r="148" spans="4:21" ht="51.95">
      <c r="D148" s="22">
        <v>147</v>
      </c>
      <c r="E148" s="5" t="s">
        <v>1473</v>
      </c>
      <c r="F148" s="5" t="s">
        <v>1473</v>
      </c>
      <c r="G148" s="87" t="s">
        <v>1474</v>
      </c>
      <c r="H148" s="145">
        <v>5</v>
      </c>
      <c r="I148" s="4" t="s">
        <v>1207</v>
      </c>
      <c r="J148" s="15"/>
      <c r="K148" s="45"/>
      <c r="L148" s="45"/>
      <c r="M148" s="46"/>
      <c r="N148" s="133" t="s">
        <v>395</v>
      </c>
      <c r="O148" t="s">
        <v>395</v>
      </c>
    </row>
    <row r="149" spans="4:21" ht="51.95">
      <c r="D149" s="22">
        <v>148</v>
      </c>
      <c r="E149" s="5" t="s">
        <v>1475</v>
      </c>
      <c r="F149" s="5" t="s">
        <v>1475</v>
      </c>
      <c r="G149" s="87" t="s">
        <v>1476</v>
      </c>
      <c r="H149" s="145">
        <v>20</v>
      </c>
      <c r="I149" s="4" t="s">
        <v>1207</v>
      </c>
      <c r="J149" s="15"/>
      <c r="K149" s="51" t="s">
        <v>148</v>
      </c>
      <c r="L149" s="314" t="s">
        <v>149</v>
      </c>
      <c r="M149" s="51" t="s">
        <v>148</v>
      </c>
      <c r="N149" s="136" t="s">
        <v>1477</v>
      </c>
      <c r="O149" t="s">
        <v>1478</v>
      </c>
      <c r="U149" s="61"/>
    </row>
    <row r="150" spans="4:21" ht="51.95">
      <c r="D150" s="22">
        <v>149</v>
      </c>
      <c r="E150" s="5" t="s">
        <v>1479</v>
      </c>
      <c r="F150" s="5" t="s">
        <v>1479</v>
      </c>
      <c r="G150" s="87" t="s">
        <v>1480</v>
      </c>
      <c r="H150" s="145">
        <v>20</v>
      </c>
      <c r="I150" s="4" t="s">
        <v>1207</v>
      </c>
      <c r="J150" s="15"/>
      <c r="K150" s="51" t="s">
        <v>148</v>
      </c>
      <c r="L150" s="314" t="s">
        <v>149</v>
      </c>
      <c r="M150" s="51" t="s">
        <v>148</v>
      </c>
      <c r="N150" s="136" t="s">
        <v>1477</v>
      </c>
      <c r="O150" t="s">
        <v>1478</v>
      </c>
      <c r="U150" s="61"/>
    </row>
    <row r="151" spans="4:21" ht="51.95">
      <c r="D151" s="22">
        <v>150</v>
      </c>
      <c r="E151" s="5" t="s">
        <v>1481</v>
      </c>
      <c r="F151" s="5" t="s">
        <v>1481</v>
      </c>
      <c r="G151" s="87" t="s">
        <v>1482</v>
      </c>
      <c r="H151" s="145">
        <v>20</v>
      </c>
      <c r="I151" s="4" t="s">
        <v>1207</v>
      </c>
      <c r="J151" s="15"/>
      <c r="K151" s="45"/>
      <c r="L151" s="45"/>
      <c r="M151" s="46"/>
      <c r="N151" s="133" t="s">
        <v>609</v>
      </c>
      <c r="O151" t="s">
        <v>1408</v>
      </c>
    </row>
    <row r="152" spans="4:21" ht="51.95">
      <c r="D152" s="22">
        <v>151</v>
      </c>
      <c r="E152" s="5" t="s">
        <v>1483</v>
      </c>
      <c r="F152" s="5" t="s">
        <v>1483</v>
      </c>
      <c r="G152" s="87" t="s">
        <v>1484</v>
      </c>
      <c r="H152" s="145">
        <v>20</v>
      </c>
      <c r="I152" s="4" t="s">
        <v>1207</v>
      </c>
      <c r="J152" s="15"/>
      <c r="K152" s="45"/>
      <c r="L152" s="45"/>
      <c r="M152" s="46"/>
      <c r="N152" s="133" t="s">
        <v>609</v>
      </c>
      <c r="O152" t="s">
        <v>1408</v>
      </c>
    </row>
    <row r="153" spans="4:21" ht="51.95">
      <c r="D153" s="22">
        <v>152</v>
      </c>
      <c r="E153" s="5" t="s">
        <v>1485</v>
      </c>
      <c r="F153" s="5" t="s">
        <v>1485</v>
      </c>
      <c r="G153" s="87" t="s">
        <v>1486</v>
      </c>
      <c r="H153" s="145">
        <v>20</v>
      </c>
      <c r="I153" s="4" t="s">
        <v>1207</v>
      </c>
      <c r="J153" s="15"/>
      <c r="K153" s="45"/>
      <c r="L153" s="45"/>
      <c r="M153" s="46"/>
      <c r="N153" s="133" t="s">
        <v>609</v>
      </c>
      <c r="O153" t="s">
        <v>1408</v>
      </c>
    </row>
    <row r="154" spans="4:21" ht="51.95">
      <c r="D154" s="22">
        <v>153</v>
      </c>
      <c r="E154" s="5" t="s">
        <v>1487</v>
      </c>
      <c r="F154" s="5" t="s">
        <v>1487</v>
      </c>
      <c r="G154" s="87" t="s">
        <v>1488</v>
      </c>
      <c r="H154" s="145">
        <v>20</v>
      </c>
      <c r="I154" s="4" t="s">
        <v>1207</v>
      </c>
      <c r="J154" s="15"/>
      <c r="K154" s="45"/>
      <c r="L154" s="45"/>
      <c r="M154" s="46"/>
      <c r="N154" s="133" t="s">
        <v>609</v>
      </c>
      <c r="O154" t="s">
        <v>1408</v>
      </c>
    </row>
    <row r="155" spans="4:21" ht="39">
      <c r="D155" s="22">
        <v>154</v>
      </c>
      <c r="E155" s="5" t="s">
        <v>1489</v>
      </c>
      <c r="F155" s="5" t="s">
        <v>1489</v>
      </c>
      <c r="G155" s="87" t="s">
        <v>1490</v>
      </c>
      <c r="H155" s="145">
        <v>20</v>
      </c>
      <c r="I155" s="4" t="s">
        <v>1207</v>
      </c>
      <c r="J155" s="15"/>
      <c r="K155" s="51" t="s">
        <v>415</v>
      </c>
      <c r="L155" s="368" t="s">
        <v>149</v>
      </c>
      <c r="M155" s="51" t="s">
        <v>415</v>
      </c>
      <c r="N155" s="133" t="s">
        <v>1491</v>
      </c>
      <c r="O155" t="s">
        <v>1492</v>
      </c>
    </row>
    <row r="156" spans="4:21" ht="39">
      <c r="D156" s="22">
        <v>155</v>
      </c>
      <c r="E156" s="5" t="s">
        <v>1493</v>
      </c>
      <c r="F156" s="5" t="s">
        <v>1493</v>
      </c>
      <c r="G156" s="87" t="s">
        <v>1494</v>
      </c>
      <c r="H156" s="145">
        <v>20</v>
      </c>
      <c r="I156" s="4" t="s">
        <v>1207</v>
      </c>
      <c r="J156" s="15"/>
      <c r="K156" s="51" t="s">
        <v>415</v>
      </c>
      <c r="L156" s="368" t="s">
        <v>149</v>
      </c>
      <c r="M156" s="51" t="s">
        <v>415</v>
      </c>
      <c r="N156" s="133" t="s">
        <v>1495</v>
      </c>
      <c r="O156" t="s">
        <v>1492</v>
      </c>
    </row>
    <row r="157" spans="4:21" ht="39">
      <c r="D157" s="22">
        <v>156</v>
      </c>
      <c r="E157" s="5" t="s">
        <v>1496</v>
      </c>
      <c r="F157" s="5" t="s">
        <v>1496</v>
      </c>
      <c r="G157" s="87" t="s">
        <v>1497</v>
      </c>
      <c r="H157" s="145">
        <v>20</v>
      </c>
      <c r="I157" s="4" t="s">
        <v>1207</v>
      </c>
      <c r="J157" s="15"/>
      <c r="K157" s="51" t="s">
        <v>415</v>
      </c>
      <c r="L157" s="368" t="s">
        <v>149</v>
      </c>
      <c r="M157" s="51" t="s">
        <v>415</v>
      </c>
      <c r="N157" s="133" t="s">
        <v>1498</v>
      </c>
      <c r="O157" t="s">
        <v>1492</v>
      </c>
    </row>
    <row r="158" spans="4:21" ht="39">
      <c r="D158" s="22">
        <v>157</v>
      </c>
      <c r="E158" s="5" t="s">
        <v>1499</v>
      </c>
      <c r="F158" s="5" t="s">
        <v>1499</v>
      </c>
      <c r="G158" s="87" t="s">
        <v>1500</v>
      </c>
      <c r="H158" s="145">
        <v>20</v>
      </c>
      <c r="I158" s="4" t="s">
        <v>1207</v>
      </c>
      <c r="J158" s="15"/>
      <c r="K158" s="51" t="s">
        <v>415</v>
      </c>
      <c r="L158" s="368" t="s">
        <v>149</v>
      </c>
      <c r="M158" s="51" t="s">
        <v>415</v>
      </c>
      <c r="N158" s="133" t="s">
        <v>1501</v>
      </c>
      <c r="O158" t="s">
        <v>1492</v>
      </c>
    </row>
    <row r="159" spans="4:21" ht="39">
      <c r="D159" s="22">
        <v>158</v>
      </c>
      <c r="E159" s="5" t="s">
        <v>1502</v>
      </c>
      <c r="F159" s="5" t="s">
        <v>1502</v>
      </c>
      <c r="G159" s="87" t="s">
        <v>1503</v>
      </c>
      <c r="H159" s="145">
        <v>20</v>
      </c>
      <c r="I159" s="4" t="s">
        <v>1207</v>
      </c>
      <c r="J159" s="15"/>
      <c r="K159" s="51" t="s">
        <v>415</v>
      </c>
      <c r="L159" s="368" t="s">
        <v>149</v>
      </c>
      <c r="M159" s="51" t="s">
        <v>415</v>
      </c>
      <c r="N159" s="133" t="s">
        <v>1504</v>
      </c>
      <c r="O159" t="s">
        <v>1492</v>
      </c>
    </row>
    <row r="160" spans="4:21" ht="15.6">
      <c r="D160" s="22">
        <v>159</v>
      </c>
      <c r="E160" s="5" t="s">
        <v>1505</v>
      </c>
      <c r="F160" s="5" t="s">
        <v>1505</v>
      </c>
      <c r="G160" s="87" t="s">
        <v>1506</v>
      </c>
      <c r="H160" s="145">
        <v>1</v>
      </c>
      <c r="I160" s="4" t="s">
        <v>1210</v>
      </c>
      <c r="J160" s="15"/>
      <c r="K160" s="45"/>
      <c r="L160" s="45"/>
      <c r="M160" s="46"/>
      <c r="N160" s="133" t="s">
        <v>170</v>
      </c>
      <c r="O160" t="s">
        <v>170</v>
      </c>
    </row>
  </sheetData>
  <hyperlinks>
    <hyperlink ref="A7" location="Índice!A1" display="Volver a Índice &gt;&gt;" xr:uid="{AC80F7FB-DD03-4BAC-9C2A-1BEAC99EE96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06315-D5D6-4E88-AC4A-BC4DA1DBA146}">
  <sheetPr>
    <tabColor theme="4" tint="0.59999389629810485"/>
  </sheetPr>
  <dimension ref="A1:Q160"/>
  <sheetViews>
    <sheetView showGridLines="0" topLeftCell="B105" zoomScale="85" zoomScaleNormal="85" workbookViewId="0">
      <selection activeCell="P45" sqref="N44:P45"/>
    </sheetView>
  </sheetViews>
  <sheetFormatPr defaultColWidth="11" defaultRowHeight="15.6"/>
  <cols>
    <col min="1" max="1" width="24.75" customWidth="1"/>
    <col min="2" max="2" width="63.25" bestFit="1" customWidth="1"/>
    <col min="3" max="4" width="7.75" bestFit="1" customWidth="1"/>
    <col min="5" max="6" width="27.375" bestFit="1" customWidth="1"/>
    <col min="7" max="7" width="87.875" customWidth="1"/>
    <col min="8" max="8" width="6.875" bestFit="1" customWidth="1"/>
    <col min="9" max="9" width="13" bestFit="1" customWidth="1"/>
    <col min="10" max="10" width="18.875" customWidth="1"/>
    <col min="11" max="11" width="14.5" bestFit="1" customWidth="1"/>
    <col min="12" max="12" width="31.625" bestFit="1" customWidth="1"/>
    <col min="13" max="13" width="14.5" bestFit="1" customWidth="1"/>
    <col min="14" max="14" width="62.375" customWidth="1"/>
    <col min="17" max="17" width="29.75" customWidth="1"/>
  </cols>
  <sheetData>
    <row r="1" spans="1:14">
      <c r="A1" s="8" t="s">
        <v>49</v>
      </c>
      <c r="B1" s="9" t="s">
        <v>33</v>
      </c>
      <c r="C1" s="1"/>
      <c r="D1" s="20" t="s">
        <v>51</v>
      </c>
      <c r="E1" s="2" t="s">
        <v>52</v>
      </c>
      <c r="F1" s="3" t="s">
        <v>53</v>
      </c>
      <c r="G1" s="3" t="s">
        <v>105</v>
      </c>
      <c r="H1" s="3" t="s">
        <v>1204</v>
      </c>
      <c r="I1" s="3" t="s">
        <v>54</v>
      </c>
      <c r="J1" s="13" t="s">
        <v>55</v>
      </c>
      <c r="K1" s="21" t="s">
        <v>56</v>
      </c>
      <c r="L1" s="23" t="s">
        <v>106</v>
      </c>
      <c r="M1" s="18" t="s">
        <v>58</v>
      </c>
      <c r="N1" s="19" t="s">
        <v>59</v>
      </c>
    </row>
    <row r="2" spans="1:14" ht="129.94999999999999">
      <c r="A2" s="8" t="s">
        <v>60</v>
      </c>
      <c r="B2" s="9"/>
      <c r="C2" s="1"/>
      <c r="D2" s="22">
        <v>1</v>
      </c>
      <c r="E2" s="5" t="s">
        <v>279</v>
      </c>
      <c r="F2" s="5" t="s">
        <v>279</v>
      </c>
      <c r="G2" s="87" t="s">
        <v>1206</v>
      </c>
      <c r="H2" s="145">
        <v>9</v>
      </c>
      <c r="I2" s="4" t="s">
        <v>1207</v>
      </c>
      <c r="J2" s="15"/>
      <c r="K2" s="51" t="s">
        <v>182</v>
      </c>
      <c r="L2" s="51"/>
      <c r="M2" s="51" t="s">
        <v>183</v>
      </c>
      <c r="N2" s="199" t="s">
        <v>184</v>
      </c>
    </row>
    <row r="3" spans="1:14" ht="57.95">
      <c r="A3" s="8" t="s">
        <v>66</v>
      </c>
      <c r="B3" s="147" t="s">
        <v>1507</v>
      </c>
      <c r="C3" s="1"/>
      <c r="D3" s="22">
        <v>2</v>
      </c>
      <c r="E3" s="5" t="s">
        <v>285</v>
      </c>
      <c r="F3" s="5" t="s">
        <v>285</v>
      </c>
      <c r="G3" s="87" t="s">
        <v>1209</v>
      </c>
      <c r="H3" s="145">
        <v>1</v>
      </c>
      <c r="I3" s="4" t="s">
        <v>1210</v>
      </c>
      <c r="J3" s="15"/>
      <c r="K3" s="292" t="s">
        <v>1211</v>
      </c>
      <c r="L3" s="293" t="s">
        <v>1211</v>
      </c>
      <c r="M3" s="298" t="s">
        <v>1211</v>
      </c>
      <c r="N3" s="305" t="s">
        <v>288</v>
      </c>
    </row>
    <row r="4" spans="1:14">
      <c r="A4" s="8" t="s">
        <v>72</v>
      </c>
      <c r="B4" s="9" t="s">
        <v>1508</v>
      </c>
      <c r="C4" s="1"/>
      <c r="D4" s="22">
        <v>3</v>
      </c>
      <c r="E4" s="5" t="s">
        <v>289</v>
      </c>
      <c r="F4" s="5" t="s">
        <v>289</v>
      </c>
      <c r="G4" s="87" t="s">
        <v>290</v>
      </c>
      <c r="H4" s="145">
        <v>4</v>
      </c>
      <c r="I4" s="4" t="s">
        <v>1207</v>
      </c>
      <c r="J4" s="15"/>
      <c r="K4" s="292" t="s">
        <v>1211</v>
      </c>
      <c r="L4" s="293" t="s">
        <v>1211</v>
      </c>
      <c r="M4" s="298" t="s">
        <v>1211</v>
      </c>
      <c r="N4" s="306" t="s">
        <v>111</v>
      </c>
    </row>
    <row r="5" spans="1:14">
      <c r="A5" s="10" t="s">
        <v>77</v>
      </c>
      <c r="B5" s="9"/>
      <c r="C5" s="1"/>
      <c r="D5" s="22">
        <v>4</v>
      </c>
      <c r="E5" s="5" t="s">
        <v>294</v>
      </c>
      <c r="F5" s="5" t="s">
        <v>294</v>
      </c>
      <c r="G5" s="87" t="s">
        <v>1212</v>
      </c>
      <c r="H5" s="145">
        <v>4</v>
      </c>
      <c r="I5" s="4" t="s">
        <v>1207</v>
      </c>
      <c r="J5" s="15"/>
      <c r="K5" s="286" t="s">
        <v>1211</v>
      </c>
      <c r="L5" s="287" t="s">
        <v>1211</v>
      </c>
      <c r="M5" s="288" t="s">
        <v>1211</v>
      </c>
      <c r="N5" s="307" t="s">
        <v>131</v>
      </c>
    </row>
    <row r="6" spans="1:14" ht="26.1">
      <c r="A6" s="6"/>
      <c r="B6" s="1"/>
      <c r="C6" s="1"/>
      <c r="D6" s="22">
        <v>5</v>
      </c>
      <c r="E6" s="5" t="s">
        <v>298</v>
      </c>
      <c r="F6" s="5" t="s">
        <v>298</v>
      </c>
      <c r="G6" s="87" t="s">
        <v>1213</v>
      </c>
      <c r="H6" s="145">
        <v>12</v>
      </c>
      <c r="I6" s="4" t="s">
        <v>1210</v>
      </c>
      <c r="J6" s="15"/>
      <c r="K6" s="51" t="s">
        <v>121</v>
      </c>
      <c r="L6" s="314" t="s">
        <v>122</v>
      </c>
      <c r="M6" s="51" t="s">
        <v>123</v>
      </c>
      <c r="N6" s="308" t="s">
        <v>216</v>
      </c>
    </row>
    <row r="7" spans="1:14">
      <c r="A7" s="50" t="s">
        <v>85</v>
      </c>
      <c r="B7" s="7"/>
      <c r="C7" s="1"/>
      <c r="D7" s="22">
        <v>6</v>
      </c>
      <c r="E7" s="5" t="s">
        <v>303</v>
      </c>
      <c r="F7" s="5" t="s">
        <v>303</v>
      </c>
      <c r="G7" s="87" t="s">
        <v>1214</v>
      </c>
      <c r="H7" s="145">
        <v>2</v>
      </c>
      <c r="I7" s="4" t="s">
        <v>1210</v>
      </c>
      <c r="J7" s="15"/>
      <c r="K7" s="292" t="s">
        <v>1211</v>
      </c>
      <c r="L7" s="293" t="s">
        <v>1211</v>
      </c>
      <c r="M7" s="298" t="s">
        <v>1211</v>
      </c>
      <c r="N7" s="306" t="s">
        <v>144</v>
      </c>
    </row>
    <row r="8" spans="1:14" ht="26.45">
      <c r="D8" s="22">
        <v>7</v>
      </c>
      <c r="E8" s="5" t="s">
        <v>307</v>
      </c>
      <c r="F8" s="5" t="s">
        <v>307</v>
      </c>
      <c r="G8" s="87" t="s">
        <v>1215</v>
      </c>
      <c r="H8" s="145">
        <v>4</v>
      </c>
      <c r="I8" s="4" t="s">
        <v>1210</v>
      </c>
      <c r="J8" s="15"/>
      <c r="K8" s="292" t="s">
        <v>148</v>
      </c>
      <c r="L8" s="314" t="s">
        <v>149</v>
      </c>
      <c r="M8" s="51" t="s">
        <v>148</v>
      </c>
      <c r="N8" s="296" t="s">
        <v>150</v>
      </c>
    </row>
    <row r="9" spans="1:14" ht="21">
      <c r="A9" s="315" t="s">
        <v>145</v>
      </c>
      <c r="D9" s="22">
        <v>8</v>
      </c>
      <c r="E9" s="5" t="s">
        <v>312</v>
      </c>
      <c r="F9" s="5" t="s">
        <v>312</v>
      </c>
      <c r="G9" s="87" t="s">
        <v>1216</v>
      </c>
      <c r="H9" s="145">
        <v>3</v>
      </c>
      <c r="I9" s="4" t="s">
        <v>1207</v>
      </c>
      <c r="J9" s="15"/>
      <c r="K9" s="292" t="s">
        <v>1211</v>
      </c>
      <c r="L9" s="293" t="s">
        <v>1211</v>
      </c>
      <c r="M9" s="298" t="s">
        <v>1211</v>
      </c>
      <c r="N9" s="306" t="s">
        <v>316</v>
      </c>
    </row>
    <row r="10" spans="1:14" ht="18.600000000000001">
      <c r="A10" s="316" t="s">
        <v>152</v>
      </c>
      <c r="D10" s="22">
        <v>9</v>
      </c>
      <c r="E10" s="5" t="s">
        <v>317</v>
      </c>
      <c r="F10" s="5" t="s">
        <v>317</v>
      </c>
      <c r="G10" s="87" t="s">
        <v>712</v>
      </c>
      <c r="H10" s="145">
        <v>6</v>
      </c>
      <c r="I10" s="4" t="s">
        <v>1207</v>
      </c>
      <c r="J10" s="15"/>
      <c r="K10" s="292" t="s">
        <v>1211</v>
      </c>
      <c r="L10" s="293" t="s">
        <v>1211</v>
      </c>
      <c r="M10" s="298" t="s">
        <v>1211</v>
      </c>
      <c r="N10" s="306">
        <v>0</v>
      </c>
    </row>
    <row r="11" spans="1:14" ht="26.1">
      <c r="D11" s="22">
        <v>10</v>
      </c>
      <c r="E11" s="5" t="s">
        <v>323</v>
      </c>
      <c r="F11" s="5" t="s">
        <v>323</v>
      </c>
      <c r="G11" s="87" t="s">
        <v>1217</v>
      </c>
      <c r="H11" s="145">
        <v>20</v>
      </c>
      <c r="I11" s="4" t="s">
        <v>1210</v>
      </c>
      <c r="J11" s="15"/>
      <c r="K11" s="51" t="s">
        <v>121</v>
      </c>
      <c r="L11" s="314" t="s">
        <v>1509</v>
      </c>
      <c r="M11" s="51" t="s">
        <v>123</v>
      </c>
      <c r="N11" s="308" t="s">
        <v>216</v>
      </c>
    </row>
    <row r="12" spans="1:14">
      <c r="D12" s="22">
        <v>11</v>
      </c>
      <c r="E12" s="5" t="s">
        <v>327</v>
      </c>
      <c r="F12" s="5" t="s">
        <v>327</v>
      </c>
      <c r="G12" s="87" t="s">
        <v>1218</v>
      </c>
      <c r="H12" s="145">
        <v>12</v>
      </c>
      <c r="I12" s="4" t="s">
        <v>1210</v>
      </c>
      <c r="J12" s="17"/>
      <c r="K12" s="300" t="s">
        <v>1211</v>
      </c>
      <c r="L12" s="55" t="s">
        <v>1211</v>
      </c>
      <c r="M12" s="301" t="s">
        <v>1211</v>
      </c>
      <c r="N12" s="306" t="s">
        <v>316</v>
      </c>
    </row>
    <row r="13" spans="1:14">
      <c r="D13" s="22">
        <v>12</v>
      </c>
      <c r="E13" s="5" t="s">
        <v>330</v>
      </c>
      <c r="F13" s="5" t="s">
        <v>330</v>
      </c>
      <c r="G13" s="87" t="s">
        <v>1219</v>
      </c>
      <c r="H13" s="145">
        <v>3</v>
      </c>
      <c r="I13" s="4" t="s">
        <v>1207</v>
      </c>
      <c r="J13" s="15"/>
      <c r="K13" s="286" t="s">
        <v>1211</v>
      </c>
      <c r="L13" s="287" t="s">
        <v>1211</v>
      </c>
      <c r="M13" s="288" t="s">
        <v>1211</v>
      </c>
      <c r="N13" s="307" t="s">
        <v>333</v>
      </c>
    </row>
    <row r="14" spans="1:14">
      <c r="D14" s="22">
        <v>13</v>
      </c>
      <c r="E14" s="5" t="s">
        <v>334</v>
      </c>
      <c r="F14" s="5" t="s">
        <v>334</v>
      </c>
      <c r="G14" s="87" t="s">
        <v>1220</v>
      </c>
      <c r="H14" s="145">
        <v>4</v>
      </c>
      <c r="I14" s="4" t="s">
        <v>1207</v>
      </c>
      <c r="J14" s="15"/>
      <c r="K14" s="286" t="s">
        <v>1211</v>
      </c>
      <c r="L14" s="287" t="s">
        <v>1211</v>
      </c>
      <c r="M14" s="288" t="s">
        <v>1211</v>
      </c>
      <c r="N14" s="210" t="s">
        <v>220</v>
      </c>
    </row>
    <row r="15" spans="1:14">
      <c r="D15" s="22">
        <v>14</v>
      </c>
      <c r="E15" s="5" t="s">
        <v>1221</v>
      </c>
      <c r="F15" s="5" t="s">
        <v>1221</v>
      </c>
      <c r="G15" s="87" t="s">
        <v>1222</v>
      </c>
      <c r="H15" s="145">
        <v>3</v>
      </c>
      <c r="I15" s="4" t="s">
        <v>1207</v>
      </c>
      <c r="J15" s="15"/>
      <c r="K15" s="286" t="s">
        <v>1211</v>
      </c>
      <c r="L15" s="287" t="s">
        <v>1211</v>
      </c>
      <c r="M15" s="288" t="s">
        <v>1211</v>
      </c>
      <c r="N15" s="307" t="s">
        <v>340</v>
      </c>
    </row>
    <row r="16" spans="1:14">
      <c r="D16" s="22">
        <v>15</v>
      </c>
      <c r="E16" s="5" t="s">
        <v>341</v>
      </c>
      <c r="F16" s="5" t="s">
        <v>341</v>
      </c>
      <c r="G16" s="87" t="s">
        <v>1223</v>
      </c>
      <c r="H16" s="145">
        <v>2</v>
      </c>
      <c r="I16" s="4" t="s">
        <v>1207</v>
      </c>
      <c r="J16" s="15"/>
      <c r="K16" s="292" t="s">
        <v>1211</v>
      </c>
      <c r="L16" s="293" t="s">
        <v>1211</v>
      </c>
      <c r="M16" s="298" t="s">
        <v>1211</v>
      </c>
      <c r="N16" s="306" t="s">
        <v>345</v>
      </c>
    </row>
    <row r="17" spans="4:14">
      <c r="D17" s="22">
        <v>16</v>
      </c>
      <c r="E17" s="5" t="s">
        <v>346</v>
      </c>
      <c r="F17" s="5" t="s">
        <v>346</v>
      </c>
      <c r="G17" s="87" t="s">
        <v>1224</v>
      </c>
      <c r="H17" s="145">
        <v>4</v>
      </c>
      <c r="I17" s="4" t="s">
        <v>1210</v>
      </c>
      <c r="J17" s="15"/>
      <c r="K17" s="292" t="s">
        <v>1211</v>
      </c>
      <c r="L17" s="293" t="s">
        <v>1211</v>
      </c>
      <c r="M17" s="298" t="s">
        <v>1211</v>
      </c>
      <c r="N17" s="306" t="s">
        <v>349</v>
      </c>
    </row>
    <row r="18" spans="4:14">
      <c r="D18" s="22">
        <v>17</v>
      </c>
      <c r="E18" s="5" t="s">
        <v>350</v>
      </c>
      <c r="F18" s="5" t="s">
        <v>350</v>
      </c>
      <c r="G18" s="87" t="s">
        <v>1225</v>
      </c>
      <c r="H18" s="145">
        <v>4</v>
      </c>
      <c r="I18" s="4" t="s">
        <v>1210</v>
      </c>
      <c r="J18" s="15"/>
      <c r="K18" s="286" t="s">
        <v>1211</v>
      </c>
      <c r="L18" s="287" t="s">
        <v>1211</v>
      </c>
      <c r="M18" s="288" t="s">
        <v>1211</v>
      </c>
      <c r="N18" s="210" t="s">
        <v>220</v>
      </c>
    </row>
    <row r="19" spans="4:14">
      <c r="D19" s="22">
        <v>18</v>
      </c>
      <c r="E19" s="5" t="s">
        <v>354</v>
      </c>
      <c r="F19" s="5" t="s">
        <v>354</v>
      </c>
      <c r="G19" s="87" t="s">
        <v>1226</v>
      </c>
      <c r="H19" s="145">
        <v>4</v>
      </c>
      <c r="I19" s="4" t="s">
        <v>1210</v>
      </c>
      <c r="J19" s="15"/>
      <c r="K19" s="292" t="s">
        <v>1211</v>
      </c>
      <c r="L19" s="293" t="s">
        <v>1211</v>
      </c>
      <c r="M19" s="298" t="s">
        <v>1211</v>
      </c>
      <c r="N19" s="306" t="s">
        <v>349</v>
      </c>
    </row>
    <row r="20" spans="4:14" ht="51.95">
      <c r="D20" s="158">
        <v>19</v>
      </c>
      <c r="E20" s="5" t="s">
        <v>357</v>
      </c>
      <c r="F20" s="5" t="s">
        <v>357</v>
      </c>
      <c r="G20" s="160" t="s">
        <v>1227</v>
      </c>
      <c r="H20" s="161">
        <v>1</v>
      </c>
      <c r="I20" s="4" t="s">
        <v>1210</v>
      </c>
      <c r="J20" s="162"/>
      <c r="K20" s="51" t="s">
        <v>1228</v>
      </c>
      <c r="L20" s="314" t="s">
        <v>1229</v>
      </c>
      <c r="M20" s="51" t="s">
        <v>1230</v>
      </c>
      <c r="N20" s="372" t="s">
        <v>1231</v>
      </c>
    </row>
    <row r="21" spans="4:14" ht="51.95">
      <c r="D21" s="22">
        <v>20</v>
      </c>
      <c r="E21" s="5" t="s">
        <v>1232</v>
      </c>
      <c r="F21" s="5" t="s">
        <v>1232</v>
      </c>
      <c r="G21" s="87" t="s">
        <v>1233</v>
      </c>
      <c r="H21" s="145">
        <v>20</v>
      </c>
      <c r="I21" s="4" t="s">
        <v>1210</v>
      </c>
      <c r="J21" s="15"/>
      <c r="K21" s="51" t="s">
        <v>1228</v>
      </c>
      <c r="L21" s="314" t="s">
        <v>1229</v>
      </c>
      <c r="M21" s="51" t="s">
        <v>1230</v>
      </c>
      <c r="N21" s="373" t="s">
        <v>1234</v>
      </c>
    </row>
    <row r="22" spans="4:14">
      <c r="D22" s="22">
        <v>21</v>
      </c>
      <c r="E22" s="5" t="s">
        <v>368</v>
      </c>
      <c r="F22" s="5" t="s">
        <v>368</v>
      </c>
      <c r="G22" s="87" t="s">
        <v>1235</v>
      </c>
      <c r="H22" s="145">
        <v>1</v>
      </c>
      <c r="I22" s="4" t="s">
        <v>1210</v>
      </c>
      <c r="J22" s="15"/>
      <c r="K22" s="292" t="s">
        <v>1211</v>
      </c>
      <c r="L22" s="293" t="s">
        <v>1211</v>
      </c>
      <c r="M22" s="298" t="s">
        <v>1211</v>
      </c>
      <c r="N22" s="306" t="s">
        <v>170</v>
      </c>
    </row>
    <row r="23" spans="4:14">
      <c r="D23" s="22">
        <v>22</v>
      </c>
      <c r="E23" s="5" t="s">
        <v>371</v>
      </c>
      <c r="F23" s="5" t="s">
        <v>371</v>
      </c>
      <c r="G23" s="87" t="s">
        <v>1236</v>
      </c>
      <c r="H23" s="145">
        <v>11</v>
      </c>
      <c r="I23" s="4" t="s">
        <v>1207</v>
      </c>
      <c r="J23" s="15"/>
      <c r="K23" s="300" t="s">
        <v>1211</v>
      </c>
      <c r="L23" s="55" t="s">
        <v>1211</v>
      </c>
      <c r="M23" s="298" t="s">
        <v>1211</v>
      </c>
      <c r="N23" s="305" t="s">
        <v>375</v>
      </c>
    </row>
    <row r="24" spans="4:14">
      <c r="D24" s="22">
        <v>23</v>
      </c>
      <c r="E24" s="5" t="s">
        <v>376</v>
      </c>
      <c r="F24" s="5" t="s">
        <v>376</v>
      </c>
      <c r="G24" s="87" t="s">
        <v>1237</v>
      </c>
      <c r="H24" s="145">
        <v>1</v>
      </c>
      <c r="I24" s="4" t="s">
        <v>1210</v>
      </c>
      <c r="J24" s="15"/>
      <c r="K24" s="300" t="s">
        <v>1211</v>
      </c>
      <c r="L24" s="55" t="s">
        <v>1211</v>
      </c>
      <c r="M24" s="298" t="s">
        <v>1211</v>
      </c>
      <c r="N24" s="306" t="s">
        <v>170</v>
      </c>
    </row>
    <row r="25" spans="4:14">
      <c r="D25" s="22">
        <v>24</v>
      </c>
      <c r="E25" s="5" t="s">
        <v>379</v>
      </c>
      <c r="F25" s="5" t="s">
        <v>379</v>
      </c>
      <c r="G25" s="87" t="s">
        <v>1238</v>
      </c>
      <c r="H25" s="145">
        <v>1</v>
      </c>
      <c r="I25" s="4" t="s">
        <v>1210</v>
      </c>
      <c r="J25" s="15"/>
      <c r="K25" s="300" t="s">
        <v>1211</v>
      </c>
      <c r="L25" s="55" t="s">
        <v>1211</v>
      </c>
      <c r="M25" s="298" t="s">
        <v>1211</v>
      </c>
      <c r="N25" s="306" t="s">
        <v>170</v>
      </c>
    </row>
    <row r="26" spans="4:14">
      <c r="D26" s="22">
        <v>25</v>
      </c>
      <c r="E26" s="5" t="s">
        <v>382</v>
      </c>
      <c r="F26" s="5" t="s">
        <v>382</v>
      </c>
      <c r="G26" s="87" t="s">
        <v>1239</v>
      </c>
      <c r="H26" s="145">
        <v>1</v>
      </c>
      <c r="I26" s="4" t="s">
        <v>1210</v>
      </c>
      <c r="J26" s="15"/>
      <c r="K26" s="300" t="s">
        <v>1211</v>
      </c>
      <c r="L26" s="55" t="s">
        <v>1211</v>
      </c>
      <c r="M26" s="298" t="s">
        <v>1211</v>
      </c>
      <c r="N26" s="306" t="s">
        <v>170</v>
      </c>
    </row>
    <row r="27" spans="4:14">
      <c r="D27" s="22">
        <v>26</v>
      </c>
      <c r="E27" s="5" t="s">
        <v>1240</v>
      </c>
      <c r="F27" s="5" t="s">
        <v>1240</v>
      </c>
      <c r="G27" s="87" t="s">
        <v>386</v>
      </c>
      <c r="H27" s="145">
        <v>1</v>
      </c>
      <c r="I27" s="4" t="s">
        <v>1210</v>
      </c>
      <c r="J27" s="15"/>
      <c r="K27" s="300" t="s">
        <v>1211</v>
      </c>
      <c r="L27" s="55" t="s">
        <v>1211</v>
      </c>
      <c r="M27" s="298" t="s">
        <v>1211</v>
      </c>
      <c r="N27" s="306" t="s">
        <v>170</v>
      </c>
    </row>
    <row r="28" spans="4:14">
      <c r="D28" s="22">
        <v>27</v>
      </c>
      <c r="E28" s="5" t="s">
        <v>388</v>
      </c>
      <c r="F28" s="5" t="s">
        <v>388</v>
      </c>
      <c r="G28" s="87" t="s">
        <v>1241</v>
      </c>
      <c r="H28" s="145">
        <v>3</v>
      </c>
      <c r="I28" s="4" t="s">
        <v>1210</v>
      </c>
      <c r="J28" s="15"/>
      <c r="K28" s="300" t="s">
        <v>1211</v>
      </c>
      <c r="L28" s="55" t="s">
        <v>1211</v>
      </c>
      <c r="M28" s="298" t="s">
        <v>1211</v>
      </c>
      <c r="N28" s="306" t="s">
        <v>391</v>
      </c>
    </row>
    <row r="29" spans="4:14">
      <c r="D29" s="22">
        <v>28</v>
      </c>
      <c r="E29" s="5" t="s">
        <v>1242</v>
      </c>
      <c r="F29" s="5" t="s">
        <v>1242</v>
      </c>
      <c r="G29" s="87" t="s">
        <v>1243</v>
      </c>
      <c r="H29" s="145">
        <v>1</v>
      </c>
      <c r="I29" s="4" t="s">
        <v>1210</v>
      </c>
      <c r="J29" s="15"/>
      <c r="K29" s="300" t="s">
        <v>1211</v>
      </c>
      <c r="L29" s="55" t="s">
        <v>1211</v>
      </c>
      <c r="M29" s="298" t="s">
        <v>1211</v>
      </c>
      <c r="N29" s="306" t="s">
        <v>395</v>
      </c>
    </row>
    <row r="30" spans="4:14" ht="26.1">
      <c r="D30" s="22">
        <v>29</v>
      </c>
      <c r="E30" s="5" t="s">
        <v>1244</v>
      </c>
      <c r="F30" s="5" t="s">
        <v>1244</v>
      </c>
      <c r="G30" s="87" t="s">
        <v>1245</v>
      </c>
      <c r="H30" s="145">
        <v>8</v>
      </c>
      <c r="I30" s="4" t="s">
        <v>1207</v>
      </c>
      <c r="J30" s="15"/>
      <c r="K30" s="51" t="s">
        <v>148</v>
      </c>
      <c r="L30" s="314" t="s">
        <v>149</v>
      </c>
      <c r="M30" s="51" t="s">
        <v>148</v>
      </c>
      <c r="N30" s="133" t="s">
        <v>250</v>
      </c>
    </row>
    <row r="31" spans="4:14" ht="26.1">
      <c r="D31" s="22">
        <v>30</v>
      </c>
      <c r="E31" s="5" t="s">
        <v>404</v>
      </c>
      <c r="F31" s="5" t="s">
        <v>404</v>
      </c>
      <c r="G31" s="87" t="s">
        <v>1246</v>
      </c>
      <c r="H31" s="145">
        <v>8</v>
      </c>
      <c r="I31" s="4" t="s">
        <v>1207</v>
      </c>
      <c r="J31" s="15"/>
      <c r="K31" s="51" t="s">
        <v>148</v>
      </c>
      <c r="L31" s="314" t="s">
        <v>149</v>
      </c>
      <c r="M31" s="51" t="s">
        <v>148</v>
      </c>
      <c r="N31" s="133" t="s">
        <v>250</v>
      </c>
    </row>
    <row r="32" spans="4:14" ht="26.1">
      <c r="D32" s="22">
        <v>31</v>
      </c>
      <c r="E32" s="5" t="s">
        <v>408</v>
      </c>
      <c r="F32" s="5" t="s">
        <v>408</v>
      </c>
      <c r="G32" s="87" t="s">
        <v>1247</v>
      </c>
      <c r="H32" s="145">
        <v>8</v>
      </c>
      <c r="I32" s="4" t="s">
        <v>1207</v>
      </c>
      <c r="J32" s="15"/>
      <c r="K32" s="51" t="s">
        <v>148</v>
      </c>
      <c r="L32" s="314" t="s">
        <v>149</v>
      </c>
      <c r="M32" s="51" t="s">
        <v>148</v>
      </c>
      <c r="N32" s="133" t="s">
        <v>250</v>
      </c>
    </row>
    <row r="33" spans="4:14" ht="39">
      <c r="D33" s="22">
        <v>32</v>
      </c>
      <c r="E33" s="5" t="s">
        <v>412</v>
      </c>
      <c r="F33" s="5" t="s">
        <v>412</v>
      </c>
      <c r="G33" s="87" t="s">
        <v>1248</v>
      </c>
      <c r="H33" s="145">
        <v>8</v>
      </c>
      <c r="I33" s="4" t="s">
        <v>1207</v>
      </c>
      <c r="J33" s="15"/>
      <c r="K33" s="51" t="s">
        <v>415</v>
      </c>
      <c r="L33" s="179" t="s">
        <v>416</v>
      </c>
      <c r="M33" s="51" t="s">
        <v>415</v>
      </c>
      <c r="N33" s="153" t="s">
        <v>417</v>
      </c>
    </row>
    <row r="34" spans="4:14" ht="39">
      <c r="D34" s="22">
        <v>33</v>
      </c>
      <c r="E34" s="5" t="s">
        <v>419</v>
      </c>
      <c r="F34" s="5" t="s">
        <v>419</v>
      </c>
      <c r="G34" s="87" t="s">
        <v>1249</v>
      </c>
      <c r="H34" s="145">
        <v>8</v>
      </c>
      <c r="I34" s="4" t="s">
        <v>1207</v>
      </c>
      <c r="J34" s="15"/>
      <c r="K34" s="51" t="s">
        <v>415</v>
      </c>
      <c r="L34" s="179" t="s">
        <v>416</v>
      </c>
      <c r="M34" s="51" t="s">
        <v>415</v>
      </c>
      <c r="N34" s="153" t="s">
        <v>417</v>
      </c>
    </row>
    <row r="35" spans="4:14" ht="39">
      <c r="D35" s="22">
        <v>34</v>
      </c>
      <c r="E35" s="5" t="s">
        <v>423</v>
      </c>
      <c r="F35" s="5" t="s">
        <v>423</v>
      </c>
      <c r="G35" s="87" t="s">
        <v>1250</v>
      </c>
      <c r="H35" s="145">
        <v>8</v>
      </c>
      <c r="I35" s="4" t="s">
        <v>1207</v>
      </c>
      <c r="J35" s="15"/>
      <c r="K35" s="51" t="s">
        <v>415</v>
      </c>
      <c r="L35" s="179" t="s">
        <v>416</v>
      </c>
      <c r="M35" s="51" t="s">
        <v>415</v>
      </c>
      <c r="N35" s="153" t="s">
        <v>417</v>
      </c>
    </row>
    <row r="36" spans="4:14" ht="39">
      <c r="D36" s="22">
        <v>35</v>
      </c>
      <c r="E36" s="5" t="s">
        <v>426</v>
      </c>
      <c r="F36" s="5" t="s">
        <v>426</v>
      </c>
      <c r="G36" s="87" t="s">
        <v>1251</v>
      </c>
      <c r="H36" s="145">
        <v>8</v>
      </c>
      <c r="I36" s="4" t="s">
        <v>1207</v>
      </c>
      <c r="J36" s="15"/>
      <c r="K36" s="51" t="s">
        <v>415</v>
      </c>
      <c r="L36" s="179" t="s">
        <v>416</v>
      </c>
      <c r="M36" s="51" t="s">
        <v>415</v>
      </c>
      <c r="N36" s="153" t="s">
        <v>417</v>
      </c>
    </row>
    <row r="37" spans="4:14">
      <c r="D37" s="22">
        <v>36</v>
      </c>
      <c r="E37" s="5" t="s">
        <v>429</v>
      </c>
      <c r="F37" s="5" t="s">
        <v>429</v>
      </c>
      <c r="G37" s="87" t="s">
        <v>430</v>
      </c>
      <c r="H37" s="145">
        <v>8</v>
      </c>
      <c r="I37" s="4" t="s">
        <v>1207</v>
      </c>
      <c r="J37" s="15"/>
      <c r="K37" s="51"/>
      <c r="L37" s="314"/>
      <c r="M37" s="51"/>
      <c r="N37" s="155" t="s">
        <v>432</v>
      </c>
    </row>
    <row r="38" spans="4:14" ht="39">
      <c r="D38" s="22">
        <v>37</v>
      </c>
      <c r="E38" s="5" t="s">
        <v>433</v>
      </c>
      <c r="F38" s="5" t="s">
        <v>433</v>
      </c>
      <c r="G38" s="87" t="s">
        <v>1252</v>
      </c>
      <c r="H38" s="145">
        <v>8</v>
      </c>
      <c r="I38" s="4" t="s">
        <v>1207</v>
      </c>
      <c r="J38" s="15"/>
      <c r="K38" s="51" t="s">
        <v>415</v>
      </c>
      <c r="L38" s="179" t="s">
        <v>416</v>
      </c>
      <c r="M38" s="355" t="s">
        <v>415</v>
      </c>
      <c r="N38" s="136" t="s">
        <v>436</v>
      </c>
    </row>
    <row r="39" spans="4:14" ht="39">
      <c r="D39" s="22">
        <v>38</v>
      </c>
      <c r="E39" s="5" t="s">
        <v>438</v>
      </c>
      <c r="F39" s="5" t="s">
        <v>438</v>
      </c>
      <c r="G39" s="87" t="s">
        <v>1253</v>
      </c>
      <c r="H39" s="145">
        <v>8</v>
      </c>
      <c r="I39" s="4" t="s">
        <v>1207</v>
      </c>
      <c r="J39" s="15"/>
      <c r="K39" s="51" t="s">
        <v>415</v>
      </c>
      <c r="L39" s="179" t="s">
        <v>416</v>
      </c>
      <c r="M39" s="355" t="s">
        <v>415</v>
      </c>
      <c r="N39" s="153" t="s">
        <v>417</v>
      </c>
    </row>
    <row r="40" spans="4:14" ht="39">
      <c r="D40" s="22">
        <v>39</v>
      </c>
      <c r="E40" s="5" t="s">
        <v>442</v>
      </c>
      <c r="F40" s="5" t="s">
        <v>442</v>
      </c>
      <c r="G40" s="87" t="s">
        <v>1254</v>
      </c>
      <c r="H40" s="145">
        <v>8</v>
      </c>
      <c r="I40" s="4" t="s">
        <v>1207</v>
      </c>
      <c r="J40" s="15"/>
      <c r="K40" s="51" t="s">
        <v>148</v>
      </c>
      <c r="L40" s="314" t="s">
        <v>149</v>
      </c>
      <c r="M40" s="51" t="s">
        <v>148</v>
      </c>
      <c r="N40" s="154" t="s">
        <v>445</v>
      </c>
    </row>
    <row r="41" spans="4:14" ht="39">
      <c r="D41" s="22">
        <v>40</v>
      </c>
      <c r="E41" s="5" t="s">
        <v>447</v>
      </c>
      <c r="F41" s="5" t="s">
        <v>447</v>
      </c>
      <c r="G41" s="87" t="s">
        <v>1255</v>
      </c>
      <c r="H41" s="145">
        <v>8</v>
      </c>
      <c r="I41" s="4" t="s">
        <v>1207</v>
      </c>
      <c r="J41" s="15"/>
      <c r="K41" s="51" t="s">
        <v>148</v>
      </c>
      <c r="L41" s="314" t="s">
        <v>149</v>
      </c>
      <c r="M41" s="51" t="s">
        <v>148</v>
      </c>
      <c r="N41" s="154" t="s">
        <v>450</v>
      </c>
    </row>
    <row r="42" spans="4:14" ht="26.1">
      <c r="D42" s="22">
        <v>41</v>
      </c>
      <c r="E42" s="5" t="s">
        <v>1256</v>
      </c>
      <c r="F42" s="5" t="s">
        <v>1256</v>
      </c>
      <c r="G42" s="87" t="s">
        <v>1510</v>
      </c>
      <c r="H42" s="145">
        <v>8</v>
      </c>
      <c r="I42" s="4" t="s">
        <v>1207</v>
      </c>
      <c r="J42" s="15"/>
      <c r="K42" s="51" t="s">
        <v>148</v>
      </c>
      <c r="L42" s="314" t="s">
        <v>149</v>
      </c>
      <c r="M42" s="51" t="s">
        <v>148</v>
      </c>
      <c r="N42" s="310" t="s">
        <v>1258</v>
      </c>
    </row>
    <row r="43" spans="4:14" ht="39">
      <c r="D43" s="22">
        <v>42</v>
      </c>
      <c r="E43" s="5" t="s">
        <v>1259</v>
      </c>
      <c r="F43" s="5" t="s">
        <v>1259</v>
      </c>
      <c r="G43" s="87" t="s">
        <v>1260</v>
      </c>
      <c r="H43" s="145">
        <v>8</v>
      </c>
      <c r="I43" s="4" t="s">
        <v>1207</v>
      </c>
      <c r="J43" s="15"/>
      <c r="K43" s="51" t="s">
        <v>148</v>
      </c>
      <c r="L43" s="179" t="s">
        <v>416</v>
      </c>
      <c r="M43" s="51" t="s">
        <v>123</v>
      </c>
      <c r="N43" s="310" t="s">
        <v>1261</v>
      </c>
    </row>
    <row r="44" spans="4:14" ht="26.1">
      <c r="D44" s="22">
        <v>43</v>
      </c>
      <c r="E44" s="5" t="s">
        <v>1262</v>
      </c>
      <c r="F44" s="5" t="s">
        <v>1262</v>
      </c>
      <c r="G44" s="87" t="s">
        <v>1263</v>
      </c>
      <c r="H44" s="145">
        <v>17</v>
      </c>
      <c r="I44" s="4" t="s">
        <v>1207</v>
      </c>
      <c r="J44" s="15"/>
      <c r="K44" s="51" t="s">
        <v>148</v>
      </c>
      <c r="L44" s="314" t="s">
        <v>149</v>
      </c>
      <c r="M44" s="51" t="s">
        <v>148</v>
      </c>
      <c r="N44" s="309" t="s">
        <v>457</v>
      </c>
    </row>
    <row r="45" spans="4:14" ht="26.1">
      <c r="D45" s="22">
        <v>44</v>
      </c>
      <c r="E45" s="5" t="s">
        <v>459</v>
      </c>
      <c r="F45" s="5" t="s">
        <v>459</v>
      </c>
      <c r="G45" s="87" t="s">
        <v>1264</v>
      </c>
      <c r="H45" s="145">
        <v>17</v>
      </c>
      <c r="I45" s="4" t="s">
        <v>1207</v>
      </c>
      <c r="J45" s="15"/>
      <c r="K45" s="51" t="s">
        <v>148</v>
      </c>
      <c r="L45" s="314" t="s">
        <v>149</v>
      </c>
      <c r="M45" s="51" t="s">
        <v>148</v>
      </c>
      <c r="N45" s="296" t="s">
        <v>457</v>
      </c>
    </row>
    <row r="46" spans="4:14">
      <c r="D46" s="22">
        <v>45</v>
      </c>
      <c r="E46" s="5" t="s">
        <v>462</v>
      </c>
      <c r="F46" s="5" t="s">
        <v>462</v>
      </c>
      <c r="G46" s="87" t="s">
        <v>1265</v>
      </c>
      <c r="H46" s="145">
        <v>3</v>
      </c>
      <c r="I46" s="4" t="s">
        <v>1207</v>
      </c>
      <c r="J46" s="15"/>
      <c r="K46" s="300" t="s">
        <v>1211</v>
      </c>
      <c r="L46" s="55" t="s">
        <v>1211</v>
      </c>
      <c r="M46" s="294" t="s">
        <v>1211</v>
      </c>
      <c r="N46" s="296" t="s">
        <v>465</v>
      </c>
    </row>
    <row r="47" spans="4:14" ht="26.1">
      <c r="D47" s="22">
        <v>46</v>
      </c>
      <c r="E47" s="5" t="s">
        <v>467</v>
      </c>
      <c r="F47" s="5" t="s">
        <v>467</v>
      </c>
      <c r="G47" s="87" t="s">
        <v>1266</v>
      </c>
      <c r="H47" s="145">
        <v>17</v>
      </c>
      <c r="I47" s="4" t="s">
        <v>1207</v>
      </c>
      <c r="J47" s="15"/>
      <c r="K47" s="51" t="s">
        <v>148</v>
      </c>
      <c r="L47" s="314" t="s">
        <v>149</v>
      </c>
      <c r="M47" s="51" t="s">
        <v>148</v>
      </c>
      <c r="N47" s="296" t="s">
        <v>457</v>
      </c>
    </row>
    <row r="48" spans="4:14">
      <c r="D48" s="22">
        <v>47</v>
      </c>
      <c r="E48" s="5" t="s">
        <v>1267</v>
      </c>
      <c r="F48" s="5" t="s">
        <v>1267</v>
      </c>
      <c r="G48" s="87" t="s">
        <v>1268</v>
      </c>
      <c r="H48" s="145">
        <v>3</v>
      </c>
      <c r="I48" s="4" t="s">
        <v>1207</v>
      </c>
      <c r="J48" s="15"/>
      <c r="K48" s="300" t="s">
        <v>1211</v>
      </c>
      <c r="L48" s="55" t="s">
        <v>1211</v>
      </c>
      <c r="M48" s="294" t="s">
        <v>1211</v>
      </c>
      <c r="N48" s="296" t="s">
        <v>473</v>
      </c>
    </row>
    <row r="49" spans="4:14" ht="39">
      <c r="D49" s="22">
        <v>48</v>
      </c>
      <c r="E49" s="5" t="s">
        <v>474</v>
      </c>
      <c r="F49" s="5" t="s">
        <v>474</v>
      </c>
      <c r="G49" s="87" t="s">
        <v>1269</v>
      </c>
      <c r="H49" s="145">
        <v>3</v>
      </c>
      <c r="I49" s="4" t="s">
        <v>1207</v>
      </c>
      <c r="J49" s="15"/>
      <c r="K49" s="51" t="s">
        <v>148</v>
      </c>
      <c r="L49" s="314" t="s">
        <v>149</v>
      </c>
      <c r="M49" s="51" t="s">
        <v>148</v>
      </c>
      <c r="N49" s="133" t="s">
        <v>1270</v>
      </c>
    </row>
    <row r="50" spans="4:14">
      <c r="D50" s="22">
        <v>49</v>
      </c>
      <c r="E50" s="5" t="s">
        <v>1271</v>
      </c>
      <c r="F50" s="5" t="s">
        <v>1271</v>
      </c>
      <c r="G50" s="87" t="s">
        <v>1272</v>
      </c>
      <c r="H50" s="145">
        <v>3</v>
      </c>
      <c r="I50" s="4" t="s">
        <v>1207</v>
      </c>
      <c r="J50" s="15"/>
      <c r="K50" s="300" t="s">
        <v>1211</v>
      </c>
      <c r="L50" s="55" t="s">
        <v>1211</v>
      </c>
      <c r="M50" s="294" t="s">
        <v>1211</v>
      </c>
      <c r="N50" s="296" t="s">
        <v>395</v>
      </c>
    </row>
    <row r="51" spans="4:14">
      <c r="D51" s="22">
        <v>50</v>
      </c>
      <c r="E51" s="5" t="s">
        <v>484</v>
      </c>
      <c r="F51" s="5" t="s">
        <v>484</v>
      </c>
      <c r="G51" s="87" t="s">
        <v>1273</v>
      </c>
      <c r="H51" s="145">
        <v>2</v>
      </c>
      <c r="I51" s="4" t="s">
        <v>1207</v>
      </c>
      <c r="J51" s="15"/>
      <c r="K51" s="300" t="s">
        <v>1211</v>
      </c>
      <c r="L51" s="55" t="s">
        <v>1211</v>
      </c>
      <c r="M51" s="294" t="s">
        <v>1211</v>
      </c>
      <c r="N51" s="296" t="s">
        <v>395</v>
      </c>
    </row>
    <row r="52" spans="4:14">
      <c r="D52" s="22">
        <v>51</v>
      </c>
      <c r="E52" s="5" t="s">
        <v>487</v>
      </c>
      <c r="F52" s="5" t="s">
        <v>487</v>
      </c>
      <c r="G52" s="87" t="s">
        <v>1274</v>
      </c>
      <c r="H52" s="145">
        <v>2</v>
      </c>
      <c r="I52" s="4" t="s">
        <v>1207</v>
      </c>
      <c r="J52" s="15"/>
      <c r="K52" s="300" t="s">
        <v>1211</v>
      </c>
      <c r="L52" s="55" t="s">
        <v>1211</v>
      </c>
      <c r="M52" s="294" t="s">
        <v>1211</v>
      </c>
      <c r="N52" s="296" t="s">
        <v>395</v>
      </c>
    </row>
    <row r="53" spans="4:14" ht="26.1">
      <c r="D53" s="22">
        <v>52</v>
      </c>
      <c r="E53" s="5" t="s">
        <v>490</v>
      </c>
      <c r="F53" s="5" t="s">
        <v>490</v>
      </c>
      <c r="G53" s="87" t="s">
        <v>1511</v>
      </c>
      <c r="H53" s="145">
        <v>5</v>
      </c>
      <c r="I53" s="4" t="s">
        <v>1207</v>
      </c>
      <c r="J53" s="15"/>
      <c r="K53" s="51" t="s">
        <v>148</v>
      </c>
      <c r="L53" s="314" t="s">
        <v>149</v>
      </c>
      <c r="M53" s="51" t="s">
        <v>148</v>
      </c>
      <c r="N53" s="296" t="s">
        <v>494</v>
      </c>
    </row>
    <row r="54" spans="4:14" ht="26.1">
      <c r="D54" s="22">
        <v>53</v>
      </c>
      <c r="E54" s="5" t="s">
        <v>496</v>
      </c>
      <c r="F54" s="5" t="s">
        <v>496</v>
      </c>
      <c r="G54" s="87" t="s">
        <v>1276</v>
      </c>
      <c r="H54" s="145">
        <v>5</v>
      </c>
      <c r="I54" s="4" t="s">
        <v>1207</v>
      </c>
      <c r="J54" s="15"/>
      <c r="K54" s="51" t="s">
        <v>148</v>
      </c>
      <c r="L54" s="314" t="s">
        <v>149</v>
      </c>
      <c r="M54" s="51" t="s">
        <v>148</v>
      </c>
      <c r="N54" s="296" t="s">
        <v>494</v>
      </c>
    </row>
    <row r="55" spans="4:14">
      <c r="D55" s="22">
        <v>54</v>
      </c>
      <c r="E55" s="5" t="s">
        <v>1277</v>
      </c>
      <c r="F55" s="5" t="s">
        <v>1277</v>
      </c>
      <c r="G55" s="87" t="s">
        <v>1278</v>
      </c>
      <c r="H55" s="145">
        <v>17</v>
      </c>
      <c r="I55" s="4" t="s">
        <v>1207</v>
      </c>
      <c r="J55" s="15"/>
      <c r="K55" s="45"/>
      <c r="L55" s="45"/>
      <c r="M55" s="46"/>
      <c r="N55" s="133" t="s">
        <v>609</v>
      </c>
    </row>
    <row r="56" spans="4:14">
      <c r="D56" s="22">
        <v>55</v>
      </c>
      <c r="E56" s="5" t="s">
        <v>1279</v>
      </c>
      <c r="F56" s="5" t="s">
        <v>1279</v>
      </c>
      <c r="G56" s="87" t="s">
        <v>1280</v>
      </c>
      <c r="H56" s="145">
        <v>3</v>
      </c>
      <c r="I56" s="4" t="s">
        <v>1210</v>
      </c>
      <c r="J56" s="15"/>
      <c r="K56" s="45"/>
      <c r="L56" s="45"/>
      <c r="M56" s="46"/>
      <c r="N56" s="306" t="s">
        <v>349</v>
      </c>
    </row>
    <row r="57" spans="4:14" ht="26.45">
      <c r="D57" s="22">
        <v>56</v>
      </c>
      <c r="E57" s="5" t="s">
        <v>502</v>
      </c>
      <c r="F57" s="5" t="s">
        <v>502</v>
      </c>
      <c r="G57" s="87" t="s">
        <v>1281</v>
      </c>
      <c r="H57" s="145">
        <v>1</v>
      </c>
      <c r="I57" s="4" t="s">
        <v>1210</v>
      </c>
      <c r="J57" s="15"/>
      <c r="K57" s="280" t="s">
        <v>1211</v>
      </c>
      <c r="L57" s="281" t="s">
        <v>1211</v>
      </c>
      <c r="M57" s="303" t="s">
        <v>1211</v>
      </c>
      <c r="N57" s="311" t="s">
        <v>1512</v>
      </c>
    </row>
    <row r="58" spans="4:14">
      <c r="D58" s="22">
        <v>57</v>
      </c>
      <c r="E58" s="5" t="s">
        <v>506</v>
      </c>
      <c r="F58" s="5" t="s">
        <v>506</v>
      </c>
      <c r="G58" s="87" t="s">
        <v>1282</v>
      </c>
      <c r="H58" s="145">
        <v>1</v>
      </c>
      <c r="I58" s="4" t="s">
        <v>1207</v>
      </c>
      <c r="J58" s="15"/>
      <c r="K58" s="300" t="s">
        <v>1211</v>
      </c>
      <c r="L58" s="55" t="s">
        <v>1211</v>
      </c>
      <c r="M58" s="294" t="s">
        <v>1211</v>
      </c>
      <c r="N58" s="296" t="s">
        <v>395</v>
      </c>
    </row>
    <row r="59" spans="4:14">
      <c r="D59" s="22">
        <v>58</v>
      </c>
      <c r="E59" s="5" t="s">
        <v>510</v>
      </c>
      <c r="F59" s="5" t="s">
        <v>510</v>
      </c>
      <c r="G59" s="87" t="s">
        <v>1283</v>
      </c>
      <c r="H59" s="145">
        <v>1</v>
      </c>
      <c r="I59" s="4" t="s">
        <v>1210</v>
      </c>
      <c r="J59" s="15"/>
      <c r="K59" s="300" t="s">
        <v>1211</v>
      </c>
      <c r="L59" s="55" t="s">
        <v>1211</v>
      </c>
      <c r="M59" s="294" t="s">
        <v>1211</v>
      </c>
      <c r="N59" s="296" t="s">
        <v>514</v>
      </c>
    </row>
    <row r="60" spans="4:14">
      <c r="D60" s="22">
        <v>59</v>
      </c>
      <c r="E60" s="5" t="s">
        <v>515</v>
      </c>
      <c r="F60" s="5" t="s">
        <v>515</v>
      </c>
      <c r="G60" s="87" t="s">
        <v>1284</v>
      </c>
      <c r="H60" s="145">
        <v>5</v>
      </c>
      <c r="I60" s="4" t="s">
        <v>1210</v>
      </c>
      <c r="J60" s="15"/>
      <c r="K60" s="300" t="s">
        <v>1211</v>
      </c>
      <c r="L60" s="55" t="s">
        <v>1211</v>
      </c>
      <c r="M60" s="294" t="s">
        <v>1211</v>
      </c>
      <c r="N60" s="296" t="s">
        <v>518</v>
      </c>
    </row>
    <row r="61" spans="4:14">
      <c r="D61" s="22">
        <v>60</v>
      </c>
      <c r="E61" s="5" t="s">
        <v>519</v>
      </c>
      <c r="F61" s="5" t="s">
        <v>519</v>
      </c>
      <c r="G61" s="87" t="s">
        <v>1285</v>
      </c>
      <c r="H61" s="145">
        <v>3</v>
      </c>
      <c r="I61" s="4" t="s">
        <v>1207</v>
      </c>
      <c r="J61" s="15"/>
      <c r="K61" s="300" t="s">
        <v>1211</v>
      </c>
      <c r="L61" s="55" t="s">
        <v>1211</v>
      </c>
      <c r="M61" s="294" t="s">
        <v>1211</v>
      </c>
      <c r="N61" s="296" t="s">
        <v>522</v>
      </c>
    </row>
    <row r="62" spans="4:14">
      <c r="D62" s="22">
        <v>61</v>
      </c>
      <c r="E62" s="5" t="s">
        <v>524</v>
      </c>
      <c r="F62" s="5" t="s">
        <v>524</v>
      </c>
      <c r="G62" s="87" t="s">
        <v>1286</v>
      </c>
      <c r="H62" s="145">
        <v>8</v>
      </c>
      <c r="I62" s="4" t="s">
        <v>1207</v>
      </c>
      <c r="J62" s="15"/>
      <c r="K62" s="300" t="s">
        <v>1211</v>
      </c>
      <c r="L62" s="55" t="s">
        <v>1211</v>
      </c>
      <c r="M62" s="294" t="s">
        <v>1211</v>
      </c>
      <c r="N62" s="296" t="s">
        <v>395</v>
      </c>
    </row>
    <row r="63" spans="4:14">
      <c r="D63" s="22">
        <v>62</v>
      </c>
      <c r="E63" s="5" t="s">
        <v>1287</v>
      </c>
      <c r="F63" s="5" t="s">
        <v>1287</v>
      </c>
      <c r="G63" s="87" t="s">
        <v>1288</v>
      </c>
      <c r="H63" s="145">
        <v>8</v>
      </c>
      <c r="I63" s="4" t="s">
        <v>1207</v>
      </c>
      <c r="J63" s="15"/>
      <c r="K63" s="300" t="s">
        <v>1211</v>
      </c>
      <c r="L63" s="55" t="s">
        <v>1211</v>
      </c>
      <c r="M63" s="294" t="s">
        <v>1211</v>
      </c>
      <c r="N63" s="296" t="s">
        <v>395</v>
      </c>
    </row>
    <row r="64" spans="4:14">
      <c r="D64" s="22">
        <v>63</v>
      </c>
      <c r="E64" s="5" t="s">
        <v>530</v>
      </c>
      <c r="F64" s="5" t="s">
        <v>530</v>
      </c>
      <c r="G64" s="87" t="s">
        <v>1289</v>
      </c>
      <c r="H64" s="145">
        <v>5</v>
      </c>
      <c r="I64" s="4" t="s">
        <v>1207</v>
      </c>
      <c r="J64" s="15"/>
      <c r="K64" s="321" t="s">
        <v>1211</v>
      </c>
      <c r="L64" s="322" t="s">
        <v>1211</v>
      </c>
      <c r="M64" s="294" t="s">
        <v>1211</v>
      </c>
      <c r="N64" s="296" t="s">
        <v>395</v>
      </c>
    </row>
    <row r="65" spans="4:14" ht="26.45">
      <c r="D65" s="22">
        <v>64</v>
      </c>
      <c r="E65" s="5" t="s">
        <v>534</v>
      </c>
      <c r="F65" s="5" t="s">
        <v>534</v>
      </c>
      <c r="G65" s="87" t="s">
        <v>1290</v>
      </c>
      <c r="H65" s="145">
        <v>5</v>
      </c>
      <c r="I65" s="4" t="s">
        <v>1207</v>
      </c>
      <c r="J65" s="15"/>
      <c r="K65" s="320" t="s">
        <v>504</v>
      </c>
      <c r="L65" s="179" t="s">
        <v>1291</v>
      </c>
      <c r="M65" s="318" t="s">
        <v>504</v>
      </c>
      <c r="N65" s="296" t="s">
        <v>537</v>
      </c>
    </row>
    <row r="66" spans="4:14" ht="26.45">
      <c r="D66" s="22">
        <v>65</v>
      </c>
      <c r="E66" s="5" t="s">
        <v>539</v>
      </c>
      <c r="F66" s="5" t="s">
        <v>539</v>
      </c>
      <c r="G66" s="87" t="s">
        <v>1292</v>
      </c>
      <c r="H66" s="145">
        <v>5</v>
      </c>
      <c r="I66" s="4" t="s">
        <v>1207</v>
      </c>
      <c r="J66" s="15"/>
      <c r="K66" s="320" t="s">
        <v>504</v>
      </c>
      <c r="L66" s="179" t="s">
        <v>1291</v>
      </c>
      <c r="M66" s="318" t="s">
        <v>504</v>
      </c>
      <c r="N66" s="308" t="s">
        <v>542</v>
      </c>
    </row>
    <row r="67" spans="4:14" ht="51.95">
      <c r="D67" s="148">
        <v>66</v>
      </c>
      <c r="E67" s="149" t="s">
        <v>546</v>
      </c>
      <c r="F67" s="149" t="s">
        <v>546</v>
      </c>
      <c r="G67" s="302" t="s">
        <v>1293</v>
      </c>
      <c r="H67" s="304">
        <v>5</v>
      </c>
      <c r="I67" s="150" t="s">
        <v>1207</v>
      </c>
      <c r="J67" s="151"/>
      <c r="K67" s="320" t="s">
        <v>504</v>
      </c>
      <c r="L67" s="179" t="s">
        <v>416</v>
      </c>
      <c r="M67" s="320" t="s">
        <v>504</v>
      </c>
      <c r="N67" s="210" t="s">
        <v>549</v>
      </c>
    </row>
    <row r="68" spans="4:14" ht="26.45">
      <c r="D68" s="22">
        <v>67</v>
      </c>
      <c r="E68" s="5" t="s">
        <v>1294</v>
      </c>
      <c r="F68" s="5" t="s">
        <v>1294</v>
      </c>
      <c r="G68" s="87" t="s">
        <v>1295</v>
      </c>
      <c r="H68" s="145">
        <v>5</v>
      </c>
      <c r="I68" s="4" t="s">
        <v>1207</v>
      </c>
      <c r="J68" s="15"/>
      <c r="K68" s="320" t="s">
        <v>504</v>
      </c>
      <c r="L68" s="179" t="s">
        <v>1291</v>
      </c>
      <c r="M68" s="318" t="s">
        <v>504</v>
      </c>
      <c r="N68" s="308" t="s">
        <v>542</v>
      </c>
    </row>
    <row r="69" spans="4:14" ht="26.1">
      <c r="D69" s="22">
        <v>68</v>
      </c>
      <c r="E69" s="5" t="s">
        <v>556</v>
      </c>
      <c r="F69" s="5" t="s">
        <v>556</v>
      </c>
      <c r="G69" s="87" t="s">
        <v>1296</v>
      </c>
      <c r="H69" s="145">
        <v>3</v>
      </c>
      <c r="I69" s="4" t="s">
        <v>1210</v>
      </c>
      <c r="J69" s="15"/>
      <c r="K69" s="323" t="s">
        <v>148</v>
      </c>
      <c r="L69" s="324" t="s">
        <v>149</v>
      </c>
      <c r="M69" s="51" t="s">
        <v>148</v>
      </c>
      <c r="N69" s="312" t="s">
        <v>558</v>
      </c>
    </row>
    <row r="70" spans="4:14">
      <c r="D70" s="22">
        <v>69</v>
      </c>
      <c r="E70" s="5" t="s">
        <v>560</v>
      </c>
      <c r="F70" s="5" t="s">
        <v>560</v>
      </c>
      <c r="G70" s="87" t="s">
        <v>1297</v>
      </c>
      <c r="H70" s="145">
        <v>3</v>
      </c>
      <c r="I70" s="4" t="s">
        <v>1207</v>
      </c>
      <c r="J70" s="15"/>
      <c r="K70" s="300" t="s">
        <v>1211</v>
      </c>
      <c r="L70" s="55" t="s">
        <v>1211</v>
      </c>
      <c r="M70" s="298" t="s">
        <v>1211</v>
      </c>
      <c r="N70" s="305" t="s">
        <v>563</v>
      </c>
    </row>
    <row r="71" spans="4:14">
      <c r="D71" s="22">
        <v>70</v>
      </c>
      <c r="E71" s="5" t="s">
        <v>565</v>
      </c>
      <c r="F71" s="5" t="s">
        <v>565</v>
      </c>
      <c r="G71" s="87" t="s">
        <v>1298</v>
      </c>
      <c r="H71" s="145">
        <v>3</v>
      </c>
      <c r="I71" s="4" t="s">
        <v>1210</v>
      </c>
      <c r="J71" s="15"/>
      <c r="K71" s="300" t="s">
        <v>1211</v>
      </c>
      <c r="L71" s="55" t="s">
        <v>1211</v>
      </c>
      <c r="M71" s="298" t="s">
        <v>1211</v>
      </c>
      <c r="N71" s="305" t="s">
        <v>563</v>
      </c>
    </row>
    <row r="72" spans="4:14">
      <c r="D72" s="22">
        <v>71</v>
      </c>
      <c r="E72" s="5" t="s">
        <v>569</v>
      </c>
      <c r="F72" s="5" t="s">
        <v>569</v>
      </c>
      <c r="G72" s="87" t="s">
        <v>1299</v>
      </c>
      <c r="H72" s="145">
        <v>3</v>
      </c>
      <c r="I72" s="4" t="s">
        <v>1210</v>
      </c>
      <c r="J72" s="15"/>
      <c r="K72" s="300" t="s">
        <v>1211</v>
      </c>
      <c r="L72" s="55" t="s">
        <v>1211</v>
      </c>
      <c r="M72" s="298" t="s">
        <v>1211</v>
      </c>
      <c r="N72" s="305" t="s">
        <v>563</v>
      </c>
    </row>
    <row r="73" spans="4:14">
      <c r="D73" s="22">
        <v>72</v>
      </c>
      <c r="E73" s="5" t="s">
        <v>572</v>
      </c>
      <c r="F73" s="5" t="s">
        <v>572</v>
      </c>
      <c r="G73" s="87" t="s">
        <v>1300</v>
      </c>
      <c r="H73" s="145">
        <v>11</v>
      </c>
      <c r="I73" s="4" t="s">
        <v>1207</v>
      </c>
      <c r="J73" s="15"/>
      <c r="K73" s="300" t="s">
        <v>1211</v>
      </c>
      <c r="L73" s="55" t="s">
        <v>1211</v>
      </c>
      <c r="M73" s="294" t="s">
        <v>1211</v>
      </c>
      <c r="N73" s="296" t="s">
        <v>473</v>
      </c>
    </row>
    <row r="74" spans="4:14">
      <c r="D74" s="22">
        <v>73</v>
      </c>
      <c r="E74" s="5" t="s">
        <v>578</v>
      </c>
      <c r="F74" s="5" t="s">
        <v>578</v>
      </c>
      <c r="G74" s="87" t="s">
        <v>1301</v>
      </c>
      <c r="H74" s="145">
        <v>1</v>
      </c>
      <c r="I74" s="4" t="s">
        <v>1210</v>
      </c>
      <c r="J74" s="15"/>
      <c r="K74" s="280" t="s">
        <v>1211</v>
      </c>
      <c r="L74" s="281" t="s">
        <v>1211</v>
      </c>
      <c r="M74" s="289" t="s">
        <v>1211</v>
      </c>
      <c r="N74" s="309" t="s">
        <v>170</v>
      </c>
    </row>
    <row r="75" spans="4:14">
      <c r="D75" s="22">
        <v>74</v>
      </c>
      <c r="E75" s="5" t="s">
        <v>1302</v>
      </c>
      <c r="F75" s="5" t="s">
        <v>1302</v>
      </c>
      <c r="G75" s="87" t="s">
        <v>1303</v>
      </c>
      <c r="H75" s="145">
        <v>5</v>
      </c>
      <c r="I75" s="4" t="s">
        <v>1207</v>
      </c>
      <c r="J75" s="15"/>
      <c r="K75" s="300" t="s">
        <v>1211</v>
      </c>
      <c r="L75" s="55" t="s">
        <v>1211</v>
      </c>
      <c r="M75" s="294" t="s">
        <v>1211</v>
      </c>
      <c r="N75" s="296" t="s">
        <v>432</v>
      </c>
    </row>
    <row r="76" spans="4:14">
      <c r="D76" s="22">
        <v>75</v>
      </c>
      <c r="E76" s="5" t="s">
        <v>584</v>
      </c>
      <c r="F76" s="5" t="s">
        <v>584</v>
      </c>
      <c r="G76" s="87" t="s">
        <v>1304</v>
      </c>
      <c r="H76" s="145">
        <v>17</v>
      </c>
      <c r="I76" s="4" t="s">
        <v>1207</v>
      </c>
      <c r="J76" s="15"/>
      <c r="K76" s="300" t="s">
        <v>1211</v>
      </c>
      <c r="L76" s="55" t="s">
        <v>1211</v>
      </c>
      <c r="M76" s="294" t="s">
        <v>1211</v>
      </c>
      <c r="N76" s="296" t="s">
        <v>432</v>
      </c>
    </row>
    <row r="77" spans="4:14">
      <c r="D77" s="22">
        <v>76</v>
      </c>
      <c r="E77" s="5" t="s">
        <v>587</v>
      </c>
      <c r="F77" s="5" t="s">
        <v>587</v>
      </c>
      <c r="G77" s="87" t="s">
        <v>1305</v>
      </c>
      <c r="H77" s="145">
        <v>1</v>
      </c>
      <c r="I77" s="4" t="s">
        <v>1210</v>
      </c>
      <c r="J77" s="15"/>
      <c r="K77" s="300" t="s">
        <v>1211</v>
      </c>
      <c r="L77" s="55" t="s">
        <v>1211</v>
      </c>
      <c r="M77" s="294" t="s">
        <v>1211</v>
      </c>
      <c r="N77" s="296" t="s">
        <v>170</v>
      </c>
    </row>
    <row r="78" spans="4:14">
      <c r="D78" s="22">
        <v>77</v>
      </c>
      <c r="E78" s="5" t="s">
        <v>590</v>
      </c>
      <c r="F78" s="5" t="s">
        <v>590</v>
      </c>
      <c r="G78" s="87" t="s">
        <v>1306</v>
      </c>
      <c r="H78" s="145">
        <v>8</v>
      </c>
      <c r="I78" s="4" t="s">
        <v>1207</v>
      </c>
      <c r="J78" s="15"/>
      <c r="K78" s="300" t="s">
        <v>1211</v>
      </c>
      <c r="L78" s="55" t="s">
        <v>1211</v>
      </c>
      <c r="M78" s="294" t="s">
        <v>1211</v>
      </c>
      <c r="N78" s="296" t="s">
        <v>432</v>
      </c>
    </row>
    <row r="79" spans="4:14">
      <c r="D79" s="22">
        <v>78</v>
      </c>
      <c r="E79" s="5" t="s">
        <v>593</v>
      </c>
      <c r="F79" s="5" t="s">
        <v>593</v>
      </c>
      <c r="G79" s="87" t="s">
        <v>1307</v>
      </c>
      <c r="H79" s="145">
        <v>1</v>
      </c>
      <c r="I79" s="4" t="s">
        <v>1210</v>
      </c>
      <c r="J79" s="15"/>
      <c r="K79" s="300" t="s">
        <v>1211</v>
      </c>
      <c r="L79" s="55" t="s">
        <v>1211</v>
      </c>
      <c r="M79" s="294" t="s">
        <v>1211</v>
      </c>
      <c r="N79" s="296" t="s">
        <v>170</v>
      </c>
    </row>
    <row r="80" spans="4:14">
      <c r="D80" s="22">
        <v>79</v>
      </c>
      <c r="E80" s="5" t="s">
        <v>596</v>
      </c>
      <c r="F80" s="5" t="s">
        <v>596</v>
      </c>
      <c r="G80" s="87" t="s">
        <v>1308</v>
      </c>
      <c r="H80" s="145">
        <v>5</v>
      </c>
      <c r="I80" s="4" t="s">
        <v>1207</v>
      </c>
      <c r="J80" s="15"/>
      <c r="K80" s="300" t="s">
        <v>1211</v>
      </c>
      <c r="L80" s="55" t="s">
        <v>1211</v>
      </c>
      <c r="M80" s="294" t="s">
        <v>1211</v>
      </c>
      <c r="N80" s="296" t="s">
        <v>432</v>
      </c>
    </row>
    <row r="81" spans="4:14">
      <c r="D81" s="22">
        <v>80</v>
      </c>
      <c r="E81" s="5" t="s">
        <v>599</v>
      </c>
      <c r="F81" s="5" t="s">
        <v>599</v>
      </c>
      <c r="G81" s="87" t="s">
        <v>1309</v>
      </c>
      <c r="H81" s="145">
        <v>2</v>
      </c>
      <c r="I81" s="4" t="s">
        <v>1207</v>
      </c>
      <c r="J81" s="15"/>
      <c r="K81" s="300" t="s">
        <v>1211</v>
      </c>
      <c r="L81" s="55" t="s">
        <v>1211</v>
      </c>
      <c r="M81" s="294" t="s">
        <v>1211</v>
      </c>
      <c r="N81" s="296" t="s">
        <v>345</v>
      </c>
    </row>
    <row r="82" spans="4:14">
      <c r="D82" s="22">
        <v>81</v>
      </c>
      <c r="E82" s="5" t="s">
        <v>602</v>
      </c>
      <c r="F82" s="5" t="s">
        <v>602</v>
      </c>
      <c r="G82" s="87" t="s">
        <v>1310</v>
      </c>
      <c r="H82" s="145">
        <v>3</v>
      </c>
      <c r="I82" s="4" t="s">
        <v>1207</v>
      </c>
      <c r="J82" s="15"/>
      <c r="K82" s="300" t="s">
        <v>1211</v>
      </c>
      <c r="L82" s="55" t="s">
        <v>1211</v>
      </c>
      <c r="M82" s="294" t="s">
        <v>1211</v>
      </c>
      <c r="N82" s="296" t="s">
        <v>245</v>
      </c>
    </row>
    <row r="83" spans="4:14">
      <c r="D83" s="22">
        <v>82</v>
      </c>
      <c r="E83" s="5" t="s">
        <v>605</v>
      </c>
      <c r="F83" s="5" t="s">
        <v>605</v>
      </c>
      <c r="G83" s="87" t="s">
        <v>1311</v>
      </c>
      <c r="H83" s="145">
        <v>17</v>
      </c>
      <c r="I83" s="4" t="s">
        <v>1207</v>
      </c>
      <c r="J83" s="15"/>
      <c r="K83" s="300" t="s">
        <v>1211</v>
      </c>
      <c r="L83" s="55" t="s">
        <v>1211</v>
      </c>
      <c r="M83" s="294" t="s">
        <v>1211</v>
      </c>
      <c r="N83" s="296" t="s">
        <v>609</v>
      </c>
    </row>
    <row r="84" spans="4:14">
      <c r="D84" s="22">
        <v>83</v>
      </c>
      <c r="E84" s="5" t="s">
        <v>610</v>
      </c>
      <c r="F84" s="5" t="s">
        <v>610</v>
      </c>
      <c r="G84" s="87" t="s">
        <v>1312</v>
      </c>
      <c r="H84" s="145">
        <v>17</v>
      </c>
      <c r="I84" s="4" t="s">
        <v>1207</v>
      </c>
      <c r="J84" s="15"/>
      <c r="K84" s="300" t="s">
        <v>1211</v>
      </c>
      <c r="L84" s="55" t="s">
        <v>1211</v>
      </c>
      <c r="M84" s="294" t="s">
        <v>1211</v>
      </c>
      <c r="N84" s="296" t="s">
        <v>609</v>
      </c>
    </row>
    <row r="85" spans="4:14">
      <c r="D85" s="22">
        <v>84</v>
      </c>
      <c r="E85" s="5" t="s">
        <v>613</v>
      </c>
      <c r="F85" s="5" t="s">
        <v>613</v>
      </c>
      <c r="G85" s="87" t="s">
        <v>1313</v>
      </c>
      <c r="H85" s="145">
        <v>3</v>
      </c>
      <c r="I85" s="4" t="s">
        <v>1207</v>
      </c>
      <c r="J85" s="15"/>
      <c r="K85" s="300" t="s">
        <v>1211</v>
      </c>
      <c r="L85" s="55" t="s">
        <v>1211</v>
      </c>
      <c r="M85" s="294" t="s">
        <v>1211</v>
      </c>
      <c r="N85" s="296" t="s">
        <v>141</v>
      </c>
    </row>
    <row r="86" spans="4:14">
      <c r="D86" s="22">
        <v>85</v>
      </c>
      <c r="E86" s="5" t="s">
        <v>616</v>
      </c>
      <c r="F86" s="5" t="s">
        <v>616</v>
      </c>
      <c r="G86" s="87" t="s">
        <v>1314</v>
      </c>
      <c r="H86" s="145">
        <v>3</v>
      </c>
      <c r="I86" s="4" t="s">
        <v>1207</v>
      </c>
      <c r="J86" s="15"/>
      <c r="K86" s="300" t="s">
        <v>1211</v>
      </c>
      <c r="L86" s="55" t="s">
        <v>1211</v>
      </c>
      <c r="M86" s="294" t="s">
        <v>1211</v>
      </c>
      <c r="N86" s="296" t="s">
        <v>245</v>
      </c>
    </row>
    <row r="87" spans="4:14">
      <c r="D87" s="22">
        <v>86</v>
      </c>
      <c r="E87" s="5" t="s">
        <v>1315</v>
      </c>
      <c r="F87" s="5" t="s">
        <v>1315</v>
      </c>
      <c r="G87" s="87" t="s">
        <v>1316</v>
      </c>
      <c r="H87" s="145">
        <v>5</v>
      </c>
      <c r="I87" s="4" t="s">
        <v>1207</v>
      </c>
      <c r="J87" s="15"/>
      <c r="K87" s="300" t="s">
        <v>1211</v>
      </c>
      <c r="L87" s="55" t="s">
        <v>1211</v>
      </c>
      <c r="M87" s="294" t="s">
        <v>1211</v>
      </c>
      <c r="N87" s="296" t="s">
        <v>609</v>
      </c>
    </row>
    <row r="88" spans="4:14">
      <c r="D88" s="22">
        <v>87</v>
      </c>
      <c r="E88" s="5" t="s">
        <v>1317</v>
      </c>
      <c r="F88" s="5" t="s">
        <v>1317</v>
      </c>
      <c r="G88" s="87" t="s">
        <v>1318</v>
      </c>
      <c r="H88" s="145">
        <v>15</v>
      </c>
      <c r="I88" s="4" t="s">
        <v>1207</v>
      </c>
      <c r="J88" s="15"/>
      <c r="K88" s="300" t="s">
        <v>1211</v>
      </c>
      <c r="L88" s="55" t="s">
        <v>1211</v>
      </c>
      <c r="M88" s="294" t="s">
        <v>1211</v>
      </c>
      <c r="N88" s="296" t="s">
        <v>609</v>
      </c>
    </row>
    <row r="89" spans="4:14">
      <c r="D89" s="22">
        <v>88</v>
      </c>
      <c r="E89" s="5" t="s">
        <v>1319</v>
      </c>
      <c r="F89" s="5" t="s">
        <v>1319</v>
      </c>
      <c r="G89" s="87" t="s">
        <v>1320</v>
      </c>
      <c r="H89" s="145">
        <v>2</v>
      </c>
      <c r="I89" s="4" t="s">
        <v>1210</v>
      </c>
      <c r="J89" s="15"/>
      <c r="K89" s="300" t="s">
        <v>1211</v>
      </c>
      <c r="L89" s="55" t="s">
        <v>1211</v>
      </c>
      <c r="M89" s="299" t="s">
        <v>1211</v>
      </c>
      <c r="N89" s="308" t="s">
        <v>131</v>
      </c>
    </row>
    <row r="90" spans="4:14">
      <c r="D90" s="22">
        <v>89</v>
      </c>
      <c r="E90" s="5" t="s">
        <v>1321</v>
      </c>
      <c r="F90" s="5" t="s">
        <v>1321</v>
      </c>
      <c r="G90" s="87" t="s">
        <v>1322</v>
      </c>
      <c r="H90" s="145">
        <v>1</v>
      </c>
      <c r="I90" s="4" t="s">
        <v>1210</v>
      </c>
      <c r="J90" s="15"/>
      <c r="K90" s="300" t="s">
        <v>1211</v>
      </c>
      <c r="L90" s="55" t="s">
        <v>1211</v>
      </c>
      <c r="M90" s="294" t="s">
        <v>1211</v>
      </c>
      <c r="N90" s="296" t="s">
        <v>634</v>
      </c>
    </row>
    <row r="91" spans="4:14">
      <c r="D91" s="22">
        <v>90</v>
      </c>
      <c r="E91" s="5" t="s">
        <v>1323</v>
      </c>
      <c r="F91" s="5" t="s">
        <v>1323</v>
      </c>
      <c r="G91" s="87" t="s">
        <v>1324</v>
      </c>
      <c r="H91" s="145">
        <v>9</v>
      </c>
      <c r="I91" s="4" t="s">
        <v>1207</v>
      </c>
      <c r="J91" s="15"/>
      <c r="K91" s="300" t="s">
        <v>1211</v>
      </c>
      <c r="L91" s="55" t="s">
        <v>1211</v>
      </c>
      <c r="M91" s="294" t="s">
        <v>1211</v>
      </c>
      <c r="N91" s="296" t="s">
        <v>1325</v>
      </c>
    </row>
    <row r="92" spans="4:14">
      <c r="D92" s="22">
        <v>91</v>
      </c>
      <c r="E92" s="141" t="s">
        <v>1327</v>
      </c>
      <c r="F92" s="141" t="s">
        <v>1327</v>
      </c>
      <c r="G92" s="144" t="s">
        <v>1328</v>
      </c>
      <c r="H92" s="146">
        <v>1</v>
      </c>
      <c r="I92" s="142" t="s">
        <v>1210</v>
      </c>
      <c r="J92" s="143"/>
      <c r="K92" s="300" t="s">
        <v>1211</v>
      </c>
      <c r="L92" s="55" t="s">
        <v>1211</v>
      </c>
      <c r="M92" s="294" t="s">
        <v>1211</v>
      </c>
      <c r="N92" s="296" t="s">
        <v>1329</v>
      </c>
    </row>
    <row r="93" spans="4:14">
      <c r="D93" s="22">
        <v>92</v>
      </c>
      <c r="E93" s="5" t="s">
        <v>1330</v>
      </c>
      <c r="F93" s="5" t="s">
        <v>1330</v>
      </c>
      <c r="G93" s="87" t="s">
        <v>1331</v>
      </c>
      <c r="H93" s="145">
        <v>5</v>
      </c>
      <c r="I93" s="4" t="s">
        <v>1207</v>
      </c>
      <c r="J93" s="15"/>
      <c r="K93" s="45"/>
      <c r="L93" s="45"/>
      <c r="M93" s="46"/>
      <c r="N93" s="133" t="s">
        <v>609</v>
      </c>
    </row>
    <row r="94" spans="4:14">
      <c r="D94" s="22">
        <v>93</v>
      </c>
      <c r="E94" s="5" t="s">
        <v>1332</v>
      </c>
      <c r="F94" s="5" t="s">
        <v>1332</v>
      </c>
      <c r="G94" s="87" t="s">
        <v>1333</v>
      </c>
      <c r="H94" s="145">
        <v>1</v>
      </c>
      <c r="I94" s="4" t="s">
        <v>1210</v>
      </c>
      <c r="J94" s="15"/>
      <c r="K94" s="45"/>
      <c r="L94" s="45"/>
      <c r="M94" s="46"/>
      <c r="N94" s="133" t="s">
        <v>170</v>
      </c>
    </row>
    <row r="95" spans="4:14">
      <c r="D95" s="22">
        <v>94</v>
      </c>
      <c r="E95" s="5" t="s">
        <v>1334</v>
      </c>
      <c r="F95" s="5" t="s">
        <v>1334</v>
      </c>
      <c r="G95" s="87" t="s">
        <v>1335</v>
      </c>
      <c r="H95" s="145">
        <v>1</v>
      </c>
      <c r="I95" s="4" t="s">
        <v>1210</v>
      </c>
      <c r="J95" s="15"/>
      <c r="K95" s="45"/>
      <c r="L95" s="45"/>
      <c r="M95" s="46"/>
      <c r="N95" s="133" t="s">
        <v>170</v>
      </c>
    </row>
    <row r="96" spans="4:14">
      <c r="D96" s="22">
        <v>95</v>
      </c>
      <c r="E96" s="5" t="s">
        <v>1336</v>
      </c>
      <c r="F96" s="5" t="s">
        <v>1336</v>
      </c>
      <c r="G96" s="87" t="s">
        <v>1337</v>
      </c>
      <c r="H96" s="145">
        <v>17</v>
      </c>
      <c r="I96" s="4" t="s">
        <v>1207</v>
      </c>
      <c r="J96" s="15"/>
      <c r="K96" s="45"/>
      <c r="L96" s="45"/>
      <c r="M96" s="46"/>
      <c r="N96" s="133" t="s">
        <v>609</v>
      </c>
    </row>
    <row r="97" spans="4:15">
      <c r="D97" s="22">
        <v>96</v>
      </c>
      <c r="E97" s="5" t="s">
        <v>1338</v>
      </c>
      <c r="F97" s="5" t="s">
        <v>1338</v>
      </c>
      <c r="G97" s="87" t="s">
        <v>1339</v>
      </c>
      <c r="H97" s="145">
        <v>17</v>
      </c>
      <c r="I97" s="4" t="s">
        <v>1207</v>
      </c>
      <c r="J97" s="15"/>
      <c r="K97" s="45"/>
      <c r="L97" s="45"/>
      <c r="M97" s="46"/>
      <c r="N97" s="133" t="s">
        <v>609</v>
      </c>
    </row>
    <row r="98" spans="4:15">
      <c r="D98" s="22">
        <v>97</v>
      </c>
      <c r="E98" s="5" t="s">
        <v>1340</v>
      </c>
      <c r="F98" s="5" t="s">
        <v>1340</v>
      </c>
      <c r="G98" s="87" t="s">
        <v>1341</v>
      </c>
      <c r="H98" s="145">
        <v>17</v>
      </c>
      <c r="I98" s="4" t="s">
        <v>1207</v>
      </c>
      <c r="J98" s="15"/>
      <c r="K98" s="45"/>
      <c r="L98" s="45"/>
      <c r="M98" s="46"/>
      <c r="N98" s="133" t="s">
        <v>609</v>
      </c>
    </row>
    <row r="99" spans="4:15">
      <c r="D99" s="22">
        <v>98</v>
      </c>
      <c r="E99" s="5" t="s">
        <v>1342</v>
      </c>
      <c r="F99" s="5" t="s">
        <v>1342</v>
      </c>
      <c r="G99" s="87" t="s">
        <v>1343</v>
      </c>
      <c r="H99" s="145">
        <v>17</v>
      </c>
      <c r="I99" s="4" t="s">
        <v>1207</v>
      </c>
      <c r="J99" s="15"/>
      <c r="K99" s="45"/>
      <c r="L99" s="45"/>
      <c r="M99" s="46"/>
      <c r="N99" s="133" t="s">
        <v>609</v>
      </c>
    </row>
    <row r="100" spans="4:15">
      <c r="D100" s="22">
        <v>99</v>
      </c>
      <c r="E100" s="5" t="s">
        <v>1344</v>
      </c>
      <c r="F100" s="5" t="s">
        <v>1344</v>
      </c>
      <c r="G100" s="87" t="s">
        <v>1345</v>
      </c>
      <c r="H100" s="145">
        <v>4</v>
      </c>
      <c r="I100" s="4" t="s">
        <v>1207</v>
      </c>
      <c r="J100" s="15"/>
      <c r="K100" s="45"/>
      <c r="L100" s="45"/>
      <c r="M100" s="46"/>
      <c r="N100" s="133" t="s">
        <v>188</v>
      </c>
    </row>
    <row r="101" spans="4:15">
      <c r="D101" s="22">
        <v>100</v>
      </c>
      <c r="E101" s="5" t="s">
        <v>1346</v>
      </c>
      <c r="F101" s="5" t="s">
        <v>1346</v>
      </c>
      <c r="G101" s="87" t="s">
        <v>1347</v>
      </c>
      <c r="H101" s="145">
        <v>16</v>
      </c>
      <c r="I101" s="4" t="s">
        <v>1207</v>
      </c>
      <c r="J101" s="15"/>
      <c r="K101" s="45"/>
      <c r="L101" s="45"/>
      <c r="M101" s="46"/>
      <c r="N101" s="133" t="s">
        <v>609</v>
      </c>
    </row>
    <row r="102" spans="4:15">
      <c r="D102" s="22">
        <v>101</v>
      </c>
      <c r="E102" s="5" t="s">
        <v>1348</v>
      </c>
      <c r="F102" s="5" t="s">
        <v>1348</v>
      </c>
      <c r="G102" s="87" t="s">
        <v>1349</v>
      </c>
      <c r="H102" s="145">
        <v>1</v>
      </c>
      <c r="I102" s="4" t="s">
        <v>1210</v>
      </c>
      <c r="J102" s="15"/>
      <c r="K102" s="45"/>
      <c r="L102" s="45"/>
      <c r="M102" s="46"/>
      <c r="N102" s="133" t="s">
        <v>170</v>
      </c>
    </row>
    <row r="103" spans="4:15" ht="78">
      <c r="D103" s="22">
        <v>102</v>
      </c>
      <c r="E103" s="5" t="s">
        <v>1350</v>
      </c>
      <c r="F103" s="5" t="s">
        <v>1350</v>
      </c>
      <c r="G103" s="87" t="s">
        <v>1351</v>
      </c>
      <c r="H103" s="145">
        <v>8</v>
      </c>
      <c r="I103" s="4" t="s">
        <v>1207</v>
      </c>
      <c r="J103" s="15"/>
      <c r="K103" s="51" t="s">
        <v>148</v>
      </c>
      <c r="L103" s="314" t="s">
        <v>149</v>
      </c>
      <c r="M103" s="51" t="s">
        <v>148</v>
      </c>
      <c r="N103" s="153" t="s">
        <v>417</v>
      </c>
      <c r="O103" t="s">
        <v>1513</v>
      </c>
    </row>
    <row r="104" spans="4:15" ht="65.099999999999994">
      <c r="D104" s="22">
        <v>103</v>
      </c>
      <c r="E104" s="5" t="s">
        <v>1353</v>
      </c>
      <c r="F104" s="5" t="s">
        <v>1353</v>
      </c>
      <c r="G104" s="87" t="s">
        <v>1354</v>
      </c>
      <c r="H104" s="145">
        <v>20</v>
      </c>
      <c r="I104" s="4" t="s">
        <v>1207</v>
      </c>
      <c r="J104" s="15"/>
      <c r="K104" s="51" t="s">
        <v>148</v>
      </c>
      <c r="L104" s="314" t="s">
        <v>149</v>
      </c>
      <c r="M104" s="51" t="s">
        <v>148</v>
      </c>
      <c r="N104" s="133" t="s">
        <v>1355</v>
      </c>
      <c r="O104" t="s">
        <v>1356</v>
      </c>
    </row>
    <row r="105" spans="4:15" ht="78">
      <c r="D105" s="22">
        <v>104</v>
      </c>
      <c r="E105" s="5" t="s">
        <v>1357</v>
      </c>
      <c r="F105" s="5" t="s">
        <v>1357</v>
      </c>
      <c r="G105" s="87" t="s">
        <v>1358</v>
      </c>
      <c r="H105" s="145">
        <v>20</v>
      </c>
      <c r="I105" s="4" t="s">
        <v>1207</v>
      </c>
      <c r="J105" s="15"/>
      <c r="K105" s="51" t="s">
        <v>148</v>
      </c>
      <c r="L105" s="314" t="s">
        <v>149</v>
      </c>
      <c r="M105" s="51" t="s">
        <v>148</v>
      </c>
      <c r="N105" s="133" t="s">
        <v>1359</v>
      </c>
      <c r="O105" t="s">
        <v>1360</v>
      </c>
    </row>
    <row r="106" spans="4:15" ht="26.1">
      <c r="D106" s="22">
        <v>105</v>
      </c>
      <c r="E106" s="5" t="s">
        <v>1361</v>
      </c>
      <c r="F106" s="5" t="s">
        <v>1361</v>
      </c>
      <c r="G106" s="87" t="s">
        <v>1362</v>
      </c>
      <c r="H106" s="145">
        <v>5</v>
      </c>
      <c r="I106" s="4" t="s">
        <v>1207</v>
      </c>
      <c r="J106" s="15"/>
      <c r="K106" s="51" t="s">
        <v>148</v>
      </c>
      <c r="L106" s="314" t="s">
        <v>149</v>
      </c>
      <c r="M106" s="51" t="s">
        <v>148</v>
      </c>
      <c r="N106" s="133" t="s">
        <v>1363</v>
      </c>
      <c r="O106" t="s">
        <v>1364</v>
      </c>
    </row>
    <row r="107" spans="4:15">
      <c r="D107" s="22">
        <v>106</v>
      </c>
      <c r="E107" s="5" t="s">
        <v>1365</v>
      </c>
      <c r="F107" s="5" t="s">
        <v>1365</v>
      </c>
      <c r="G107" s="87" t="s">
        <v>1366</v>
      </c>
      <c r="H107" s="145">
        <v>1</v>
      </c>
      <c r="I107" s="4" t="s">
        <v>1210</v>
      </c>
      <c r="J107" s="15"/>
      <c r="K107" s="45"/>
      <c r="L107" s="45"/>
      <c r="M107" s="46"/>
      <c r="N107" s="133" t="s">
        <v>1367</v>
      </c>
      <c r="O107" t="s">
        <v>1367</v>
      </c>
    </row>
    <row r="108" spans="4:15" ht="26.1">
      <c r="D108" s="22">
        <v>107</v>
      </c>
      <c r="E108" s="5" t="s">
        <v>1368</v>
      </c>
      <c r="F108" s="5" t="s">
        <v>1368</v>
      </c>
      <c r="G108" s="87" t="s">
        <v>1369</v>
      </c>
      <c r="H108" s="145">
        <v>5</v>
      </c>
      <c r="I108" s="4" t="s">
        <v>1207</v>
      </c>
      <c r="J108" s="15"/>
      <c r="K108" s="51" t="s">
        <v>148</v>
      </c>
      <c r="L108" s="314" t="s">
        <v>149</v>
      </c>
      <c r="M108" s="51" t="s">
        <v>148</v>
      </c>
      <c r="N108" s="133" t="s">
        <v>1370</v>
      </c>
      <c r="O108" t="s">
        <v>1371</v>
      </c>
    </row>
    <row r="109" spans="4:15" ht="51.95">
      <c r="D109" s="22">
        <v>108</v>
      </c>
      <c r="E109" s="5" t="s">
        <v>1372</v>
      </c>
      <c r="F109" s="5" t="s">
        <v>1372</v>
      </c>
      <c r="G109" s="87" t="s">
        <v>1373</v>
      </c>
      <c r="H109" s="145">
        <v>20</v>
      </c>
      <c r="I109" s="4" t="s">
        <v>1207</v>
      </c>
      <c r="J109" s="15"/>
      <c r="K109" s="45"/>
      <c r="L109" s="45"/>
      <c r="M109" s="46"/>
      <c r="N109" s="133" t="s">
        <v>609</v>
      </c>
      <c r="O109" t="s">
        <v>609</v>
      </c>
    </row>
    <row r="110" spans="4:15">
      <c r="D110" s="22">
        <v>109</v>
      </c>
      <c r="E110" s="5" t="s">
        <v>1374</v>
      </c>
      <c r="F110" s="5" t="s">
        <v>1374</v>
      </c>
      <c r="G110" s="87" t="s">
        <v>1375</v>
      </c>
      <c r="H110" s="145">
        <v>20</v>
      </c>
      <c r="I110" s="4" t="s">
        <v>1207</v>
      </c>
      <c r="J110" s="15"/>
      <c r="K110" s="45"/>
      <c r="L110" s="45"/>
      <c r="M110" s="46"/>
      <c r="N110" s="133" t="s">
        <v>609</v>
      </c>
      <c r="O110" t="s">
        <v>609</v>
      </c>
    </row>
    <row r="111" spans="4:15">
      <c r="D111" s="22">
        <v>110</v>
      </c>
      <c r="E111" s="5" t="s">
        <v>1376</v>
      </c>
      <c r="F111" s="5" t="s">
        <v>1376</v>
      </c>
      <c r="G111" s="87" t="s">
        <v>1377</v>
      </c>
      <c r="H111" s="145">
        <v>20</v>
      </c>
      <c r="I111" s="4" t="s">
        <v>1207</v>
      </c>
      <c r="J111" s="15"/>
      <c r="K111" s="45"/>
      <c r="L111" s="45"/>
      <c r="M111" s="46"/>
      <c r="N111" s="133" t="s">
        <v>609</v>
      </c>
      <c r="O111" t="s">
        <v>609</v>
      </c>
    </row>
    <row r="112" spans="4:15" ht="26.1">
      <c r="D112" s="22">
        <v>111</v>
      </c>
      <c r="E112" s="5" t="s">
        <v>1378</v>
      </c>
      <c r="F112" s="5" t="s">
        <v>1378</v>
      </c>
      <c r="G112" s="87" t="s">
        <v>1379</v>
      </c>
      <c r="H112" s="145">
        <v>20</v>
      </c>
      <c r="I112" s="4" t="s">
        <v>1207</v>
      </c>
      <c r="J112" s="15"/>
      <c r="K112" s="51" t="s">
        <v>148</v>
      </c>
      <c r="L112" s="314" t="s">
        <v>149</v>
      </c>
      <c r="M112" s="51" t="s">
        <v>148</v>
      </c>
      <c r="N112" s="133" t="s">
        <v>1380</v>
      </c>
      <c r="O112" t="s">
        <v>1381</v>
      </c>
    </row>
    <row r="113" spans="4:15" ht="26.1">
      <c r="D113" s="22">
        <v>112</v>
      </c>
      <c r="E113" s="5" t="s">
        <v>1382</v>
      </c>
      <c r="F113" s="5" t="s">
        <v>1382</v>
      </c>
      <c r="G113" s="87" t="s">
        <v>1383</v>
      </c>
      <c r="H113" s="145">
        <v>20</v>
      </c>
      <c r="I113" s="4" t="s">
        <v>1207</v>
      </c>
      <c r="J113" s="15"/>
      <c r="K113" s="51" t="s">
        <v>148</v>
      </c>
      <c r="L113" s="314" t="s">
        <v>149</v>
      </c>
      <c r="M113" s="51" t="s">
        <v>148</v>
      </c>
      <c r="N113" s="133" t="s">
        <v>1384</v>
      </c>
      <c r="O113" t="s">
        <v>1381</v>
      </c>
    </row>
    <row r="114" spans="4:15">
      <c r="D114" s="22">
        <v>113</v>
      </c>
      <c r="E114" s="5" t="s">
        <v>1385</v>
      </c>
      <c r="F114" s="5" t="s">
        <v>1385</v>
      </c>
      <c r="G114" s="87" t="s">
        <v>1386</v>
      </c>
      <c r="H114" s="145">
        <v>1</v>
      </c>
      <c r="I114" s="4" t="s">
        <v>1210</v>
      </c>
      <c r="J114" s="15"/>
      <c r="K114" s="45"/>
      <c r="L114" s="45"/>
      <c r="M114" s="46"/>
      <c r="N114" s="133" t="s">
        <v>1387</v>
      </c>
      <c r="O114" t="s">
        <v>1387</v>
      </c>
    </row>
    <row r="115" spans="4:15" ht="26.1">
      <c r="D115" s="22">
        <v>114</v>
      </c>
      <c r="E115" s="5" t="s">
        <v>1388</v>
      </c>
      <c r="F115" s="5" t="s">
        <v>1388</v>
      </c>
      <c r="G115" s="87" t="s">
        <v>1389</v>
      </c>
      <c r="H115" s="145">
        <v>20</v>
      </c>
      <c r="I115" s="4" t="s">
        <v>1207</v>
      </c>
      <c r="J115" s="15"/>
      <c r="K115" s="45"/>
      <c r="L115" s="45"/>
      <c r="M115" s="46"/>
      <c r="N115" s="133" t="s">
        <v>609</v>
      </c>
      <c r="O115" t="s">
        <v>609</v>
      </c>
    </row>
    <row r="116" spans="4:15" ht="26.1">
      <c r="D116" s="22">
        <v>115</v>
      </c>
      <c r="E116" s="5" t="s">
        <v>1390</v>
      </c>
      <c r="F116" s="5" t="s">
        <v>1390</v>
      </c>
      <c r="G116" s="87" t="s">
        <v>1391</v>
      </c>
      <c r="H116" s="145">
        <v>20</v>
      </c>
      <c r="I116" s="4" t="s">
        <v>1207</v>
      </c>
      <c r="J116" s="15"/>
      <c r="K116" s="51" t="s">
        <v>148</v>
      </c>
      <c r="L116" s="314" t="s">
        <v>149</v>
      </c>
      <c r="M116" s="51" t="s">
        <v>148</v>
      </c>
      <c r="N116" s="133" t="s">
        <v>1392</v>
      </c>
      <c r="O116" t="s">
        <v>1393</v>
      </c>
    </row>
    <row r="117" spans="4:15" ht="26.1">
      <c r="D117" s="22">
        <v>116</v>
      </c>
      <c r="E117" s="5" t="s">
        <v>1394</v>
      </c>
      <c r="F117" s="5" t="s">
        <v>1394</v>
      </c>
      <c r="G117" s="87" t="s">
        <v>1395</v>
      </c>
      <c r="H117" s="145">
        <v>20</v>
      </c>
      <c r="I117" s="4" t="s">
        <v>1207</v>
      </c>
      <c r="J117" s="15"/>
      <c r="K117" s="51" t="s">
        <v>148</v>
      </c>
      <c r="L117" s="314" t="s">
        <v>149</v>
      </c>
      <c r="M117" s="51" t="s">
        <v>148</v>
      </c>
      <c r="N117" s="133" t="s">
        <v>1396</v>
      </c>
      <c r="O117" t="s">
        <v>1393</v>
      </c>
    </row>
    <row r="118" spans="4:15" ht="26.1">
      <c r="D118" s="22">
        <v>117</v>
      </c>
      <c r="E118" s="5" t="s">
        <v>1397</v>
      </c>
      <c r="F118" s="5" t="s">
        <v>1397</v>
      </c>
      <c r="G118" s="87" t="s">
        <v>1398</v>
      </c>
      <c r="H118" s="145">
        <v>1</v>
      </c>
      <c r="I118" s="4" t="s">
        <v>1210</v>
      </c>
      <c r="J118" s="15"/>
      <c r="K118" s="45"/>
      <c r="L118" s="45"/>
      <c r="M118" s="46"/>
      <c r="N118" s="133" t="s">
        <v>1399</v>
      </c>
      <c r="O118" t="s">
        <v>1399</v>
      </c>
    </row>
    <row r="119" spans="4:15">
      <c r="D119" s="22">
        <v>118</v>
      </c>
      <c r="E119" s="5" t="s">
        <v>1400</v>
      </c>
      <c r="F119" s="5" t="s">
        <v>1400</v>
      </c>
      <c r="G119" s="87" t="s">
        <v>1401</v>
      </c>
      <c r="H119" s="145">
        <v>8</v>
      </c>
      <c r="I119" s="4" t="s">
        <v>1207</v>
      </c>
      <c r="J119" s="15"/>
      <c r="K119" s="45"/>
      <c r="L119" s="45"/>
      <c r="M119" s="46"/>
      <c r="N119" s="133" t="s">
        <v>609</v>
      </c>
      <c r="O119" t="s">
        <v>609</v>
      </c>
    </row>
    <row r="120" spans="4:15" ht="26.1">
      <c r="D120" s="22">
        <v>119</v>
      </c>
      <c r="E120" s="5" t="s">
        <v>1402</v>
      </c>
      <c r="F120" s="5" t="s">
        <v>1402</v>
      </c>
      <c r="G120" s="87" t="s">
        <v>1403</v>
      </c>
      <c r="H120" s="145">
        <v>8</v>
      </c>
      <c r="I120" s="4" t="s">
        <v>1207</v>
      </c>
      <c r="J120" s="15"/>
      <c r="K120" s="51" t="s">
        <v>148</v>
      </c>
      <c r="L120" s="314" t="s">
        <v>149</v>
      </c>
      <c r="M120" s="51" t="s">
        <v>148</v>
      </c>
      <c r="N120" s="133" t="s">
        <v>1404</v>
      </c>
      <c r="O120" t="s">
        <v>1405</v>
      </c>
    </row>
    <row r="121" spans="4:15" ht="26.1">
      <c r="D121" s="22">
        <v>120</v>
      </c>
      <c r="E121" s="5" t="s">
        <v>1406</v>
      </c>
      <c r="F121" s="5" t="s">
        <v>1406</v>
      </c>
      <c r="G121" s="87" t="s">
        <v>1407</v>
      </c>
      <c r="H121" s="145">
        <v>8</v>
      </c>
      <c r="I121" s="4" t="s">
        <v>1207</v>
      </c>
      <c r="J121" s="15"/>
      <c r="K121" s="45"/>
      <c r="L121" s="45"/>
      <c r="M121" s="46"/>
      <c r="N121" s="133" t="s">
        <v>609</v>
      </c>
      <c r="O121" t="s">
        <v>1408</v>
      </c>
    </row>
    <row r="122" spans="4:15" ht="39">
      <c r="D122" s="22">
        <v>121</v>
      </c>
      <c r="E122" s="5" t="s">
        <v>1409</v>
      </c>
      <c r="F122" s="5" t="s">
        <v>1409</v>
      </c>
      <c r="G122" s="87" t="s">
        <v>1410</v>
      </c>
      <c r="H122" s="145">
        <v>3</v>
      </c>
      <c r="I122" s="4" t="s">
        <v>1210</v>
      </c>
      <c r="J122" s="15"/>
      <c r="K122" s="45"/>
      <c r="L122" s="45"/>
      <c r="M122" s="46"/>
      <c r="N122" s="133" t="s">
        <v>609</v>
      </c>
      <c r="O122" t="s">
        <v>1408</v>
      </c>
    </row>
    <row r="123" spans="4:15" ht="39">
      <c r="D123" s="22">
        <v>122</v>
      </c>
      <c r="E123" s="5" t="s">
        <v>1411</v>
      </c>
      <c r="F123" s="5" t="s">
        <v>1411</v>
      </c>
      <c r="G123" s="87" t="s">
        <v>1412</v>
      </c>
      <c r="H123" s="145">
        <v>8</v>
      </c>
      <c r="I123" s="4" t="s">
        <v>1207</v>
      </c>
      <c r="J123" s="15"/>
      <c r="K123" s="45"/>
      <c r="L123" s="45"/>
      <c r="M123" s="46"/>
      <c r="N123" s="133" t="s">
        <v>609</v>
      </c>
      <c r="O123" t="s">
        <v>1408</v>
      </c>
    </row>
    <row r="124" spans="4:15" ht="26.1">
      <c r="D124" s="22">
        <v>123</v>
      </c>
      <c r="E124" s="5" t="s">
        <v>1413</v>
      </c>
      <c r="F124" s="5" t="s">
        <v>1413</v>
      </c>
      <c r="G124" s="87" t="s">
        <v>1414</v>
      </c>
      <c r="H124" s="145">
        <v>8</v>
      </c>
      <c r="I124" s="4" t="s">
        <v>1207</v>
      </c>
      <c r="J124" s="15"/>
      <c r="K124" s="45"/>
      <c r="L124" s="45"/>
      <c r="M124" s="46"/>
      <c r="N124" s="133" t="s">
        <v>609</v>
      </c>
      <c r="O124" t="s">
        <v>1408</v>
      </c>
    </row>
    <row r="125" spans="4:15">
      <c r="D125" s="22">
        <v>124</v>
      </c>
      <c r="E125" s="5" t="s">
        <v>1415</v>
      </c>
      <c r="F125" s="5" t="s">
        <v>1415</v>
      </c>
      <c r="G125" s="87" t="s">
        <v>1416</v>
      </c>
      <c r="H125" s="145">
        <v>20</v>
      </c>
      <c r="I125" s="4" t="s">
        <v>1207</v>
      </c>
      <c r="J125" s="15"/>
      <c r="K125" s="45"/>
      <c r="L125" s="45"/>
      <c r="M125" s="46"/>
      <c r="N125" s="133" t="s">
        <v>609</v>
      </c>
      <c r="O125" t="s">
        <v>1408</v>
      </c>
    </row>
    <row r="126" spans="4:15" ht="26.1">
      <c r="D126" s="22">
        <v>125</v>
      </c>
      <c r="E126" s="5" t="s">
        <v>1417</v>
      </c>
      <c r="F126" s="5" t="s">
        <v>1417</v>
      </c>
      <c r="G126" s="87" t="s">
        <v>1418</v>
      </c>
      <c r="H126" s="145">
        <v>20</v>
      </c>
      <c r="I126" s="4" t="s">
        <v>1207</v>
      </c>
      <c r="J126" s="15"/>
      <c r="K126" s="51" t="s">
        <v>148</v>
      </c>
      <c r="L126" s="314" t="s">
        <v>149</v>
      </c>
      <c r="M126" s="51" t="s">
        <v>148</v>
      </c>
      <c r="N126" s="133" t="s">
        <v>1419</v>
      </c>
      <c r="O126" t="s">
        <v>1420</v>
      </c>
    </row>
    <row r="127" spans="4:15" ht="26.1">
      <c r="D127" s="22">
        <v>126</v>
      </c>
      <c r="E127" s="5" t="s">
        <v>1421</v>
      </c>
      <c r="F127" s="5" t="s">
        <v>1421</v>
      </c>
      <c r="G127" s="87" t="s">
        <v>1422</v>
      </c>
      <c r="H127" s="145">
        <v>20</v>
      </c>
      <c r="I127" s="4" t="s">
        <v>1207</v>
      </c>
      <c r="J127" s="15"/>
      <c r="K127" s="51" t="s">
        <v>148</v>
      </c>
      <c r="L127" s="314" t="s">
        <v>149</v>
      </c>
      <c r="M127" s="51" t="s">
        <v>148</v>
      </c>
      <c r="N127" s="133" t="s">
        <v>1423</v>
      </c>
      <c r="O127" t="s">
        <v>1420</v>
      </c>
    </row>
    <row r="128" spans="4:15" ht="51.95">
      <c r="D128" s="22">
        <v>127</v>
      </c>
      <c r="E128" s="5" t="s">
        <v>1424</v>
      </c>
      <c r="F128" s="5" t="s">
        <v>1424</v>
      </c>
      <c r="G128" s="87" t="s">
        <v>1425</v>
      </c>
      <c r="H128" s="145">
        <v>1</v>
      </c>
      <c r="I128" s="4" t="s">
        <v>1210</v>
      </c>
      <c r="J128" s="15"/>
      <c r="K128" s="45"/>
      <c r="L128" s="45"/>
      <c r="M128" s="46"/>
      <c r="N128" s="133" t="s">
        <v>188</v>
      </c>
      <c r="O128" t="s">
        <v>1426</v>
      </c>
    </row>
    <row r="129" spans="4:15">
      <c r="D129" s="22">
        <v>128</v>
      </c>
      <c r="E129" s="5" t="s">
        <v>1427</v>
      </c>
      <c r="F129" s="5" t="s">
        <v>1427</v>
      </c>
      <c r="G129" s="87" t="s">
        <v>1428</v>
      </c>
      <c r="H129" s="145">
        <v>3</v>
      </c>
      <c r="I129" s="4" t="s">
        <v>1210</v>
      </c>
      <c r="J129" s="15"/>
      <c r="K129" s="45"/>
      <c r="L129" s="45"/>
      <c r="M129" s="46"/>
      <c r="N129" s="133" t="s">
        <v>1408</v>
      </c>
      <c r="O129" t="s">
        <v>1408</v>
      </c>
    </row>
    <row r="130" spans="4:15">
      <c r="D130" s="22">
        <v>129</v>
      </c>
      <c r="E130" s="5" t="s">
        <v>1429</v>
      </c>
      <c r="F130" s="5" t="s">
        <v>1429</v>
      </c>
      <c r="G130" s="87" t="s">
        <v>1430</v>
      </c>
      <c r="H130" s="145">
        <v>20</v>
      </c>
      <c r="I130" s="4" t="s">
        <v>1207</v>
      </c>
      <c r="J130" s="15"/>
      <c r="K130" s="45"/>
      <c r="L130" s="45"/>
      <c r="M130" s="46"/>
      <c r="N130" s="133" t="s">
        <v>1408</v>
      </c>
      <c r="O130" t="s">
        <v>1408</v>
      </c>
    </row>
    <row r="131" spans="4:15">
      <c r="D131" s="22">
        <v>130</v>
      </c>
      <c r="E131" s="5" t="s">
        <v>1431</v>
      </c>
      <c r="F131" s="5" t="s">
        <v>1431</v>
      </c>
      <c r="G131" s="87" t="s">
        <v>1432</v>
      </c>
      <c r="H131" s="145">
        <v>20</v>
      </c>
      <c r="I131" s="4" t="s">
        <v>1207</v>
      </c>
      <c r="J131" s="15"/>
      <c r="K131" s="45"/>
      <c r="L131" s="45"/>
      <c r="M131" s="46"/>
      <c r="N131" s="133" t="s">
        <v>1408</v>
      </c>
      <c r="O131" t="s">
        <v>1408</v>
      </c>
    </row>
    <row r="132" spans="4:15">
      <c r="D132" s="22">
        <v>131</v>
      </c>
      <c r="E132" s="5" t="s">
        <v>1433</v>
      </c>
      <c r="F132" s="5" t="s">
        <v>1433</v>
      </c>
      <c r="G132" s="87" t="s">
        <v>1434</v>
      </c>
      <c r="H132" s="145">
        <v>20</v>
      </c>
      <c r="I132" s="4" t="s">
        <v>1207</v>
      </c>
      <c r="J132" s="15"/>
      <c r="K132" s="45"/>
      <c r="L132" s="45"/>
      <c r="M132" s="46"/>
      <c r="N132" s="133" t="s">
        <v>1408</v>
      </c>
      <c r="O132" t="s">
        <v>1408</v>
      </c>
    </row>
    <row r="133" spans="4:15">
      <c r="D133" s="22">
        <v>132</v>
      </c>
      <c r="E133" s="5" t="s">
        <v>1435</v>
      </c>
      <c r="F133" s="5" t="s">
        <v>1435</v>
      </c>
      <c r="G133" s="87" t="s">
        <v>1436</v>
      </c>
      <c r="H133" s="145">
        <v>20</v>
      </c>
      <c r="I133" s="4" t="s">
        <v>1207</v>
      </c>
      <c r="J133" s="15"/>
      <c r="K133" s="45"/>
      <c r="L133" s="45"/>
      <c r="M133" s="46"/>
      <c r="N133" s="133" t="s">
        <v>1408</v>
      </c>
      <c r="O133" t="s">
        <v>1408</v>
      </c>
    </row>
    <row r="134" spans="4:15" ht="26.1">
      <c r="D134" s="22">
        <v>133</v>
      </c>
      <c r="E134" s="5" t="s">
        <v>1437</v>
      </c>
      <c r="F134" s="5" t="s">
        <v>1437</v>
      </c>
      <c r="G134" s="87" t="s">
        <v>1438</v>
      </c>
      <c r="H134" s="145">
        <v>20</v>
      </c>
      <c r="I134" s="4" t="s">
        <v>1207</v>
      </c>
      <c r="J134" s="15"/>
      <c r="K134" s="51" t="s">
        <v>148</v>
      </c>
      <c r="L134" s="314" t="s">
        <v>149</v>
      </c>
      <c r="M134" s="51" t="s">
        <v>148</v>
      </c>
      <c r="N134" s="133" t="s">
        <v>1440</v>
      </c>
      <c r="O134" t="s">
        <v>1441</v>
      </c>
    </row>
    <row r="135" spans="4:15" ht="26.1">
      <c r="D135" s="22">
        <v>134</v>
      </c>
      <c r="E135" s="5" t="s">
        <v>1442</v>
      </c>
      <c r="F135" s="5" t="s">
        <v>1442</v>
      </c>
      <c r="G135" s="87" t="s">
        <v>1443</v>
      </c>
      <c r="H135" s="145">
        <v>20</v>
      </c>
      <c r="I135" s="4" t="s">
        <v>1207</v>
      </c>
      <c r="J135" s="15"/>
      <c r="K135" s="51" t="s">
        <v>148</v>
      </c>
      <c r="L135" s="314" t="s">
        <v>149</v>
      </c>
      <c r="M135" s="51" t="s">
        <v>148</v>
      </c>
      <c r="N135" s="133" t="s">
        <v>1444</v>
      </c>
      <c r="O135" t="s">
        <v>1441</v>
      </c>
    </row>
    <row r="136" spans="4:15" ht="26.1">
      <c r="D136" s="22">
        <v>135</v>
      </c>
      <c r="E136" s="5" t="s">
        <v>1445</v>
      </c>
      <c r="F136" s="5" t="s">
        <v>1445</v>
      </c>
      <c r="G136" s="87" t="s">
        <v>1446</v>
      </c>
      <c r="H136" s="145">
        <v>20</v>
      </c>
      <c r="I136" s="4" t="s">
        <v>1207</v>
      </c>
      <c r="J136" s="15"/>
      <c r="K136" s="45"/>
      <c r="L136" s="45"/>
      <c r="M136" s="46"/>
      <c r="N136" s="133" t="s">
        <v>609</v>
      </c>
      <c r="O136" t="s">
        <v>1408</v>
      </c>
    </row>
    <row r="137" spans="4:15" ht="26.1">
      <c r="D137" s="22">
        <v>136</v>
      </c>
      <c r="E137" s="5" t="s">
        <v>1447</v>
      </c>
      <c r="F137" s="5" t="s">
        <v>1447</v>
      </c>
      <c r="G137" s="87" t="s">
        <v>1448</v>
      </c>
      <c r="H137" s="145">
        <v>20</v>
      </c>
      <c r="I137" s="4" t="s">
        <v>1207</v>
      </c>
      <c r="J137" s="15"/>
      <c r="K137" s="45"/>
      <c r="L137" s="45"/>
      <c r="M137" s="46"/>
      <c r="N137" s="133" t="s">
        <v>609</v>
      </c>
      <c r="O137" t="s">
        <v>1408</v>
      </c>
    </row>
    <row r="138" spans="4:15" ht="26.1">
      <c r="D138" s="22">
        <v>137</v>
      </c>
      <c r="E138" s="5" t="s">
        <v>1449</v>
      </c>
      <c r="F138" s="5" t="s">
        <v>1449</v>
      </c>
      <c r="G138" s="87" t="s">
        <v>1450</v>
      </c>
      <c r="H138" s="145">
        <v>20</v>
      </c>
      <c r="I138" s="4" t="s">
        <v>1207</v>
      </c>
      <c r="J138" s="15"/>
      <c r="K138" s="45"/>
      <c r="L138" s="45"/>
      <c r="M138" s="46"/>
      <c r="N138" s="133" t="s">
        <v>609</v>
      </c>
      <c r="O138" t="s">
        <v>1408</v>
      </c>
    </row>
    <row r="139" spans="4:15" ht="26.1">
      <c r="D139" s="22">
        <v>138</v>
      </c>
      <c r="E139" s="5" t="s">
        <v>1451</v>
      </c>
      <c r="F139" s="5" t="s">
        <v>1451</v>
      </c>
      <c r="G139" s="87" t="s">
        <v>1452</v>
      </c>
      <c r="H139" s="145">
        <v>20</v>
      </c>
      <c r="I139" s="4" t="s">
        <v>1207</v>
      </c>
      <c r="J139" s="15"/>
      <c r="K139" s="45"/>
      <c r="L139" s="45"/>
      <c r="M139" s="46"/>
      <c r="N139" s="133" t="s">
        <v>609</v>
      </c>
      <c r="O139" t="s">
        <v>1408</v>
      </c>
    </row>
    <row r="140" spans="4:15" ht="26.1">
      <c r="D140" s="22">
        <v>139</v>
      </c>
      <c r="E140" s="5" t="s">
        <v>1453</v>
      </c>
      <c r="F140" s="5" t="s">
        <v>1453</v>
      </c>
      <c r="G140" s="87" t="s">
        <v>1454</v>
      </c>
      <c r="H140" s="145">
        <v>20</v>
      </c>
      <c r="I140" s="4" t="s">
        <v>1207</v>
      </c>
      <c r="J140" s="15"/>
      <c r="K140" s="45"/>
      <c r="L140" s="45"/>
      <c r="M140" s="46"/>
      <c r="N140" s="133" t="s">
        <v>609</v>
      </c>
      <c r="O140" t="s">
        <v>1408</v>
      </c>
    </row>
    <row r="141" spans="4:15" ht="26.1">
      <c r="D141" s="22">
        <v>140</v>
      </c>
      <c r="E141" s="5" t="s">
        <v>1455</v>
      </c>
      <c r="F141" s="5" t="s">
        <v>1455</v>
      </c>
      <c r="G141" s="87" t="s">
        <v>1456</v>
      </c>
      <c r="H141" s="145">
        <v>20</v>
      </c>
      <c r="I141" s="4" t="s">
        <v>1207</v>
      </c>
      <c r="J141" s="15"/>
      <c r="K141" s="45"/>
      <c r="L141" s="45"/>
      <c r="M141" s="46"/>
      <c r="N141" s="133" t="s">
        <v>609</v>
      </c>
      <c r="O141" t="s">
        <v>1408</v>
      </c>
    </row>
    <row r="142" spans="4:15" ht="26.1">
      <c r="D142" s="22">
        <v>141</v>
      </c>
      <c r="E142" s="5" t="s">
        <v>1457</v>
      </c>
      <c r="F142" s="5" t="s">
        <v>1457</v>
      </c>
      <c r="G142" s="87" t="s">
        <v>1458</v>
      </c>
      <c r="H142" s="145">
        <v>20</v>
      </c>
      <c r="I142" s="4" t="s">
        <v>1207</v>
      </c>
      <c r="J142" s="15"/>
      <c r="K142" s="45"/>
      <c r="L142" s="45"/>
      <c r="M142" s="46"/>
      <c r="N142" s="133" t="s">
        <v>609</v>
      </c>
      <c r="O142" t="s">
        <v>1408</v>
      </c>
    </row>
    <row r="143" spans="4:15" ht="26.1">
      <c r="D143" s="22">
        <v>142</v>
      </c>
      <c r="E143" s="5" t="s">
        <v>1459</v>
      </c>
      <c r="F143" s="5" t="s">
        <v>1459</v>
      </c>
      <c r="G143" s="87" t="s">
        <v>1460</v>
      </c>
      <c r="H143" s="145">
        <v>20</v>
      </c>
      <c r="I143" s="4" t="s">
        <v>1207</v>
      </c>
      <c r="J143" s="15"/>
      <c r="K143" s="45"/>
      <c r="L143" s="45"/>
      <c r="M143" s="46"/>
      <c r="N143" s="133" t="s">
        <v>609</v>
      </c>
      <c r="O143" t="s">
        <v>1408</v>
      </c>
    </row>
    <row r="144" spans="4:15" ht="26.1">
      <c r="D144" s="22">
        <v>143</v>
      </c>
      <c r="E144" s="5" t="s">
        <v>1461</v>
      </c>
      <c r="F144" s="5" t="s">
        <v>1461</v>
      </c>
      <c r="G144" s="87" t="s">
        <v>1462</v>
      </c>
      <c r="H144" s="145">
        <v>20</v>
      </c>
      <c r="I144" s="4" t="s">
        <v>1207</v>
      </c>
      <c r="J144" s="15"/>
      <c r="K144" s="45"/>
      <c r="L144" s="45"/>
      <c r="M144" s="46"/>
      <c r="N144" s="133" t="s">
        <v>609</v>
      </c>
      <c r="O144" t="s">
        <v>1408</v>
      </c>
    </row>
    <row r="145" spans="4:17" ht="90.95">
      <c r="D145" s="22">
        <v>144</v>
      </c>
      <c r="E145" s="5" t="s">
        <v>1463</v>
      </c>
      <c r="F145" s="5" t="s">
        <v>1463</v>
      </c>
      <c r="G145" s="87" t="s">
        <v>1464</v>
      </c>
      <c r="H145" s="145">
        <v>3</v>
      </c>
      <c r="I145" s="4" t="s">
        <v>1210</v>
      </c>
      <c r="J145" s="15"/>
      <c r="K145" s="45"/>
      <c r="L145" s="45"/>
      <c r="M145" s="46"/>
      <c r="N145" s="133" t="s">
        <v>1465</v>
      </c>
      <c r="O145" t="s">
        <v>1466</v>
      </c>
    </row>
    <row r="146" spans="4:17" ht="39">
      <c r="D146" s="22">
        <v>145</v>
      </c>
      <c r="E146" s="5" t="s">
        <v>1467</v>
      </c>
      <c r="F146" s="5" t="s">
        <v>1467</v>
      </c>
      <c r="G146" s="87" t="s">
        <v>1468</v>
      </c>
      <c r="H146" s="145">
        <v>1</v>
      </c>
      <c r="I146" s="4" t="s">
        <v>1210</v>
      </c>
      <c r="J146" s="15"/>
      <c r="K146" s="45"/>
      <c r="L146" s="45"/>
      <c r="M146" s="46"/>
      <c r="N146" s="133" t="s">
        <v>1469</v>
      </c>
      <c r="O146" t="s">
        <v>1470</v>
      </c>
    </row>
    <row r="147" spans="4:17" ht="26.1">
      <c r="D147" s="22">
        <v>146</v>
      </c>
      <c r="E147" s="5" t="s">
        <v>1471</v>
      </c>
      <c r="F147" s="5" t="s">
        <v>1471</v>
      </c>
      <c r="G147" s="87" t="s">
        <v>1472</v>
      </c>
      <c r="H147" s="145">
        <v>1</v>
      </c>
      <c r="I147" s="4" t="s">
        <v>1210</v>
      </c>
      <c r="J147" s="15"/>
      <c r="K147" s="45"/>
      <c r="L147" s="45"/>
      <c r="M147" s="46"/>
      <c r="N147" s="133" t="s">
        <v>1399</v>
      </c>
      <c r="O147" t="s">
        <v>1399</v>
      </c>
    </row>
    <row r="148" spans="4:17" ht="51.95">
      <c r="D148" s="22">
        <v>147</v>
      </c>
      <c r="E148" s="5" t="s">
        <v>1473</v>
      </c>
      <c r="F148" s="5" t="s">
        <v>1473</v>
      </c>
      <c r="G148" s="87" t="s">
        <v>1474</v>
      </c>
      <c r="H148" s="145">
        <v>5</v>
      </c>
      <c r="I148" s="4" t="s">
        <v>1207</v>
      </c>
      <c r="J148" s="15"/>
      <c r="K148" s="45"/>
      <c r="L148" s="45"/>
      <c r="M148" s="46"/>
      <c r="N148" s="133" t="s">
        <v>395</v>
      </c>
      <c r="O148" t="s">
        <v>395</v>
      </c>
    </row>
    <row r="149" spans="4:17" ht="39">
      <c r="D149" s="22">
        <v>148</v>
      </c>
      <c r="E149" s="5" t="s">
        <v>1475</v>
      </c>
      <c r="F149" s="5" t="s">
        <v>1475</v>
      </c>
      <c r="G149" s="87" t="s">
        <v>1476</v>
      </c>
      <c r="H149" s="145">
        <v>20</v>
      </c>
      <c r="I149" s="4" t="s">
        <v>1207</v>
      </c>
      <c r="J149" s="15"/>
      <c r="K149" s="51" t="s">
        <v>148</v>
      </c>
      <c r="L149" s="314" t="s">
        <v>149</v>
      </c>
      <c r="M149" s="51" t="s">
        <v>148</v>
      </c>
      <c r="N149" s="133" t="s">
        <v>1477</v>
      </c>
      <c r="O149" t="s">
        <v>1478</v>
      </c>
    </row>
    <row r="150" spans="4:17" ht="39">
      <c r="D150" s="22">
        <v>149</v>
      </c>
      <c r="E150" s="5" t="s">
        <v>1479</v>
      </c>
      <c r="F150" s="5" t="s">
        <v>1479</v>
      </c>
      <c r="G150" s="87" t="s">
        <v>1480</v>
      </c>
      <c r="H150" s="145">
        <v>20</v>
      </c>
      <c r="I150" s="4" t="s">
        <v>1207</v>
      </c>
      <c r="J150" s="15"/>
      <c r="K150" s="51" t="s">
        <v>148</v>
      </c>
      <c r="L150" s="314" t="s">
        <v>149</v>
      </c>
      <c r="M150" s="51" t="s">
        <v>148</v>
      </c>
      <c r="N150" s="133" t="s">
        <v>1477</v>
      </c>
      <c r="O150" t="s">
        <v>1478</v>
      </c>
    </row>
    <row r="151" spans="4:17" ht="51.95">
      <c r="D151" s="22">
        <v>150</v>
      </c>
      <c r="E151" s="5" t="s">
        <v>1481</v>
      </c>
      <c r="F151" s="5" t="s">
        <v>1481</v>
      </c>
      <c r="G151" s="87" t="s">
        <v>1482</v>
      </c>
      <c r="H151" s="145">
        <v>20</v>
      </c>
      <c r="I151" s="4" t="s">
        <v>1207</v>
      </c>
      <c r="J151" s="15"/>
      <c r="K151" s="45"/>
      <c r="L151" s="45"/>
      <c r="M151" s="46"/>
      <c r="N151" s="133" t="s">
        <v>609</v>
      </c>
      <c r="O151" t="s">
        <v>1408</v>
      </c>
    </row>
    <row r="152" spans="4:17" ht="51.95">
      <c r="D152" s="22">
        <v>151</v>
      </c>
      <c r="E152" s="5" t="s">
        <v>1483</v>
      </c>
      <c r="F152" s="5" t="s">
        <v>1483</v>
      </c>
      <c r="G152" s="87" t="s">
        <v>1484</v>
      </c>
      <c r="H152" s="145">
        <v>20</v>
      </c>
      <c r="I152" s="4" t="s">
        <v>1207</v>
      </c>
      <c r="J152" s="15"/>
      <c r="K152" s="45"/>
      <c r="L152" s="45"/>
      <c r="M152" s="46"/>
      <c r="N152" s="133" t="s">
        <v>609</v>
      </c>
      <c r="O152" t="s">
        <v>1408</v>
      </c>
    </row>
    <row r="153" spans="4:17" ht="51.95">
      <c r="D153" s="22">
        <v>152</v>
      </c>
      <c r="E153" s="5" t="s">
        <v>1485</v>
      </c>
      <c r="F153" s="5" t="s">
        <v>1485</v>
      </c>
      <c r="G153" s="87" t="s">
        <v>1486</v>
      </c>
      <c r="H153" s="145">
        <v>20</v>
      </c>
      <c r="I153" s="4" t="s">
        <v>1207</v>
      </c>
      <c r="J153" s="15"/>
      <c r="K153" s="45"/>
      <c r="L153" s="45"/>
      <c r="M153" s="46"/>
      <c r="N153" s="133" t="s">
        <v>609</v>
      </c>
      <c r="O153" t="s">
        <v>1408</v>
      </c>
    </row>
    <row r="154" spans="4:17" ht="51.95">
      <c r="D154" s="22">
        <v>153</v>
      </c>
      <c r="E154" s="5" t="s">
        <v>1487</v>
      </c>
      <c r="F154" s="5" t="s">
        <v>1487</v>
      </c>
      <c r="G154" s="87" t="s">
        <v>1488</v>
      </c>
      <c r="H154" s="145">
        <v>20</v>
      </c>
      <c r="I154" s="4" t="s">
        <v>1207</v>
      </c>
      <c r="J154" s="15"/>
      <c r="K154" s="45"/>
      <c r="L154" s="45"/>
      <c r="M154" s="46"/>
      <c r="N154" s="133" t="s">
        <v>609</v>
      </c>
      <c r="O154" t="s">
        <v>1408</v>
      </c>
    </row>
    <row r="155" spans="4:17" ht="39">
      <c r="D155" s="22">
        <v>154</v>
      </c>
      <c r="E155" s="5" t="s">
        <v>1489</v>
      </c>
      <c r="F155" s="5" t="s">
        <v>1489</v>
      </c>
      <c r="G155" s="87" t="s">
        <v>1490</v>
      </c>
      <c r="H155" s="145">
        <v>20</v>
      </c>
      <c r="I155" s="4" t="s">
        <v>1207</v>
      </c>
      <c r="J155" s="15"/>
      <c r="K155" s="51" t="s">
        <v>1439</v>
      </c>
      <c r="L155" s="368" t="s">
        <v>149</v>
      </c>
      <c r="M155" s="51" t="s">
        <v>1439</v>
      </c>
      <c r="N155" s="133" t="s">
        <v>1491</v>
      </c>
      <c r="O155" t="s">
        <v>1492</v>
      </c>
      <c r="Q155" s="61"/>
    </row>
    <row r="156" spans="4:17" ht="39">
      <c r="D156" s="22">
        <v>155</v>
      </c>
      <c r="E156" s="5" t="s">
        <v>1493</v>
      </c>
      <c r="F156" s="5" t="s">
        <v>1493</v>
      </c>
      <c r="G156" s="87" t="s">
        <v>1494</v>
      </c>
      <c r="H156" s="145">
        <v>20</v>
      </c>
      <c r="I156" s="4" t="s">
        <v>1207</v>
      </c>
      <c r="J156" s="15"/>
      <c r="K156" s="51" t="s">
        <v>1439</v>
      </c>
      <c r="L156" s="368" t="s">
        <v>149</v>
      </c>
      <c r="M156" s="51" t="s">
        <v>1439</v>
      </c>
      <c r="N156" s="133" t="s">
        <v>1495</v>
      </c>
      <c r="O156" t="s">
        <v>1492</v>
      </c>
    </row>
    <row r="157" spans="4:17" ht="39">
      <c r="D157" s="22">
        <v>156</v>
      </c>
      <c r="E157" s="5" t="s">
        <v>1496</v>
      </c>
      <c r="F157" s="5" t="s">
        <v>1496</v>
      </c>
      <c r="G157" s="87" t="s">
        <v>1497</v>
      </c>
      <c r="H157" s="145">
        <v>20</v>
      </c>
      <c r="I157" s="4" t="s">
        <v>1207</v>
      </c>
      <c r="J157" s="15"/>
      <c r="K157" s="51" t="s">
        <v>1439</v>
      </c>
      <c r="L157" s="368" t="s">
        <v>149</v>
      </c>
      <c r="M157" s="51" t="s">
        <v>1439</v>
      </c>
      <c r="N157" s="133" t="s">
        <v>1498</v>
      </c>
      <c r="O157" t="s">
        <v>1492</v>
      </c>
    </row>
    <row r="158" spans="4:17" ht="39">
      <c r="D158" s="22">
        <v>157</v>
      </c>
      <c r="E158" s="5" t="s">
        <v>1499</v>
      </c>
      <c r="F158" s="5" t="s">
        <v>1499</v>
      </c>
      <c r="G158" s="87" t="s">
        <v>1500</v>
      </c>
      <c r="H158" s="145">
        <v>20</v>
      </c>
      <c r="I158" s="4" t="s">
        <v>1207</v>
      </c>
      <c r="J158" s="15"/>
      <c r="K158" s="51" t="s">
        <v>1439</v>
      </c>
      <c r="L158" s="368" t="s">
        <v>149</v>
      </c>
      <c r="M158" s="51" t="s">
        <v>1439</v>
      </c>
      <c r="N158" s="133" t="s">
        <v>1501</v>
      </c>
      <c r="O158" t="s">
        <v>1492</v>
      </c>
    </row>
    <row r="159" spans="4:17" ht="39">
      <c r="D159" s="22">
        <v>158</v>
      </c>
      <c r="E159" s="5" t="s">
        <v>1502</v>
      </c>
      <c r="F159" s="5" t="s">
        <v>1502</v>
      </c>
      <c r="G159" s="87" t="s">
        <v>1503</v>
      </c>
      <c r="H159" s="145">
        <v>20</v>
      </c>
      <c r="I159" s="4" t="s">
        <v>1207</v>
      </c>
      <c r="J159" s="15"/>
      <c r="K159" s="51" t="s">
        <v>1439</v>
      </c>
      <c r="L159" s="368" t="s">
        <v>149</v>
      </c>
      <c r="M159" s="51" t="s">
        <v>1439</v>
      </c>
      <c r="N159" s="133" t="s">
        <v>1504</v>
      </c>
      <c r="O159" t="s">
        <v>1492</v>
      </c>
    </row>
    <row r="160" spans="4:17">
      <c r="D160" s="22">
        <v>159</v>
      </c>
      <c r="E160" s="5" t="s">
        <v>1505</v>
      </c>
      <c r="F160" s="5" t="s">
        <v>1505</v>
      </c>
      <c r="G160" s="87" t="s">
        <v>1506</v>
      </c>
      <c r="H160" s="145">
        <v>1</v>
      </c>
      <c r="I160" s="4" t="s">
        <v>1210</v>
      </c>
      <c r="J160" s="15"/>
      <c r="K160" s="45"/>
      <c r="L160" s="45"/>
      <c r="M160" s="46"/>
      <c r="N160" s="133" t="s">
        <v>170</v>
      </c>
      <c r="O160" t="s">
        <v>170</v>
      </c>
    </row>
  </sheetData>
  <hyperlinks>
    <hyperlink ref="A7" location="Índice!A1" display="Volver a Índice &gt;&gt;" xr:uid="{94BC45D3-6884-44FB-8CAA-C8BDF7F2D1F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8338E-5182-4BFA-8AA7-A779EDEE8C85}">
  <sheetPr>
    <tabColor theme="4" tint="0.59999389629810485"/>
  </sheetPr>
  <dimension ref="A1:P25"/>
  <sheetViews>
    <sheetView showGridLines="0" topLeftCell="C16" zoomScale="85" zoomScaleNormal="85" workbookViewId="0">
      <selection activeCell="D19" sqref="D19:G20"/>
    </sheetView>
  </sheetViews>
  <sheetFormatPr defaultColWidth="11" defaultRowHeight="15.75" customHeight="1"/>
  <cols>
    <col min="1" max="1" width="24.75" customWidth="1"/>
    <col min="2" max="2" width="63.25" bestFit="1" customWidth="1"/>
    <col min="3" max="4" width="7.75" bestFit="1" customWidth="1"/>
    <col min="5" max="6" width="19.625" bestFit="1" customWidth="1"/>
    <col min="7" max="7" width="57.5" customWidth="1"/>
    <col min="8" max="8" width="6.875" bestFit="1" customWidth="1"/>
    <col min="9" max="9" width="10.5" bestFit="1" customWidth="1"/>
    <col min="10" max="10" width="32.25" hidden="1" customWidth="1"/>
    <col min="11" max="11" width="15.25" customWidth="1"/>
    <col min="12" max="12" width="31.625" bestFit="1" customWidth="1"/>
    <col min="13" max="13" width="14.5" bestFit="1" customWidth="1"/>
    <col min="14" max="14" width="54.25" customWidth="1"/>
    <col min="15" max="15" width="31.5" customWidth="1"/>
    <col min="16" max="16" width="64.75" customWidth="1"/>
  </cols>
  <sheetData>
    <row r="1" spans="1:15" ht="15.6">
      <c r="A1" s="8" t="s">
        <v>49</v>
      </c>
      <c r="B1" s="9" t="s">
        <v>35</v>
      </c>
      <c r="C1" s="1"/>
      <c r="D1" s="20" t="s">
        <v>51</v>
      </c>
      <c r="E1" s="2" t="s">
        <v>52</v>
      </c>
      <c r="F1" s="3" t="s">
        <v>53</v>
      </c>
      <c r="G1" s="3" t="s">
        <v>105</v>
      </c>
      <c r="H1" s="3" t="s">
        <v>1204</v>
      </c>
      <c r="I1" s="3" t="s">
        <v>54</v>
      </c>
      <c r="J1" s="13" t="s">
        <v>55</v>
      </c>
      <c r="K1" s="21" t="s">
        <v>56</v>
      </c>
      <c r="L1" s="23" t="s">
        <v>106</v>
      </c>
      <c r="M1" s="18" t="s">
        <v>58</v>
      </c>
      <c r="N1" s="19" t="s">
        <v>59</v>
      </c>
    </row>
    <row r="2" spans="1:15" ht="191.25" customHeight="1">
      <c r="A2" s="8" t="s">
        <v>60</v>
      </c>
      <c r="B2" s="9"/>
      <c r="C2" s="1"/>
      <c r="D2" s="22">
        <v>1</v>
      </c>
      <c r="E2" s="5" t="s">
        <v>642</v>
      </c>
      <c r="F2" s="14" t="s">
        <v>642</v>
      </c>
      <c r="G2" s="87" t="s">
        <v>1206</v>
      </c>
      <c r="H2" s="145">
        <v>9</v>
      </c>
      <c r="I2" s="4" t="s">
        <v>1514</v>
      </c>
      <c r="J2" s="15"/>
      <c r="K2" s="51" t="s">
        <v>182</v>
      </c>
      <c r="L2" s="51"/>
      <c r="M2" s="51" t="s">
        <v>183</v>
      </c>
      <c r="N2" s="199" t="s">
        <v>184</v>
      </c>
    </row>
    <row r="3" spans="1:15" ht="15.6">
      <c r="A3" s="8" t="s">
        <v>66</v>
      </c>
      <c r="B3" s="9" t="s">
        <v>1515</v>
      </c>
      <c r="C3" s="1"/>
      <c r="D3" s="22">
        <v>2</v>
      </c>
      <c r="E3" s="5" t="s">
        <v>645</v>
      </c>
      <c r="F3" s="14" t="s">
        <v>645</v>
      </c>
      <c r="G3" s="87" t="s">
        <v>1516</v>
      </c>
      <c r="H3" s="145">
        <v>1</v>
      </c>
      <c r="I3" s="4" t="s">
        <v>1517</v>
      </c>
      <c r="J3" s="15"/>
      <c r="K3" s="283" t="s">
        <v>1211</v>
      </c>
      <c r="L3" s="284" t="s">
        <v>1211</v>
      </c>
      <c r="M3" s="285" t="s">
        <v>1211</v>
      </c>
      <c r="N3" s="365" t="s">
        <v>288</v>
      </c>
    </row>
    <row r="4" spans="1:15" ht="15.6">
      <c r="A4" s="8" t="s">
        <v>72</v>
      </c>
      <c r="B4" s="9" t="s">
        <v>217</v>
      </c>
      <c r="C4" s="1"/>
      <c r="D4" s="22">
        <v>3</v>
      </c>
      <c r="E4" s="5" t="s">
        <v>647</v>
      </c>
      <c r="F4" s="14" t="s">
        <v>647</v>
      </c>
      <c r="G4" s="87" t="s">
        <v>290</v>
      </c>
      <c r="H4" s="145">
        <v>4</v>
      </c>
      <c r="I4" s="4" t="s">
        <v>1514</v>
      </c>
      <c r="J4" s="15"/>
      <c r="K4" s="283" t="s">
        <v>1211</v>
      </c>
      <c r="L4" s="284" t="s">
        <v>1211</v>
      </c>
      <c r="M4" s="285" t="s">
        <v>1211</v>
      </c>
      <c r="N4" s="295" t="s">
        <v>111</v>
      </c>
    </row>
    <row r="5" spans="1:15" ht="26.1">
      <c r="A5" s="10" t="s">
        <v>77</v>
      </c>
      <c r="B5" s="9"/>
      <c r="C5" s="1"/>
      <c r="D5" s="22">
        <v>4</v>
      </c>
      <c r="E5" s="5" t="s">
        <v>1518</v>
      </c>
      <c r="F5" s="14" t="s">
        <v>1518</v>
      </c>
      <c r="G5" s="87" t="s">
        <v>1519</v>
      </c>
      <c r="H5" s="145">
        <v>3</v>
      </c>
      <c r="I5" s="4" t="s">
        <v>1517</v>
      </c>
      <c r="J5" s="15"/>
      <c r="K5" s="51" t="s">
        <v>148</v>
      </c>
      <c r="L5" s="314" t="s">
        <v>149</v>
      </c>
      <c r="M5" s="51" t="s">
        <v>148</v>
      </c>
      <c r="N5" s="312" t="s">
        <v>228</v>
      </c>
    </row>
    <row r="6" spans="1:15" ht="117">
      <c r="A6" s="6"/>
      <c r="B6" s="1" t="s">
        <v>1520</v>
      </c>
      <c r="C6" s="1"/>
      <c r="D6" s="22">
        <v>5</v>
      </c>
      <c r="E6" s="5" t="s">
        <v>1521</v>
      </c>
      <c r="F6" s="14" t="s">
        <v>1521</v>
      </c>
      <c r="G6" s="87" t="s">
        <v>1522</v>
      </c>
      <c r="H6" s="145">
        <v>1</v>
      </c>
      <c r="I6" s="4" t="s">
        <v>1517</v>
      </c>
      <c r="J6" s="15"/>
      <c r="K6" s="51"/>
      <c r="L6" s="51"/>
      <c r="M6" s="46"/>
      <c r="N6" s="199" t="s">
        <v>1523</v>
      </c>
    </row>
    <row r="7" spans="1:15" ht="15.6">
      <c r="A7" s="50" t="s">
        <v>85</v>
      </c>
      <c r="B7" s="7"/>
      <c r="C7" s="1"/>
      <c r="D7" s="22">
        <v>6</v>
      </c>
      <c r="E7" s="5" t="s">
        <v>649</v>
      </c>
      <c r="F7" s="14" t="s">
        <v>649</v>
      </c>
      <c r="G7" s="87" t="s">
        <v>1212</v>
      </c>
      <c r="H7" s="145">
        <v>4</v>
      </c>
      <c r="I7" s="4" t="s">
        <v>1514</v>
      </c>
      <c r="J7" s="15"/>
      <c r="K7" s="282" t="s">
        <v>1211</v>
      </c>
      <c r="L7" s="290" t="s">
        <v>1211</v>
      </c>
      <c r="M7" s="291" t="s">
        <v>1211</v>
      </c>
      <c r="N7" s="210" t="s">
        <v>220</v>
      </c>
    </row>
    <row r="8" spans="1:15" ht="26.1">
      <c r="D8" s="22">
        <v>7</v>
      </c>
      <c r="E8" s="5" t="s">
        <v>651</v>
      </c>
      <c r="F8" s="14" t="s">
        <v>651</v>
      </c>
      <c r="G8" s="87" t="s">
        <v>1213</v>
      </c>
      <c r="H8" s="145">
        <v>12</v>
      </c>
      <c r="I8" s="4" t="s">
        <v>1517</v>
      </c>
      <c r="J8" s="15"/>
      <c r="K8" s="51" t="s">
        <v>121</v>
      </c>
      <c r="L8" s="314" t="s">
        <v>122</v>
      </c>
      <c r="M8" s="51" t="s">
        <v>123</v>
      </c>
      <c r="N8" s="308" t="s">
        <v>216</v>
      </c>
    </row>
    <row r="9" spans="1:15" ht="21">
      <c r="A9" s="315" t="s">
        <v>145</v>
      </c>
      <c r="D9" s="22">
        <v>8</v>
      </c>
      <c r="E9" s="5" t="s">
        <v>654</v>
      </c>
      <c r="F9" s="14" t="s">
        <v>654</v>
      </c>
      <c r="G9" s="87" t="s">
        <v>1214</v>
      </c>
      <c r="H9" s="145">
        <v>2</v>
      </c>
      <c r="I9" s="4" t="s">
        <v>1517</v>
      </c>
      <c r="J9" s="15"/>
      <c r="K9" s="283" t="s">
        <v>1211</v>
      </c>
      <c r="L9" s="284" t="s">
        <v>1211</v>
      </c>
      <c r="M9" s="297" t="s">
        <v>1211</v>
      </c>
      <c r="N9" s="295" t="s">
        <v>144</v>
      </c>
    </row>
    <row r="10" spans="1:15" ht="26.1">
      <c r="A10" s="316" t="s">
        <v>152</v>
      </c>
      <c r="D10" s="158">
        <v>9</v>
      </c>
      <c r="E10" s="5" t="s">
        <v>656</v>
      </c>
      <c r="F10" s="159" t="s">
        <v>656</v>
      </c>
      <c r="G10" s="160" t="s">
        <v>1215</v>
      </c>
      <c r="H10" s="161">
        <v>4</v>
      </c>
      <c r="I10" s="4" t="s">
        <v>1517</v>
      </c>
      <c r="J10" s="162"/>
      <c r="K10" s="292" t="s">
        <v>148</v>
      </c>
      <c r="L10" s="314" t="s">
        <v>149</v>
      </c>
      <c r="M10" s="51" t="s">
        <v>148</v>
      </c>
      <c r="N10" s="296" t="s">
        <v>150</v>
      </c>
    </row>
    <row r="11" spans="1:15" ht="26.1">
      <c r="D11" s="22">
        <v>10</v>
      </c>
      <c r="E11" s="5" t="s">
        <v>658</v>
      </c>
      <c r="F11" s="14" t="s">
        <v>658</v>
      </c>
      <c r="G11" s="87" t="s">
        <v>1216</v>
      </c>
      <c r="H11" s="145">
        <v>3</v>
      </c>
      <c r="I11" s="4" t="s">
        <v>1514</v>
      </c>
      <c r="J11" s="15"/>
      <c r="K11" s="51"/>
      <c r="L11" s="51"/>
      <c r="M11" s="199"/>
      <c r="N11" s="295" t="s">
        <v>316</v>
      </c>
    </row>
    <row r="12" spans="1:15" ht="15.6">
      <c r="D12" s="156">
        <v>11</v>
      </c>
      <c r="E12" s="141" t="s">
        <v>660</v>
      </c>
      <c r="F12" s="157" t="s">
        <v>660</v>
      </c>
      <c r="G12" s="144" t="s">
        <v>712</v>
      </c>
      <c r="H12" s="146">
        <v>6</v>
      </c>
      <c r="I12" s="142" t="s">
        <v>1514</v>
      </c>
      <c r="J12" s="165"/>
      <c r="K12" s="166"/>
      <c r="L12" s="166"/>
      <c r="M12" s="167"/>
      <c r="N12" s="366"/>
      <c r="O12" s="140" t="s">
        <v>1524</v>
      </c>
    </row>
    <row r="13" spans="1:15" ht="64.5" customHeight="1">
      <c r="D13" s="158">
        <v>12</v>
      </c>
      <c r="E13" s="5" t="s">
        <v>666</v>
      </c>
      <c r="F13" s="159" t="s">
        <v>666</v>
      </c>
      <c r="G13" s="160" t="s">
        <v>1525</v>
      </c>
      <c r="H13" s="161">
        <v>5</v>
      </c>
      <c r="I13" s="4" t="s">
        <v>1517</v>
      </c>
      <c r="J13" s="162"/>
      <c r="K13" s="163"/>
      <c r="L13" s="163"/>
      <c r="M13" s="164"/>
      <c r="N13" s="210" t="s">
        <v>1526</v>
      </c>
      <c r="O13" t="s">
        <v>1527</v>
      </c>
    </row>
    <row r="14" spans="1:15" ht="114.75" customHeight="1">
      <c r="D14" s="22">
        <v>13</v>
      </c>
      <c r="E14" s="5" t="s">
        <v>1528</v>
      </c>
      <c r="F14" s="14" t="s">
        <v>1528</v>
      </c>
      <c r="G14" s="87" t="s">
        <v>1529</v>
      </c>
      <c r="H14" s="145">
        <v>1</v>
      </c>
      <c r="I14" s="4" t="s">
        <v>1514</v>
      </c>
      <c r="J14" s="15"/>
      <c r="K14" s="51" t="s">
        <v>415</v>
      </c>
      <c r="L14" s="314" t="s">
        <v>149</v>
      </c>
      <c r="M14" s="51" t="s">
        <v>415</v>
      </c>
      <c r="N14" s="199" t="s">
        <v>1530</v>
      </c>
      <c r="O14" s="61" t="s">
        <v>1531</v>
      </c>
    </row>
    <row r="15" spans="1:15" ht="46.5">
      <c r="D15" s="158">
        <v>14</v>
      </c>
      <c r="E15" s="5" t="s">
        <v>1532</v>
      </c>
      <c r="F15" s="159" t="s">
        <v>1532</v>
      </c>
      <c r="G15" s="160" t="s">
        <v>1533</v>
      </c>
      <c r="H15" s="161">
        <v>1</v>
      </c>
      <c r="I15" s="4" t="s">
        <v>1517</v>
      </c>
      <c r="J15" s="162"/>
      <c r="K15" s="163"/>
      <c r="L15" s="163"/>
      <c r="M15" s="164"/>
      <c r="N15" s="210" t="s">
        <v>1526</v>
      </c>
      <c r="O15" s="61" t="s">
        <v>1534</v>
      </c>
    </row>
    <row r="16" spans="1:15" ht="15.6">
      <c r="D16" s="158">
        <v>15</v>
      </c>
      <c r="E16" s="5" t="s">
        <v>1535</v>
      </c>
      <c r="F16" s="159" t="s">
        <v>1535</v>
      </c>
      <c r="G16" s="160" t="s">
        <v>1536</v>
      </c>
      <c r="H16" s="161">
        <v>15</v>
      </c>
      <c r="I16" s="4" t="s">
        <v>1514</v>
      </c>
      <c r="J16" s="162"/>
      <c r="K16" s="163"/>
      <c r="L16" s="163"/>
      <c r="M16" s="164"/>
      <c r="N16" s="210" t="s">
        <v>1526</v>
      </c>
      <c r="O16" t="s">
        <v>1537</v>
      </c>
    </row>
    <row r="17" spans="4:16" ht="15.6">
      <c r="D17" s="158">
        <v>16</v>
      </c>
      <c r="E17" s="5" t="s">
        <v>1538</v>
      </c>
      <c r="F17" s="159" t="s">
        <v>1538</v>
      </c>
      <c r="G17" s="160" t="s">
        <v>1539</v>
      </c>
      <c r="H17" s="161" t="s">
        <v>1540</v>
      </c>
      <c r="I17" s="4" t="s">
        <v>1514</v>
      </c>
      <c r="J17" s="162"/>
      <c r="K17" s="163"/>
      <c r="L17" s="163"/>
      <c r="M17" s="164"/>
      <c r="N17" s="210" t="s">
        <v>1526</v>
      </c>
      <c r="O17" t="s">
        <v>1541</v>
      </c>
    </row>
    <row r="18" spans="4:16" ht="15.6">
      <c r="D18" s="22">
        <v>17</v>
      </c>
      <c r="E18" s="5" t="s">
        <v>1542</v>
      </c>
      <c r="F18" s="159" t="s">
        <v>1542</v>
      </c>
      <c r="G18" s="160" t="s">
        <v>1543</v>
      </c>
      <c r="H18" s="161" t="s">
        <v>1540</v>
      </c>
      <c r="I18" s="4" t="s">
        <v>1514</v>
      </c>
      <c r="J18" s="162"/>
      <c r="K18" s="163"/>
      <c r="L18" s="163"/>
      <c r="M18" s="164"/>
      <c r="N18" s="199" t="s">
        <v>1526</v>
      </c>
      <c r="O18" t="s">
        <v>1541</v>
      </c>
    </row>
    <row r="19" spans="4:16" ht="201.6">
      <c r="D19" s="22">
        <v>18</v>
      </c>
      <c r="E19" s="5" t="s">
        <v>1544</v>
      </c>
      <c r="F19" s="14" t="s">
        <v>1544</v>
      </c>
      <c r="G19" s="87" t="s">
        <v>1545</v>
      </c>
      <c r="H19" s="145" t="s">
        <v>1540</v>
      </c>
      <c r="I19" s="4" t="s">
        <v>1514</v>
      </c>
      <c r="J19" s="15"/>
      <c r="K19" s="51" t="s">
        <v>148</v>
      </c>
      <c r="L19" s="314" t="s">
        <v>149</v>
      </c>
      <c r="M19" s="51" t="s">
        <v>148</v>
      </c>
      <c r="N19" s="329" t="s">
        <v>1546</v>
      </c>
      <c r="O19" s="66" t="s">
        <v>1547</v>
      </c>
      <c r="P19" s="377" t="s">
        <v>1548</v>
      </c>
    </row>
    <row r="20" spans="4:16" ht="15.6">
      <c r="D20" s="22">
        <v>19</v>
      </c>
      <c r="E20" s="5" t="s">
        <v>1549</v>
      </c>
      <c r="F20" s="159" t="s">
        <v>1549</v>
      </c>
      <c r="G20" s="160" t="s">
        <v>1550</v>
      </c>
      <c r="H20" s="161" t="s">
        <v>1540</v>
      </c>
      <c r="I20" s="4" t="s">
        <v>1514</v>
      </c>
      <c r="J20" s="162"/>
      <c r="K20" s="163"/>
      <c r="L20" s="163"/>
      <c r="M20" s="164"/>
      <c r="N20" s="210"/>
      <c r="O20" t="s">
        <v>1547</v>
      </c>
    </row>
    <row r="21" spans="4:16" ht="15.6">
      <c r="D21" s="22">
        <v>20</v>
      </c>
      <c r="E21" s="5" t="s">
        <v>1551</v>
      </c>
      <c r="F21" s="159" t="s">
        <v>1551</v>
      </c>
      <c r="G21" s="160" t="s">
        <v>1552</v>
      </c>
      <c r="H21" s="161" t="s">
        <v>676</v>
      </c>
      <c r="I21" s="4" t="s">
        <v>1517</v>
      </c>
      <c r="J21" s="162"/>
      <c r="K21" s="163"/>
      <c r="L21" s="163"/>
      <c r="M21" s="164"/>
      <c r="N21" s="210" t="s">
        <v>220</v>
      </c>
    </row>
    <row r="22" spans="4:16" ht="15.6"/>
    <row r="23" spans="4:16" ht="15.6"/>
    <row r="24" spans="4:16" ht="15.6"/>
    <row r="25" spans="4:16" ht="15.6"/>
  </sheetData>
  <hyperlinks>
    <hyperlink ref="A7" location="Índice!A1" display="Volver a Índice &gt;&gt;" xr:uid="{167CEC75-27F1-483C-ACC2-F199DA9E577F}"/>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B612F-1358-46E8-ADAB-7B0429A0AD59}">
  <sheetPr>
    <tabColor theme="4" tint="0.59999389629810485"/>
  </sheetPr>
  <dimension ref="A1:P21"/>
  <sheetViews>
    <sheetView showGridLines="0" topLeftCell="F1" zoomScale="85" zoomScaleNormal="85" workbookViewId="0">
      <selection activeCell="N19" sqref="N19"/>
    </sheetView>
  </sheetViews>
  <sheetFormatPr defaultColWidth="11" defaultRowHeight="15.75" customHeight="1"/>
  <cols>
    <col min="1" max="1" width="24.75" customWidth="1"/>
    <col min="2" max="2" width="63.25" bestFit="1" customWidth="1"/>
    <col min="3" max="4" width="7.75" bestFit="1" customWidth="1"/>
    <col min="5" max="6" width="19.625" bestFit="1" customWidth="1"/>
    <col min="7" max="7" width="47.5" customWidth="1"/>
    <col min="8" max="8" width="10.5" bestFit="1" customWidth="1"/>
    <col min="9" max="9" width="10.5" customWidth="1"/>
    <col min="10" max="10" width="32.25" bestFit="1" customWidth="1"/>
    <col min="11" max="11" width="16.875" customWidth="1"/>
    <col min="12" max="12" width="31.625" style="371" bestFit="1" customWidth="1"/>
    <col min="13" max="13" width="14.5" bestFit="1" customWidth="1"/>
    <col min="14" max="14" width="49.625" customWidth="1"/>
    <col min="15" max="16" width="37.625" customWidth="1"/>
  </cols>
  <sheetData>
    <row r="1" spans="1:15" ht="15.6">
      <c r="A1" s="8" t="s">
        <v>49</v>
      </c>
      <c r="B1" s="9" t="s">
        <v>37</v>
      </c>
      <c r="C1" s="1"/>
      <c r="D1" s="20" t="s">
        <v>51</v>
      </c>
      <c r="E1" s="2" t="s">
        <v>52</v>
      </c>
      <c r="F1" s="3" t="s">
        <v>53</v>
      </c>
      <c r="G1" s="3" t="s">
        <v>105</v>
      </c>
      <c r="H1" s="3" t="s">
        <v>1204</v>
      </c>
      <c r="I1" s="3" t="s">
        <v>54</v>
      </c>
      <c r="J1" s="13" t="s">
        <v>55</v>
      </c>
      <c r="K1" s="21" t="s">
        <v>56</v>
      </c>
      <c r="L1" s="23" t="s">
        <v>106</v>
      </c>
      <c r="M1" s="18" t="s">
        <v>58</v>
      </c>
      <c r="N1" s="19" t="s">
        <v>59</v>
      </c>
    </row>
    <row r="2" spans="1:15" ht="156">
      <c r="A2" s="8" t="s">
        <v>60</v>
      </c>
      <c r="B2" s="9"/>
      <c r="C2" s="1"/>
      <c r="D2" s="22">
        <v>1</v>
      </c>
      <c r="E2" s="5" t="s">
        <v>642</v>
      </c>
      <c r="F2" s="14" t="s">
        <v>642</v>
      </c>
      <c r="G2" s="87" t="s">
        <v>1206</v>
      </c>
      <c r="H2" s="145">
        <v>9</v>
      </c>
      <c r="I2" s="4" t="s">
        <v>1514</v>
      </c>
      <c r="J2" s="4" t="s">
        <v>1514</v>
      </c>
      <c r="K2" s="51" t="s">
        <v>182</v>
      </c>
      <c r="L2" s="51"/>
      <c r="M2" s="51" t="s">
        <v>183</v>
      </c>
      <c r="N2" s="199" t="s">
        <v>184</v>
      </c>
    </row>
    <row r="3" spans="1:15" ht="15.6">
      <c r="A3" s="8" t="s">
        <v>66</v>
      </c>
      <c r="B3" s="9" t="s">
        <v>1553</v>
      </c>
      <c r="C3" s="1"/>
      <c r="D3" s="22">
        <v>2</v>
      </c>
      <c r="E3" s="5" t="s">
        <v>645</v>
      </c>
      <c r="F3" s="14" t="s">
        <v>645</v>
      </c>
      <c r="G3" s="87" t="s">
        <v>1516</v>
      </c>
      <c r="H3" s="145">
        <v>1</v>
      </c>
      <c r="I3" s="4" t="s">
        <v>1517</v>
      </c>
      <c r="J3" s="4" t="s">
        <v>1517</v>
      </c>
      <c r="K3" s="283" t="s">
        <v>1211</v>
      </c>
      <c r="L3" s="367" t="s">
        <v>1211</v>
      </c>
      <c r="M3" s="285" t="s">
        <v>1211</v>
      </c>
      <c r="N3" s="365" t="s">
        <v>288</v>
      </c>
    </row>
    <row r="4" spans="1:15" ht="15.6">
      <c r="A4" s="8" t="s">
        <v>72</v>
      </c>
      <c r="B4" s="9" t="s">
        <v>1554</v>
      </c>
      <c r="C4" s="1"/>
      <c r="D4" s="22">
        <v>3</v>
      </c>
      <c r="E4" s="5" t="s">
        <v>647</v>
      </c>
      <c r="F4" s="14" t="s">
        <v>647</v>
      </c>
      <c r="G4" s="87" t="s">
        <v>290</v>
      </c>
      <c r="H4" s="145">
        <v>4</v>
      </c>
      <c r="I4" s="4" t="s">
        <v>1514</v>
      </c>
      <c r="J4" s="4" t="s">
        <v>1514</v>
      </c>
      <c r="K4" s="283" t="s">
        <v>1211</v>
      </c>
      <c r="L4" s="367" t="s">
        <v>1211</v>
      </c>
      <c r="M4" s="285" t="s">
        <v>1211</v>
      </c>
      <c r="N4" s="295" t="s">
        <v>111</v>
      </c>
    </row>
    <row r="5" spans="1:15" ht="26.1">
      <c r="A5" s="10" t="s">
        <v>77</v>
      </c>
      <c r="B5" s="9"/>
      <c r="C5" s="1"/>
      <c r="D5" s="22">
        <v>4</v>
      </c>
      <c r="E5" s="5" t="s">
        <v>1518</v>
      </c>
      <c r="F5" s="14" t="s">
        <v>1518</v>
      </c>
      <c r="G5" s="87" t="s">
        <v>1519</v>
      </c>
      <c r="H5" s="145">
        <v>3</v>
      </c>
      <c r="I5" s="4" t="s">
        <v>1517</v>
      </c>
      <c r="J5" s="4" t="s">
        <v>1517</v>
      </c>
      <c r="K5" s="51" t="s">
        <v>148</v>
      </c>
      <c r="L5" s="368" t="s">
        <v>149</v>
      </c>
      <c r="M5" s="51" t="s">
        <v>148</v>
      </c>
      <c r="N5" s="312" t="s">
        <v>228</v>
      </c>
    </row>
    <row r="6" spans="1:15" ht="148.5" customHeight="1">
      <c r="A6" s="6"/>
      <c r="B6" s="1"/>
      <c r="C6" s="1"/>
      <c r="D6" s="22">
        <v>5</v>
      </c>
      <c r="E6" s="5" t="s">
        <v>1521</v>
      </c>
      <c r="F6" s="14" t="s">
        <v>1521</v>
      </c>
      <c r="G6" s="87" t="s">
        <v>1522</v>
      </c>
      <c r="H6" s="145">
        <v>1</v>
      </c>
      <c r="I6" s="4" t="s">
        <v>1517</v>
      </c>
      <c r="J6" s="4" t="s">
        <v>1517</v>
      </c>
      <c r="K6" s="51"/>
      <c r="L6" s="51"/>
      <c r="M6" s="46"/>
      <c r="N6" s="199" t="s">
        <v>1523</v>
      </c>
    </row>
    <row r="7" spans="1:15" ht="15.6">
      <c r="A7" s="50" t="s">
        <v>85</v>
      </c>
      <c r="B7" s="7"/>
      <c r="C7" s="1"/>
      <c r="D7" s="22">
        <v>6</v>
      </c>
      <c r="E7" s="5" t="s">
        <v>649</v>
      </c>
      <c r="F7" s="14" t="s">
        <v>649</v>
      </c>
      <c r="G7" s="87" t="s">
        <v>1212</v>
      </c>
      <c r="H7" s="145">
        <v>4</v>
      </c>
      <c r="I7" s="4" t="s">
        <v>1514</v>
      </c>
      <c r="J7" s="4" t="s">
        <v>1514</v>
      </c>
      <c r="K7" s="282" t="s">
        <v>1211</v>
      </c>
      <c r="L7" s="369" t="s">
        <v>1211</v>
      </c>
      <c r="M7" s="291" t="s">
        <v>1211</v>
      </c>
      <c r="N7" s="210" t="s">
        <v>220</v>
      </c>
    </row>
    <row r="8" spans="1:15" ht="26.1">
      <c r="D8" s="22">
        <v>7</v>
      </c>
      <c r="E8" s="5" t="s">
        <v>651</v>
      </c>
      <c r="F8" s="14" t="s">
        <v>651</v>
      </c>
      <c r="G8" s="87" t="s">
        <v>1213</v>
      </c>
      <c r="H8" s="145">
        <v>12</v>
      </c>
      <c r="I8" s="4" t="s">
        <v>1517</v>
      </c>
      <c r="J8" s="4" t="s">
        <v>1517</v>
      </c>
      <c r="K8" s="51" t="s">
        <v>121</v>
      </c>
      <c r="L8" s="368" t="s">
        <v>122</v>
      </c>
      <c r="M8" s="51" t="s">
        <v>123</v>
      </c>
      <c r="N8" s="308" t="s">
        <v>216</v>
      </c>
    </row>
    <row r="9" spans="1:15" ht="21">
      <c r="A9" s="315" t="s">
        <v>145</v>
      </c>
      <c r="D9" s="22">
        <v>8</v>
      </c>
      <c r="E9" s="5" t="s">
        <v>654</v>
      </c>
      <c r="F9" s="14" t="s">
        <v>654</v>
      </c>
      <c r="G9" s="87" t="s">
        <v>1214</v>
      </c>
      <c r="H9" s="145">
        <v>2</v>
      </c>
      <c r="I9" s="4" t="s">
        <v>1517</v>
      </c>
      <c r="J9" s="4" t="s">
        <v>1517</v>
      </c>
      <c r="K9" s="283" t="s">
        <v>1211</v>
      </c>
      <c r="L9" s="367" t="s">
        <v>1211</v>
      </c>
      <c r="M9" s="297" t="s">
        <v>1211</v>
      </c>
      <c r="N9" s="295" t="s">
        <v>144</v>
      </c>
    </row>
    <row r="10" spans="1:15" ht="47.45">
      <c r="A10" s="316" t="s">
        <v>152</v>
      </c>
      <c r="B10" s="168" t="s">
        <v>1555</v>
      </c>
      <c r="D10" s="158">
        <v>9</v>
      </c>
      <c r="E10" s="5" t="s">
        <v>656</v>
      </c>
      <c r="F10" s="159" t="s">
        <v>656</v>
      </c>
      <c r="G10" s="160" t="s">
        <v>1215</v>
      </c>
      <c r="H10" s="161">
        <v>4</v>
      </c>
      <c r="I10" s="4" t="s">
        <v>1517</v>
      </c>
      <c r="J10" s="4" t="s">
        <v>1517</v>
      </c>
      <c r="K10" s="413" t="s">
        <v>148</v>
      </c>
      <c r="L10" s="317" t="s">
        <v>149</v>
      </c>
      <c r="M10" s="51" t="s">
        <v>148</v>
      </c>
      <c r="N10" s="296" t="s">
        <v>150</v>
      </c>
    </row>
    <row r="11" spans="1:15" ht="26.1">
      <c r="D11" s="22">
        <v>10</v>
      </c>
      <c r="E11" s="5" t="s">
        <v>658</v>
      </c>
      <c r="F11" s="14" t="s">
        <v>658</v>
      </c>
      <c r="G11" s="87" t="s">
        <v>1216</v>
      </c>
      <c r="H11" s="145">
        <v>3</v>
      </c>
      <c r="I11" s="4" t="s">
        <v>1514</v>
      </c>
      <c r="J11" s="4" t="s">
        <v>1514</v>
      </c>
      <c r="K11" s="51"/>
      <c r="L11" s="51"/>
      <c r="M11" s="199"/>
      <c r="N11" s="295" t="s">
        <v>316</v>
      </c>
    </row>
    <row r="12" spans="1:15" ht="15.6">
      <c r="D12" s="156">
        <v>11</v>
      </c>
      <c r="E12" s="141" t="s">
        <v>660</v>
      </c>
      <c r="F12" s="157" t="s">
        <v>660</v>
      </c>
      <c r="G12" s="144" t="s">
        <v>712</v>
      </c>
      <c r="H12" s="146">
        <v>6</v>
      </c>
      <c r="I12" s="142" t="s">
        <v>1514</v>
      </c>
      <c r="J12" s="142" t="s">
        <v>1514</v>
      </c>
      <c r="K12" s="166"/>
      <c r="L12" s="370"/>
      <c r="M12" s="167"/>
      <c r="N12" s="366"/>
      <c r="O12" s="140" t="s">
        <v>1524</v>
      </c>
    </row>
    <row r="13" spans="1:15" ht="42" customHeight="1">
      <c r="D13" s="22">
        <v>12</v>
      </c>
      <c r="E13" s="5" t="s">
        <v>666</v>
      </c>
      <c r="F13" s="14" t="s">
        <v>666</v>
      </c>
      <c r="G13" s="87" t="s">
        <v>1525</v>
      </c>
      <c r="H13" s="145">
        <v>5</v>
      </c>
      <c r="I13" s="4" t="s">
        <v>1517</v>
      </c>
      <c r="J13" s="4" t="s">
        <v>1517</v>
      </c>
      <c r="K13" s="51"/>
      <c r="L13" s="51"/>
      <c r="M13" s="46"/>
      <c r="N13" s="199" t="s">
        <v>1526</v>
      </c>
    </row>
    <row r="14" spans="1:15" ht="39">
      <c r="D14" s="22">
        <v>13</v>
      </c>
      <c r="E14" s="5" t="s">
        <v>1528</v>
      </c>
      <c r="F14" s="14" t="s">
        <v>1528</v>
      </c>
      <c r="G14" s="87" t="s">
        <v>1529</v>
      </c>
      <c r="H14" s="145">
        <v>1</v>
      </c>
      <c r="I14" s="4" t="s">
        <v>1514</v>
      </c>
      <c r="J14" s="4" t="s">
        <v>1514</v>
      </c>
      <c r="K14" s="51" t="s">
        <v>415</v>
      </c>
      <c r="L14" s="314" t="s">
        <v>149</v>
      </c>
      <c r="M14" s="51" t="s">
        <v>415</v>
      </c>
      <c r="N14" s="199" t="s">
        <v>1530</v>
      </c>
    </row>
    <row r="15" spans="1:15" ht="15.6">
      <c r="D15" s="22">
        <v>14</v>
      </c>
      <c r="E15" s="5" t="s">
        <v>1532</v>
      </c>
      <c r="F15" s="14" t="s">
        <v>1532</v>
      </c>
      <c r="G15" s="87" t="s">
        <v>1533</v>
      </c>
      <c r="H15" s="145">
        <v>1</v>
      </c>
      <c r="I15" s="4" t="s">
        <v>1517</v>
      </c>
      <c r="J15" s="4" t="s">
        <v>1517</v>
      </c>
      <c r="K15" s="51"/>
      <c r="L15" s="51"/>
      <c r="M15" s="46"/>
      <c r="N15" s="199" t="s">
        <v>1526</v>
      </c>
    </row>
    <row r="16" spans="1:15" ht="15.6">
      <c r="D16" s="22">
        <v>15</v>
      </c>
      <c r="E16" s="5" t="s">
        <v>1535</v>
      </c>
      <c r="F16" s="14" t="s">
        <v>1535</v>
      </c>
      <c r="G16" s="87" t="s">
        <v>1536</v>
      </c>
      <c r="H16" s="145">
        <v>15</v>
      </c>
      <c r="I16" s="4" t="s">
        <v>1514</v>
      </c>
      <c r="J16" s="4" t="s">
        <v>1514</v>
      </c>
      <c r="K16" s="51"/>
      <c r="L16" s="51"/>
      <c r="M16" s="46"/>
      <c r="N16" s="199" t="s">
        <v>1526</v>
      </c>
    </row>
    <row r="17" spans="4:16" ht="15.6">
      <c r="D17" s="22">
        <v>16</v>
      </c>
      <c r="E17" s="5" t="s">
        <v>1538</v>
      </c>
      <c r="F17" s="14" t="s">
        <v>1538</v>
      </c>
      <c r="G17" s="87" t="s">
        <v>1539</v>
      </c>
      <c r="H17" s="145" t="s">
        <v>1540</v>
      </c>
      <c r="I17" s="4" t="s">
        <v>1514</v>
      </c>
      <c r="J17" s="4" t="s">
        <v>1514</v>
      </c>
      <c r="K17" s="51"/>
      <c r="L17" s="51"/>
      <c r="M17" s="46"/>
      <c r="N17" s="199" t="s">
        <v>1526</v>
      </c>
    </row>
    <row r="18" spans="4:16" ht="15.6">
      <c r="D18" s="22">
        <v>17</v>
      </c>
      <c r="E18" s="5" t="s">
        <v>1542</v>
      </c>
      <c r="F18" s="14" t="s">
        <v>1542</v>
      </c>
      <c r="G18" s="87" t="s">
        <v>1543</v>
      </c>
      <c r="H18" s="145" t="s">
        <v>1540</v>
      </c>
      <c r="I18" s="4" t="s">
        <v>1514</v>
      </c>
      <c r="J18" s="4" t="s">
        <v>1514</v>
      </c>
      <c r="K18" s="51"/>
      <c r="L18" s="51"/>
      <c r="M18" s="46"/>
      <c r="N18" s="199" t="s">
        <v>1526</v>
      </c>
      <c r="O18" s="66"/>
      <c r="P18" s="66"/>
    </row>
    <row r="19" spans="4:16" ht="294.60000000000002">
      <c r="D19" s="22">
        <v>18</v>
      </c>
      <c r="E19" s="5" t="s">
        <v>1544</v>
      </c>
      <c r="F19" s="14" t="s">
        <v>1544</v>
      </c>
      <c r="G19" s="87" t="s">
        <v>1545</v>
      </c>
      <c r="H19" s="145" t="s">
        <v>1540</v>
      </c>
      <c r="I19" s="4" t="s">
        <v>1514</v>
      </c>
      <c r="J19" s="4" t="s">
        <v>1514</v>
      </c>
      <c r="K19" s="51" t="s">
        <v>148</v>
      </c>
      <c r="L19" s="368" t="s">
        <v>149</v>
      </c>
      <c r="M19" s="51" t="s">
        <v>148</v>
      </c>
      <c r="N19" s="329" t="s">
        <v>1556</v>
      </c>
      <c r="O19" s="66" t="s">
        <v>1547</v>
      </c>
      <c r="P19" s="66" t="s">
        <v>1557</v>
      </c>
    </row>
    <row r="20" spans="4:16" ht="15.6">
      <c r="D20" s="22">
        <v>19</v>
      </c>
      <c r="E20" s="5" t="s">
        <v>1549</v>
      </c>
      <c r="F20" s="14" t="s">
        <v>1549</v>
      </c>
      <c r="G20" s="87" t="s">
        <v>1550</v>
      </c>
      <c r="H20" s="161" t="s">
        <v>1540</v>
      </c>
      <c r="I20" s="4" t="s">
        <v>1514</v>
      </c>
      <c r="J20" s="4" t="s">
        <v>1514</v>
      </c>
      <c r="K20" s="163"/>
      <c r="L20" s="163"/>
      <c r="M20" s="164"/>
      <c r="N20" s="46"/>
      <c r="O20" t="s">
        <v>1547</v>
      </c>
    </row>
    <row r="21" spans="4:16" ht="15.6">
      <c r="D21" s="158">
        <v>20</v>
      </c>
      <c r="E21" s="5" t="s">
        <v>1551</v>
      </c>
      <c r="F21" s="159" t="s">
        <v>1551</v>
      </c>
      <c r="G21" s="160" t="s">
        <v>1552</v>
      </c>
      <c r="H21" s="161" t="s">
        <v>676</v>
      </c>
      <c r="I21" s="4" t="s">
        <v>1517</v>
      </c>
      <c r="J21" s="4" t="s">
        <v>1517</v>
      </c>
      <c r="K21" s="163"/>
      <c r="L21" s="163"/>
      <c r="M21" s="164"/>
      <c r="N21" s="210" t="s">
        <v>220</v>
      </c>
    </row>
  </sheetData>
  <hyperlinks>
    <hyperlink ref="A7" location="Índice!A1" display="Volver a Índice &gt;&gt;" xr:uid="{9B739EB9-9E78-4043-B085-13F9B622447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7B4DC-EFF7-42E1-BE14-220206E82462}">
  <sheetPr>
    <tabColor theme="7"/>
  </sheetPr>
  <dimension ref="A1:P15"/>
  <sheetViews>
    <sheetView showGridLines="0" topLeftCell="C1" zoomScale="85" zoomScaleNormal="85" workbookViewId="0">
      <selection activeCell="N20" sqref="N18:N20"/>
    </sheetView>
  </sheetViews>
  <sheetFormatPr defaultColWidth="11" defaultRowHeight="15.75" customHeight="1"/>
  <cols>
    <col min="1" max="1" width="24.75" customWidth="1"/>
    <col min="2" max="2" width="71.5" bestFit="1" customWidth="1"/>
    <col min="3" max="4" width="7.75" bestFit="1" customWidth="1"/>
    <col min="5" max="5" width="36.125" bestFit="1" customWidth="1"/>
    <col min="6" max="6" width="14" customWidth="1"/>
    <col min="7" max="7" width="35" customWidth="1"/>
    <col min="8" max="8" width="10.5" bestFit="1" customWidth="1"/>
    <col min="9" max="9" width="17.375" customWidth="1"/>
    <col min="10" max="10" width="32.25" hidden="1" customWidth="1"/>
    <col min="11" max="11" width="15" customWidth="1"/>
    <col min="12" max="12" width="17.125" bestFit="1" customWidth="1"/>
    <col min="13" max="13" width="14.5" bestFit="1" customWidth="1"/>
    <col min="14" max="14" width="37.75" customWidth="1"/>
    <col min="15" max="15" width="38.75" customWidth="1"/>
  </cols>
  <sheetData>
    <row r="1" spans="1:16" ht="15.6">
      <c r="A1" s="8" t="s">
        <v>49</v>
      </c>
      <c r="B1" s="9" t="s">
        <v>40</v>
      </c>
      <c r="C1" s="1"/>
      <c r="D1" s="20" t="s">
        <v>51</v>
      </c>
      <c r="E1" s="2" t="s">
        <v>52</v>
      </c>
      <c r="F1" s="3" t="s">
        <v>53</v>
      </c>
      <c r="G1" s="3" t="s">
        <v>105</v>
      </c>
      <c r="H1" s="3" t="s">
        <v>54</v>
      </c>
      <c r="I1" s="88" t="s">
        <v>1204</v>
      </c>
      <c r="J1" s="13" t="s">
        <v>55</v>
      </c>
      <c r="K1" s="21" t="s">
        <v>56</v>
      </c>
      <c r="L1" s="23" t="s">
        <v>106</v>
      </c>
      <c r="M1" s="18" t="s">
        <v>58</v>
      </c>
      <c r="N1" s="19" t="s">
        <v>59</v>
      </c>
    </row>
    <row r="2" spans="1:16" ht="15.6">
      <c r="A2" s="8" t="s">
        <v>60</v>
      </c>
      <c r="B2" s="9"/>
      <c r="C2" s="1"/>
      <c r="D2" s="212">
        <v>1</v>
      </c>
      <c r="E2" s="213" t="s">
        <v>1558</v>
      </c>
      <c r="F2" s="214"/>
      <c r="G2" s="214"/>
      <c r="H2" s="215" t="s">
        <v>1559</v>
      </c>
      <c r="I2" s="216"/>
      <c r="J2" s="217"/>
      <c r="K2" s="218"/>
      <c r="L2" s="218"/>
      <c r="M2" s="219"/>
      <c r="N2" s="262"/>
    </row>
    <row r="3" spans="1:16" ht="15.6">
      <c r="A3" s="8" t="s">
        <v>66</v>
      </c>
      <c r="B3" s="9" t="s">
        <v>1560</v>
      </c>
      <c r="C3" s="1"/>
      <c r="D3" s="221">
        <v>2</v>
      </c>
      <c r="E3" s="222" t="s">
        <v>1561</v>
      </c>
      <c r="F3" s="223"/>
      <c r="G3" s="223" t="s">
        <v>1562</v>
      </c>
      <c r="H3" s="224" t="s">
        <v>1559</v>
      </c>
      <c r="I3" s="225"/>
      <c r="J3" s="226"/>
      <c r="K3" s="227"/>
      <c r="L3" s="227"/>
      <c r="M3" s="228"/>
      <c r="N3" s="260"/>
      <c r="O3" t="s">
        <v>1563</v>
      </c>
    </row>
    <row r="4" spans="1:16" ht="39">
      <c r="A4" s="8" t="s">
        <v>72</v>
      </c>
      <c r="B4" s="9" t="s">
        <v>217</v>
      </c>
      <c r="C4" s="1"/>
      <c r="D4" s="229">
        <v>3</v>
      </c>
      <c r="E4" s="230" t="s">
        <v>1564</v>
      </c>
      <c r="F4" s="231"/>
      <c r="G4" s="231" t="s">
        <v>1565</v>
      </c>
      <c r="H4" s="232" t="s">
        <v>1566</v>
      </c>
      <c r="I4" s="233">
        <v>14</v>
      </c>
      <c r="J4" s="234"/>
      <c r="K4" s="235" t="s">
        <v>121</v>
      </c>
      <c r="L4" s="235" t="s">
        <v>122</v>
      </c>
      <c r="M4" s="236" t="s">
        <v>123</v>
      </c>
      <c r="N4" s="261" t="s">
        <v>124</v>
      </c>
      <c r="O4" t="s">
        <v>1567</v>
      </c>
    </row>
    <row r="5" spans="1:16" ht="15.6">
      <c r="A5" s="10" t="s">
        <v>77</v>
      </c>
      <c r="B5" s="9" t="s">
        <v>1568</v>
      </c>
      <c r="C5" s="1"/>
      <c r="D5" s="229">
        <v>4</v>
      </c>
      <c r="E5" s="230" t="s">
        <v>1569</v>
      </c>
      <c r="F5" s="231"/>
      <c r="G5" s="231"/>
      <c r="H5" s="232" t="s">
        <v>1075</v>
      </c>
      <c r="I5" s="233">
        <v>1</v>
      </c>
      <c r="J5" s="234"/>
      <c r="K5" s="235"/>
      <c r="L5" s="235"/>
      <c r="M5" s="236"/>
      <c r="N5" s="261" t="s">
        <v>395</v>
      </c>
    </row>
    <row r="6" spans="1:16" ht="15.6">
      <c r="A6" s="6"/>
      <c r="B6" s="1"/>
      <c r="C6" s="1"/>
      <c r="D6" s="22">
        <v>5</v>
      </c>
      <c r="E6" s="356" t="s">
        <v>1570</v>
      </c>
      <c r="F6" s="357"/>
      <c r="G6" s="357" t="s">
        <v>1571</v>
      </c>
      <c r="H6" s="375" t="s">
        <v>1566</v>
      </c>
      <c r="I6" s="376">
        <v>10</v>
      </c>
      <c r="J6" s="358"/>
      <c r="K6" s="359"/>
      <c r="L6" s="359"/>
      <c r="M6" s="360"/>
      <c r="N6" s="374"/>
      <c r="O6" t="s">
        <v>1572</v>
      </c>
      <c r="P6" s="138" t="s">
        <v>1573</v>
      </c>
    </row>
    <row r="7" spans="1:16" ht="15.6">
      <c r="A7" s="50" t="s">
        <v>85</v>
      </c>
      <c r="B7" s="7"/>
      <c r="C7" s="1"/>
      <c r="D7" s="22">
        <v>6</v>
      </c>
      <c r="E7" s="5" t="s">
        <v>1574</v>
      </c>
      <c r="F7" s="14"/>
      <c r="G7" s="14" t="s">
        <v>1575</v>
      </c>
      <c r="H7" s="90" t="s">
        <v>1566</v>
      </c>
      <c r="I7" s="89">
        <v>8</v>
      </c>
      <c r="J7" s="15"/>
      <c r="K7" s="51"/>
      <c r="L7" s="51"/>
      <c r="M7" s="46"/>
      <c r="N7" s="199" t="s">
        <v>191</v>
      </c>
      <c r="O7" t="s">
        <v>1576</v>
      </c>
    </row>
    <row r="8" spans="1:16" ht="26.1">
      <c r="D8" s="22">
        <v>7</v>
      </c>
      <c r="E8" s="5" t="s">
        <v>1577</v>
      </c>
      <c r="F8" s="14"/>
      <c r="G8" s="14" t="s">
        <v>1578</v>
      </c>
      <c r="H8" s="90" t="s">
        <v>1566</v>
      </c>
      <c r="I8" s="241" t="s">
        <v>1579</v>
      </c>
      <c r="J8" s="15"/>
      <c r="K8" s="51" t="s">
        <v>148</v>
      </c>
      <c r="L8" s="314" t="s">
        <v>149</v>
      </c>
      <c r="M8" s="51" t="s">
        <v>148</v>
      </c>
      <c r="N8" s="133" t="s">
        <v>1580</v>
      </c>
      <c r="O8" t="s">
        <v>1581</v>
      </c>
    </row>
    <row r="9" spans="1:16" ht="26.1">
      <c r="A9" s="315" t="s">
        <v>145</v>
      </c>
      <c r="D9" s="22">
        <v>8</v>
      </c>
      <c r="E9" s="5" t="s">
        <v>1582</v>
      </c>
      <c r="F9" s="14"/>
      <c r="G9" s="14" t="s">
        <v>1583</v>
      </c>
      <c r="H9" s="90" t="s">
        <v>1566</v>
      </c>
      <c r="I9" s="241" t="s">
        <v>1579</v>
      </c>
      <c r="J9" s="15"/>
      <c r="K9" s="51" t="s">
        <v>148</v>
      </c>
      <c r="L9" s="314" t="s">
        <v>149</v>
      </c>
      <c r="M9" s="51" t="s">
        <v>148</v>
      </c>
      <c r="N9" s="133" t="s">
        <v>1584</v>
      </c>
      <c r="O9" t="s">
        <v>1585</v>
      </c>
    </row>
    <row r="10" spans="1:16" ht="18.600000000000001">
      <c r="A10" s="316" t="s">
        <v>152</v>
      </c>
      <c r="D10" s="22">
        <v>9</v>
      </c>
      <c r="E10" s="356" t="s">
        <v>1586</v>
      </c>
      <c r="F10" s="357"/>
      <c r="G10" s="357" t="s">
        <v>1587</v>
      </c>
      <c r="H10" s="375" t="s">
        <v>1566</v>
      </c>
      <c r="I10" s="376">
        <v>2</v>
      </c>
      <c r="J10" s="358"/>
      <c r="K10" s="359"/>
      <c r="L10" s="359"/>
      <c r="M10" s="360"/>
      <c r="N10" s="374"/>
      <c r="O10" t="s">
        <v>1588</v>
      </c>
    </row>
    <row r="11" spans="1:16" ht="15.6">
      <c r="D11" s="22">
        <v>10</v>
      </c>
      <c r="E11" s="5" t="s">
        <v>1589</v>
      </c>
      <c r="F11" s="14"/>
      <c r="G11" s="14" t="s">
        <v>1590</v>
      </c>
      <c r="H11" s="90" t="s">
        <v>1075</v>
      </c>
      <c r="I11" s="89">
        <v>1</v>
      </c>
      <c r="J11" s="15"/>
      <c r="K11" s="51"/>
      <c r="L11" s="51"/>
      <c r="M11" s="46"/>
      <c r="N11" s="199" t="s">
        <v>395</v>
      </c>
    </row>
    <row r="12" spans="1:16" ht="15.6">
      <c r="D12" s="22">
        <v>11</v>
      </c>
      <c r="E12" s="5" t="s">
        <v>1591</v>
      </c>
      <c r="F12" s="14"/>
      <c r="G12" s="14" t="s">
        <v>1592</v>
      </c>
      <c r="H12" s="90" t="s">
        <v>1566</v>
      </c>
      <c r="I12" s="89">
        <v>1</v>
      </c>
      <c r="J12" s="17"/>
      <c r="K12" s="16"/>
      <c r="L12" s="16"/>
      <c r="M12" s="52"/>
      <c r="N12" s="199" t="s">
        <v>395</v>
      </c>
    </row>
    <row r="13" spans="1:16" ht="15.6">
      <c r="D13" s="22">
        <v>12</v>
      </c>
      <c r="E13" s="5" t="s">
        <v>1593</v>
      </c>
      <c r="F13" s="14"/>
      <c r="G13" s="14" t="s">
        <v>1594</v>
      </c>
      <c r="H13" s="90" t="s">
        <v>1566</v>
      </c>
      <c r="I13" s="89">
        <v>1</v>
      </c>
      <c r="J13" s="15"/>
      <c r="K13" s="51"/>
      <c r="L13" s="51"/>
      <c r="M13" s="46"/>
      <c r="N13" s="199" t="s">
        <v>395</v>
      </c>
    </row>
    <row r="14" spans="1:16" ht="15.6">
      <c r="D14" s="22">
        <v>13</v>
      </c>
      <c r="E14" s="5" t="s">
        <v>1595</v>
      </c>
      <c r="F14" s="14"/>
      <c r="G14" s="14" t="s">
        <v>832</v>
      </c>
      <c r="H14" s="90" t="s">
        <v>1075</v>
      </c>
      <c r="I14" s="211">
        <v>8</v>
      </c>
      <c r="J14" s="15"/>
      <c r="K14" s="51"/>
      <c r="L14" s="51"/>
      <c r="M14" s="46"/>
      <c r="N14" s="263"/>
    </row>
    <row r="15" spans="1:16" ht="15.6">
      <c r="D15" s="22">
        <v>14</v>
      </c>
      <c r="E15" s="5" t="s">
        <v>1596</v>
      </c>
      <c r="F15" s="14"/>
      <c r="G15" s="14" t="s">
        <v>1597</v>
      </c>
      <c r="H15" s="90" t="s">
        <v>1566</v>
      </c>
      <c r="I15" s="89">
        <v>3</v>
      </c>
      <c r="J15" s="15"/>
      <c r="K15" s="51"/>
      <c r="L15" s="51"/>
      <c r="M15" s="131"/>
      <c r="N15" s="136" t="s">
        <v>131</v>
      </c>
      <c r="O15" s="220" t="s">
        <v>297</v>
      </c>
    </row>
  </sheetData>
  <hyperlinks>
    <hyperlink ref="A7" location="Índice!A1" display="Volver a Índice &gt;&gt;" xr:uid="{D6FC8A11-5FE1-4A65-90E4-3085C181FB5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A2A7D-717A-420A-9BFB-C3A0DBB2C695}">
  <sheetPr>
    <tabColor theme="7"/>
  </sheetPr>
  <dimension ref="A1:O20"/>
  <sheetViews>
    <sheetView showGridLines="0" topLeftCell="F4" zoomScale="85" zoomScaleNormal="85" workbookViewId="0">
      <selection activeCell="L15" sqref="L15"/>
    </sheetView>
  </sheetViews>
  <sheetFormatPr defaultColWidth="11" defaultRowHeight="15.75" customHeight="1"/>
  <cols>
    <col min="1" max="1" width="24.75" customWidth="1"/>
    <col min="2" max="2" width="63.25" bestFit="1" customWidth="1"/>
    <col min="3" max="4" width="7.75" bestFit="1" customWidth="1"/>
    <col min="5" max="5" width="36.125" bestFit="1" customWidth="1"/>
    <col min="6" max="6" width="14.25" bestFit="1" customWidth="1"/>
    <col min="7" max="7" width="30.625" bestFit="1" customWidth="1"/>
    <col min="8" max="8" width="10.5" bestFit="1" customWidth="1"/>
    <col min="9" max="9" width="19.75" customWidth="1"/>
    <col min="10" max="10" width="32.25" bestFit="1" customWidth="1"/>
    <col min="11" max="11" width="14.5" bestFit="1" customWidth="1"/>
    <col min="12" max="12" width="23.75" bestFit="1" customWidth="1"/>
    <col min="13" max="13" width="17.125" customWidth="1"/>
    <col min="14" max="14" width="38.375" customWidth="1"/>
  </cols>
  <sheetData>
    <row r="1" spans="1:15" ht="15.6">
      <c r="A1" s="8" t="s">
        <v>49</v>
      </c>
      <c r="B1" s="9" t="s">
        <v>43</v>
      </c>
      <c r="C1" s="1"/>
      <c r="D1" s="20" t="s">
        <v>51</v>
      </c>
      <c r="E1" s="2" t="s">
        <v>52</v>
      </c>
      <c r="F1" s="3" t="s">
        <v>53</v>
      </c>
      <c r="G1" s="3" t="s">
        <v>105</v>
      </c>
      <c r="H1" s="3" t="s">
        <v>54</v>
      </c>
      <c r="I1" s="88" t="s">
        <v>1204</v>
      </c>
      <c r="J1" s="13" t="s">
        <v>55</v>
      </c>
      <c r="K1" s="21" t="s">
        <v>56</v>
      </c>
      <c r="L1" s="23" t="s">
        <v>106</v>
      </c>
      <c r="M1" s="18" t="s">
        <v>58</v>
      </c>
      <c r="N1" s="19" t="s">
        <v>59</v>
      </c>
    </row>
    <row r="2" spans="1:15" ht="15.6">
      <c r="A2" s="8" t="s">
        <v>60</v>
      </c>
      <c r="B2" s="9"/>
      <c r="C2" s="1"/>
      <c r="D2" s="237">
        <v>1</v>
      </c>
      <c r="E2" s="238" t="s">
        <v>1598</v>
      </c>
      <c r="F2" s="119"/>
      <c r="G2" s="119"/>
      <c r="H2" s="120" t="s">
        <v>1559</v>
      </c>
      <c r="I2" s="121"/>
      <c r="J2" s="122"/>
      <c r="K2" s="239"/>
      <c r="L2" s="239"/>
      <c r="M2" s="240"/>
      <c r="N2" s="259"/>
    </row>
    <row r="3" spans="1:15" ht="26.1">
      <c r="A3" s="8" t="s">
        <v>66</v>
      </c>
      <c r="B3" s="9" t="s">
        <v>1599</v>
      </c>
      <c r="C3" s="1"/>
      <c r="D3" s="22">
        <v>2</v>
      </c>
      <c r="E3" s="5" t="s">
        <v>1600</v>
      </c>
      <c r="F3" s="14"/>
      <c r="G3" s="14" t="s">
        <v>1601</v>
      </c>
      <c r="H3" s="90" t="s">
        <v>1566</v>
      </c>
      <c r="I3" s="89">
        <v>8</v>
      </c>
      <c r="J3" s="325"/>
      <c r="K3" s="353" t="s">
        <v>148</v>
      </c>
      <c r="L3" s="354" t="s">
        <v>149</v>
      </c>
      <c r="M3" s="353" t="s">
        <v>123</v>
      </c>
      <c r="N3" s="133" t="s">
        <v>1258</v>
      </c>
      <c r="O3" t="s">
        <v>1602</v>
      </c>
    </row>
    <row r="4" spans="1:15" ht="39">
      <c r="A4" s="8" t="s">
        <v>72</v>
      </c>
      <c r="B4" s="9" t="s">
        <v>217</v>
      </c>
      <c r="C4" s="1"/>
      <c r="D4" s="22">
        <v>3</v>
      </c>
      <c r="E4" s="5" t="s">
        <v>1603</v>
      </c>
      <c r="F4" s="14"/>
      <c r="G4" s="14" t="s">
        <v>1604</v>
      </c>
      <c r="H4" s="90" t="s">
        <v>1566</v>
      </c>
      <c r="I4" s="333" t="s">
        <v>1605</v>
      </c>
      <c r="J4" s="128"/>
      <c r="K4" s="320" t="s">
        <v>504</v>
      </c>
      <c r="L4" s="179" t="s">
        <v>1291</v>
      </c>
      <c r="M4" s="320" t="s">
        <v>504</v>
      </c>
      <c r="N4" s="199" t="s">
        <v>542</v>
      </c>
      <c r="O4" t="s">
        <v>1606</v>
      </c>
    </row>
    <row r="5" spans="1:15" ht="26.1">
      <c r="A5" s="10" t="s">
        <v>77</v>
      </c>
      <c r="B5" s="9" t="s">
        <v>1607</v>
      </c>
      <c r="C5" s="1"/>
      <c r="D5" s="22">
        <v>4</v>
      </c>
      <c r="E5" s="5" t="s">
        <v>1608</v>
      </c>
      <c r="F5" s="14"/>
      <c r="G5" s="14" t="s">
        <v>1609</v>
      </c>
      <c r="H5" s="90" t="s">
        <v>1566</v>
      </c>
      <c r="I5" s="89">
        <v>4</v>
      </c>
      <c r="J5" s="328"/>
      <c r="K5" s="323" t="s">
        <v>148</v>
      </c>
      <c r="L5" s="324" t="s">
        <v>149</v>
      </c>
      <c r="M5" s="323" t="s">
        <v>148</v>
      </c>
      <c r="N5" s="133" t="s">
        <v>494</v>
      </c>
      <c r="O5" t="s">
        <v>1610</v>
      </c>
    </row>
    <row r="6" spans="1:15" ht="26.1">
      <c r="A6" s="6"/>
      <c r="B6" s="1"/>
      <c r="C6" s="1"/>
      <c r="D6" s="22">
        <v>5</v>
      </c>
      <c r="E6" s="5" t="s">
        <v>1611</v>
      </c>
      <c r="F6" s="14"/>
      <c r="G6" s="14" t="s">
        <v>1612</v>
      </c>
      <c r="H6" s="90" t="s">
        <v>1566</v>
      </c>
      <c r="I6" s="241" t="s">
        <v>1579</v>
      </c>
      <c r="J6" s="15"/>
      <c r="K6" s="51" t="s">
        <v>148</v>
      </c>
      <c r="L6" s="314" t="s">
        <v>149</v>
      </c>
      <c r="M6" s="51" t="s">
        <v>148</v>
      </c>
      <c r="N6" s="133" t="s">
        <v>1613</v>
      </c>
      <c r="O6" t="s">
        <v>1614</v>
      </c>
    </row>
    <row r="7" spans="1:15" ht="26.1">
      <c r="A7" s="50" t="s">
        <v>85</v>
      </c>
      <c r="B7" s="7"/>
      <c r="C7" s="1"/>
      <c r="D7" s="22">
        <v>6</v>
      </c>
      <c r="E7" s="5" t="s">
        <v>1615</v>
      </c>
      <c r="F7" s="14"/>
      <c r="G7" s="14" t="s">
        <v>1616</v>
      </c>
      <c r="H7" s="90" t="s">
        <v>1566</v>
      </c>
      <c r="I7" s="241" t="s">
        <v>1579</v>
      </c>
      <c r="J7" s="15"/>
      <c r="K7" s="51" t="s">
        <v>148</v>
      </c>
      <c r="L7" s="314" t="s">
        <v>149</v>
      </c>
      <c r="M7" s="51" t="s">
        <v>148</v>
      </c>
      <c r="N7" s="133" t="s">
        <v>1584</v>
      </c>
    </row>
    <row r="8" spans="1:15" ht="26.1">
      <c r="D8" s="22">
        <v>7</v>
      </c>
      <c r="E8" s="5" t="s">
        <v>1617</v>
      </c>
      <c r="F8" s="14"/>
      <c r="G8" s="14" t="s">
        <v>1618</v>
      </c>
      <c r="H8" s="90" t="s">
        <v>1566</v>
      </c>
      <c r="I8" s="241" t="s">
        <v>1579</v>
      </c>
      <c r="J8" s="15"/>
      <c r="K8" s="51" t="s">
        <v>148</v>
      </c>
      <c r="L8" s="314" t="s">
        <v>149</v>
      </c>
      <c r="M8" s="51" t="s">
        <v>148</v>
      </c>
      <c r="N8" s="133" t="s">
        <v>1619</v>
      </c>
      <c r="O8" t="s">
        <v>1620</v>
      </c>
    </row>
    <row r="9" spans="1:15" ht="26.1">
      <c r="A9" s="315" t="s">
        <v>145</v>
      </c>
      <c r="D9" s="22">
        <v>8</v>
      </c>
      <c r="E9" s="5" t="s">
        <v>1621</v>
      </c>
      <c r="F9" s="14"/>
      <c r="G9" s="14" t="s">
        <v>1622</v>
      </c>
      <c r="H9" s="90" t="s">
        <v>1566</v>
      </c>
      <c r="I9" s="241" t="s">
        <v>1579</v>
      </c>
      <c r="J9" s="15"/>
      <c r="K9" s="51" t="s">
        <v>148</v>
      </c>
      <c r="L9" s="314" t="s">
        <v>149</v>
      </c>
      <c r="M9" s="51" t="s">
        <v>148</v>
      </c>
      <c r="N9" s="133" t="s">
        <v>1623</v>
      </c>
    </row>
    <row r="10" spans="1:15" ht="26.1">
      <c r="A10" s="316" t="s">
        <v>152</v>
      </c>
      <c r="D10" s="22">
        <v>9</v>
      </c>
      <c r="E10" s="5" t="s">
        <v>1624</v>
      </c>
      <c r="F10" s="14"/>
      <c r="G10" s="14" t="s">
        <v>1625</v>
      </c>
      <c r="H10" s="90" t="s">
        <v>1566</v>
      </c>
      <c r="I10" s="241" t="s">
        <v>1579</v>
      </c>
      <c r="J10" s="15"/>
      <c r="K10" s="51"/>
      <c r="L10" s="51"/>
      <c r="M10" s="46"/>
      <c r="N10" s="199" t="s">
        <v>395</v>
      </c>
    </row>
    <row r="11" spans="1:15" ht="26.1">
      <c r="D11" s="22">
        <v>10</v>
      </c>
      <c r="E11" s="5" t="s">
        <v>1626</v>
      </c>
      <c r="F11" s="14"/>
      <c r="G11" s="14" t="s">
        <v>1627</v>
      </c>
      <c r="H11" s="90" t="s">
        <v>1566</v>
      </c>
      <c r="I11" s="241" t="s">
        <v>1579</v>
      </c>
      <c r="J11" s="15"/>
      <c r="K11" s="51"/>
      <c r="L11" s="51"/>
      <c r="M11" s="46"/>
      <c r="N11" s="199" t="s">
        <v>395</v>
      </c>
    </row>
    <row r="12" spans="1:15" ht="51.95">
      <c r="D12" s="22">
        <v>11</v>
      </c>
      <c r="E12" s="5" t="s">
        <v>1628</v>
      </c>
      <c r="F12" s="14"/>
      <c r="G12" s="14" t="s">
        <v>1629</v>
      </c>
      <c r="H12" s="90" t="s">
        <v>1566</v>
      </c>
      <c r="I12" s="241" t="s">
        <v>1579</v>
      </c>
      <c r="J12" s="17"/>
      <c r="K12" s="355" t="s">
        <v>1439</v>
      </c>
      <c r="L12" s="179" t="s">
        <v>416</v>
      </c>
      <c r="M12" s="355" t="s">
        <v>1439</v>
      </c>
      <c r="N12" s="136" t="s">
        <v>1630</v>
      </c>
      <c r="O12" t="s">
        <v>1631</v>
      </c>
    </row>
    <row r="13" spans="1:15" ht="39">
      <c r="D13" s="22">
        <v>12</v>
      </c>
      <c r="E13" s="5" t="s">
        <v>1632</v>
      </c>
      <c r="F13" s="14"/>
      <c r="G13" s="14" t="s">
        <v>1633</v>
      </c>
      <c r="H13" s="90" t="s">
        <v>1566</v>
      </c>
      <c r="I13" s="241" t="s">
        <v>1579</v>
      </c>
      <c r="J13" s="15"/>
      <c r="K13" s="355" t="s">
        <v>415</v>
      </c>
      <c r="L13" s="314" t="s">
        <v>149</v>
      </c>
      <c r="M13" s="355" t="s">
        <v>415</v>
      </c>
      <c r="N13" s="136" t="s">
        <v>1634</v>
      </c>
    </row>
    <row r="14" spans="1:15" ht="15.6">
      <c r="D14" s="221">
        <v>13</v>
      </c>
      <c r="E14" s="223" t="s">
        <v>1635</v>
      </c>
      <c r="F14" s="223"/>
      <c r="G14" s="223" t="s">
        <v>1562</v>
      </c>
      <c r="H14" s="224" t="s">
        <v>1559</v>
      </c>
      <c r="I14" s="225"/>
      <c r="J14" s="226"/>
      <c r="K14" s="227"/>
      <c r="L14" s="227"/>
      <c r="M14" s="228"/>
      <c r="N14" s="260"/>
      <c r="O14" t="s">
        <v>1563</v>
      </c>
    </row>
    <row r="15" spans="1:15" ht="26.1">
      <c r="D15" s="229">
        <v>14</v>
      </c>
      <c r="E15" s="231" t="s">
        <v>1636</v>
      </c>
      <c r="F15" s="231"/>
      <c r="G15" s="231" t="s">
        <v>1565</v>
      </c>
      <c r="H15" s="232" t="s">
        <v>1566</v>
      </c>
      <c r="I15" s="233">
        <v>14</v>
      </c>
      <c r="J15" s="234"/>
      <c r="K15" s="235" t="s">
        <v>121</v>
      </c>
      <c r="L15" s="235" t="s">
        <v>122</v>
      </c>
      <c r="M15" s="236" t="s">
        <v>123</v>
      </c>
      <c r="N15" s="261" t="s">
        <v>124</v>
      </c>
      <c r="O15" t="s">
        <v>1567</v>
      </c>
    </row>
    <row r="16" spans="1:15" ht="15.6">
      <c r="D16" s="229">
        <v>15</v>
      </c>
      <c r="E16" s="231" t="s">
        <v>1637</v>
      </c>
      <c r="F16" s="231"/>
      <c r="G16" s="231" t="s">
        <v>286</v>
      </c>
      <c r="H16" s="232" t="s">
        <v>1075</v>
      </c>
      <c r="I16" s="233">
        <v>1</v>
      </c>
      <c r="J16" s="234"/>
      <c r="K16" s="235"/>
      <c r="L16" s="235"/>
      <c r="M16" s="236"/>
      <c r="N16" s="261" t="s">
        <v>395</v>
      </c>
    </row>
    <row r="17" spans="4:15" ht="15.6">
      <c r="D17" s="22">
        <v>16</v>
      </c>
      <c r="E17" s="5" t="s">
        <v>1638</v>
      </c>
      <c r="F17" s="14"/>
      <c r="G17" s="14" t="s">
        <v>1639</v>
      </c>
      <c r="H17" s="90" t="s">
        <v>1075</v>
      </c>
      <c r="I17" s="89">
        <v>6</v>
      </c>
      <c r="J17" s="15"/>
      <c r="K17" s="51"/>
      <c r="L17" s="51"/>
      <c r="M17" s="46"/>
      <c r="N17" s="199" t="s">
        <v>188</v>
      </c>
    </row>
    <row r="18" spans="4:15" ht="15.6">
      <c r="D18" s="22">
        <v>17</v>
      </c>
      <c r="E18" s="5" t="s">
        <v>1640</v>
      </c>
      <c r="F18" s="14"/>
      <c r="G18" s="14" t="s">
        <v>1641</v>
      </c>
      <c r="H18" s="90" t="s">
        <v>1075</v>
      </c>
      <c r="I18" s="89">
        <v>1</v>
      </c>
      <c r="J18" s="15"/>
      <c r="K18" s="51"/>
      <c r="L18" s="51"/>
      <c r="M18" s="46"/>
      <c r="N18" s="199" t="s">
        <v>395</v>
      </c>
    </row>
    <row r="19" spans="4:15" ht="26.1">
      <c r="D19" s="22">
        <v>18</v>
      </c>
      <c r="E19" s="5" t="s">
        <v>1642</v>
      </c>
      <c r="F19" s="14"/>
      <c r="G19" s="14" t="s">
        <v>1643</v>
      </c>
      <c r="H19" s="90" t="s">
        <v>1566</v>
      </c>
      <c r="I19" s="89">
        <v>1</v>
      </c>
      <c r="J19" s="15"/>
      <c r="K19" s="51" t="s">
        <v>148</v>
      </c>
      <c r="L19" s="314" t="s">
        <v>149</v>
      </c>
      <c r="M19" s="51" t="s">
        <v>148</v>
      </c>
      <c r="N19" s="199" t="s">
        <v>1644</v>
      </c>
      <c r="O19" t="s">
        <v>1645</v>
      </c>
    </row>
    <row r="20" spans="4:15" ht="15.6">
      <c r="D20" s="22">
        <v>19</v>
      </c>
      <c r="E20" s="5" t="s">
        <v>396</v>
      </c>
      <c r="F20" s="14"/>
      <c r="G20" s="14" t="s">
        <v>832</v>
      </c>
      <c r="H20" s="90" t="s">
        <v>1075</v>
      </c>
      <c r="I20" s="89">
        <v>8</v>
      </c>
      <c r="J20" s="15"/>
      <c r="K20" s="51"/>
      <c r="L20" s="51"/>
      <c r="M20" s="46"/>
      <c r="N20" s="199"/>
    </row>
  </sheetData>
  <hyperlinks>
    <hyperlink ref="A7" location="Índice!A1" display="Volver a Índice &gt;&gt;" xr:uid="{1057C8EE-750A-46BF-88E8-624B35D304BE}"/>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9D26-9C65-48DD-902B-FC87EC1BF01D}">
  <sheetPr>
    <tabColor theme="7"/>
  </sheetPr>
  <dimension ref="A1:Q48"/>
  <sheetViews>
    <sheetView showGridLines="0" topLeftCell="E1" zoomScale="85" zoomScaleNormal="85" workbookViewId="0">
      <selection activeCell="N4" sqref="N4"/>
    </sheetView>
  </sheetViews>
  <sheetFormatPr defaultColWidth="11" defaultRowHeight="15.75" customHeight="1"/>
  <cols>
    <col min="1" max="1" width="24.75" customWidth="1"/>
    <col min="2" max="2" width="63.25" bestFit="1" customWidth="1"/>
    <col min="3" max="4" width="7.75" bestFit="1" customWidth="1"/>
    <col min="5" max="5" width="36.125" bestFit="1" customWidth="1"/>
    <col min="6" max="6" width="14.25" bestFit="1" customWidth="1"/>
    <col min="7" max="7" width="27.5" customWidth="1"/>
    <col min="8" max="8" width="8" bestFit="1" customWidth="1"/>
    <col min="9" max="9" width="6.875" bestFit="1" customWidth="1"/>
    <col min="10" max="10" width="32.25" bestFit="1" customWidth="1"/>
    <col min="11" max="11" width="14.625" customWidth="1"/>
    <col min="12" max="12" width="23.75" bestFit="1" customWidth="1"/>
    <col min="13" max="13" width="14.5" bestFit="1" customWidth="1"/>
    <col min="14" max="14" width="38.625" customWidth="1"/>
  </cols>
  <sheetData>
    <row r="1" spans="1:17" ht="15.6">
      <c r="A1" s="8" t="s">
        <v>49</v>
      </c>
      <c r="B1" s="9" t="s">
        <v>45</v>
      </c>
      <c r="C1" s="1"/>
      <c r="D1" s="20" t="s">
        <v>51</v>
      </c>
      <c r="E1" s="2" t="s">
        <v>52</v>
      </c>
      <c r="F1" s="3" t="s">
        <v>53</v>
      </c>
      <c r="G1" s="3" t="s">
        <v>105</v>
      </c>
      <c r="H1" s="3" t="s">
        <v>54</v>
      </c>
      <c r="I1" s="88" t="s">
        <v>1204</v>
      </c>
      <c r="J1" s="13" t="s">
        <v>55</v>
      </c>
      <c r="K1" s="21" t="s">
        <v>56</v>
      </c>
      <c r="L1" s="23" t="s">
        <v>106</v>
      </c>
      <c r="M1" s="18" t="s">
        <v>58</v>
      </c>
      <c r="N1" s="19" t="s">
        <v>59</v>
      </c>
    </row>
    <row r="2" spans="1:17" ht="15.6">
      <c r="A2" s="8" t="s">
        <v>60</v>
      </c>
      <c r="B2" s="9"/>
      <c r="C2" s="1"/>
      <c r="D2" s="22">
        <v>1</v>
      </c>
      <c r="E2" s="5" t="s">
        <v>1646</v>
      </c>
      <c r="F2" s="14"/>
      <c r="G2" s="14" t="s">
        <v>544</v>
      </c>
      <c r="H2" s="90" t="s">
        <v>1559</v>
      </c>
      <c r="I2" s="89"/>
      <c r="J2" s="15"/>
      <c r="K2" s="16"/>
      <c r="L2" s="16"/>
      <c r="M2" s="52"/>
      <c r="N2" s="22"/>
    </row>
    <row r="3" spans="1:17" ht="15.6">
      <c r="A3" s="8" t="s">
        <v>66</v>
      </c>
      <c r="B3" s="9" t="s">
        <v>1647</v>
      </c>
      <c r="C3" s="1"/>
      <c r="D3" s="22">
        <v>2</v>
      </c>
      <c r="E3" s="94" t="s">
        <v>1648</v>
      </c>
      <c r="F3" s="100"/>
      <c r="G3" s="100"/>
      <c r="H3" s="102" t="s">
        <v>1559</v>
      </c>
      <c r="I3" s="103"/>
      <c r="J3" s="104"/>
      <c r="K3" s="105"/>
      <c r="L3" s="105"/>
      <c r="M3" s="106"/>
      <c r="N3" s="106"/>
    </row>
    <row r="4" spans="1:17" ht="26.1">
      <c r="A4" s="8" t="s">
        <v>72</v>
      </c>
      <c r="B4" s="9" t="s">
        <v>1649</v>
      </c>
      <c r="C4" s="1"/>
      <c r="D4" s="22">
        <v>3</v>
      </c>
      <c r="E4" s="230" t="s">
        <v>1650</v>
      </c>
      <c r="F4" s="231"/>
      <c r="G4" s="231" t="s">
        <v>1651</v>
      </c>
      <c r="H4" s="232" t="s">
        <v>1566</v>
      </c>
      <c r="I4" s="233">
        <v>14</v>
      </c>
      <c r="J4" s="234"/>
      <c r="K4" s="235" t="s">
        <v>148</v>
      </c>
      <c r="L4" s="235" t="s">
        <v>149</v>
      </c>
      <c r="M4" s="236" t="s">
        <v>148</v>
      </c>
      <c r="N4" s="261" t="s">
        <v>124</v>
      </c>
    </row>
    <row r="5" spans="1:17" ht="15.6">
      <c r="A5" s="10" t="s">
        <v>77</v>
      </c>
      <c r="B5" s="9" t="s">
        <v>1607</v>
      </c>
      <c r="C5" s="1"/>
      <c r="D5" s="22">
        <v>4</v>
      </c>
      <c r="E5" s="230" t="s">
        <v>1652</v>
      </c>
      <c r="F5" s="231"/>
      <c r="G5" s="231" t="s">
        <v>1653</v>
      </c>
      <c r="H5" s="232" t="s">
        <v>1075</v>
      </c>
      <c r="I5" s="233">
        <v>1</v>
      </c>
      <c r="J5" s="234"/>
      <c r="K5" s="235"/>
      <c r="L5" s="235"/>
      <c r="M5" s="236"/>
      <c r="N5" s="261" t="s">
        <v>395</v>
      </c>
    </row>
    <row r="6" spans="1:17" ht="26.1">
      <c r="A6" s="6"/>
      <c r="B6" s="1"/>
      <c r="C6" s="1"/>
      <c r="D6" s="22">
        <v>5</v>
      </c>
      <c r="E6" s="5" t="s">
        <v>1654</v>
      </c>
      <c r="F6" s="14"/>
      <c r="G6" s="14" t="s">
        <v>1655</v>
      </c>
      <c r="H6" s="90" t="s">
        <v>1566</v>
      </c>
      <c r="I6" s="89">
        <v>6</v>
      </c>
      <c r="J6" s="15"/>
      <c r="K6" s="51" t="s">
        <v>148</v>
      </c>
      <c r="L6" s="314" t="s">
        <v>149</v>
      </c>
      <c r="M6" s="51" t="s">
        <v>148</v>
      </c>
      <c r="N6" s="204" t="s">
        <v>1656</v>
      </c>
      <c r="O6" t="s">
        <v>1657</v>
      </c>
    </row>
    <row r="7" spans="1:17" ht="168.95">
      <c r="A7" s="50" t="s">
        <v>85</v>
      </c>
      <c r="B7" s="7"/>
      <c r="C7" s="1"/>
      <c r="D7" s="158">
        <v>6</v>
      </c>
      <c r="E7" s="5" t="s">
        <v>1658</v>
      </c>
      <c r="F7" s="159"/>
      <c r="G7" s="159" t="s">
        <v>1659</v>
      </c>
      <c r="H7" s="90" t="s">
        <v>1075</v>
      </c>
      <c r="I7" s="89">
        <v>10</v>
      </c>
      <c r="J7" s="162"/>
      <c r="K7" s="51" t="s">
        <v>182</v>
      </c>
      <c r="L7" s="51"/>
      <c r="M7" s="51" t="s">
        <v>183</v>
      </c>
      <c r="N7" s="199" t="s">
        <v>184</v>
      </c>
      <c r="O7" t="s">
        <v>1660</v>
      </c>
    </row>
    <row r="8" spans="1:17" ht="15.6">
      <c r="D8" s="22">
        <v>7</v>
      </c>
      <c r="E8" s="5" t="s">
        <v>1661</v>
      </c>
      <c r="F8" s="14"/>
      <c r="G8" s="14" t="s">
        <v>1662</v>
      </c>
      <c r="H8" s="90" t="s">
        <v>1075</v>
      </c>
      <c r="I8" s="89">
        <v>10</v>
      </c>
      <c r="J8" s="15"/>
      <c r="K8" s="51"/>
      <c r="L8" s="51"/>
      <c r="M8" s="46"/>
      <c r="N8" s="199" t="s">
        <v>1663</v>
      </c>
      <c r="O8" t="s">
        <v>1664</v>
      </c>
    </row>
    <row r="9" spans="1:17" ht="21">
      <c r="A9" s="315" t="s">
        <v>145</v>
      </c>
      <c r="D9" s="22">
        <v>8</v>
      </c>
      <c r="E9" s="5" t="s">
        <v>1665</v>
      </c>
      <c r="F9" s="14"/>
      <c r="G9" s="14" t="s">
        <v>1666</v>
      </c>
      <c r="H9" s="90" t="s">
        <v>1566</v>
      </c>
      <c r="I9" s="89">
        <v>4</v>
      </c>
      <c r="J9" s="15"/>
      <c r="K9" s="51"/>
      <c r="L9" s="51"/>
      <c r="M9" s="46"/>
      <c r="N9" s="199" t="s">
        <v>1667</v>
      </c>
      <c r="O9" t="s">
        <v>1668</v>
      </c>
    </row>
    <row r="10" spans="1:17" ht="26.1">
      <c r="A10" s="316" t="s">
        <v>152</v>
      </c>
      <c r="D10" s="22">
        <v>9</v>
      </c>
      <c r="E10" s="5" t="s">
        <v>1669</v>
      </c>
      <c r="F10" s="14"/>
      <c r="G10" s="14" t="s">
        <v>1670</v>
      </c>
      <c r="H10" s="90" t="s">
        <v>1566</v>
      </c>
      <c r="I10" s="89">
        <v>8</v>
      </c>
      <c r="J10" s="15"/>
      <c r="K10" s="51" t="s">
        <v>148</v>
      </c>
      <c r="L10" s="314" t="s">
        <v>149</v>
      </c>
      <c r="M10" s="51" t="s">
        <v>148</v>
      </c>
      <c r="N10" s="133" t="s">
        <v>250</v>
      </c>
      <c r="O10" t="s">
        <v>1671</v>
      </c>
      <c r="Q10" t="s">
        <v>1001</v>
      </c>
    </row>
    <row r="11" spans="1:17" ht="26.1">
      <c r="D11" s="22">
        <v>10</v>
      </c>
      <c r="E11" s="5" t="s">
        <v>1672</v>
      </c>
      <c r="F11" s="14"/>
      <c r="G11" s="14" t="s">
        <v>1673</v>
      </c>
      <c r="H11" s="90" t="s">
        <v>1566</v>
      </c>
      <c r="I11" s="89">
        <v>8</v>
      </c>
      <c r="J11" s="15"/>
      <c r="K11" s="51" t="s">
        <v>148</v>
      </c>
      <c r="L11" s="314" t="s">
        <v>149</v>
      </c>
      <c r="M11" s="51" t="s">
        <v>148</v>
      </c>
      <c r="N11" s="133" t="s">
        <v>1674</v>
      </c>
      <c r="O11" t="s">
        <v>1675</v>
      </c>
      <c r="Q11" t="s">
        <v>1001</v>
      </c>
    </row>
    <row r="12" spans="1:17" ht="26.1">
      <c r="D12" s="22">
        <v>11</v>
      </c>
      <c r="E12" s="5" t="s">
        <v>1676</v>
      </c>
      <c r="F12" s="14"/>
      <c r="G12" s="14" t="s">
        <v>1677</v>
      </c>
      <c r="H12" s="90" t="s">
        <v>1566</v>
      </c>
      <c r="I12" s="89">
        <v>3</v>
      </c>
      <c r="J12" s="17"/>
      <c r="K12" s="51" t="s">
        <v>148</v>
      </c>
      <c r="L12" s="314" t="s">
        <v>149</v>
      </c>
      <c r="M12" s="51" t="s">
        <v>148</v>
      </c>
      <c r="N12" s="198" t="s">
        <v>228</v>
      </c>
      <c r="O12" t="s">
        <v>1678</v>
      </c>
    </row>
    <row r="13" spans="1:17" ht="26.1">
      <c r="D13" s="22">
        <v>12</v>
      </c>
      <c r="E13" s="5" t="s">
        <v>1679</v>
      </c>
      <c r="F13" s="14"/>
      <c r="G13" s="14" t="s">
        <v>1680</v>
      </c>
      <c r="H13" s="90" t="s">
        <v>1566</v>
      </c>
      <c r="I13" s="89">
        <v>8</v>
      </c>
      <c r="J13" s="15"/>
      <c r="K13" s="51" t="s">
        <v>148</v>
      </c>
      <c r="L13" s="314" t="s">
        <v>149</v>
      </c>
      <c r="M13" s="51" t="s">
        <v>148</v>
      </c>
      <c r="N13" s="133" t="s">
        <v>1674</v>
      </c>
      <c r="O13" t="s">
        <v>1681</v>
      </c>
    </row>
    <row r="14" spans="1:17" ht="15.6">
      <c r="D14" s="22">
        <v>13</v>
      </c>
      <c r="E14" s="5" t="s">
        <v>1682</v>
      </c>
      <c r="F14" s="14"/>
      <c r="G14" s="14" t="s">
        <v>1683</v>
      </c>
      <c r="H14" s="90" t="s">
        <v>1075</v>
      </c>
      <c r="I14" s="89">
        <v>1</v>
      </c>
      <c r="J14" s="15"/>
      <c r="K14" s="51"/>
      <c r="L14" s="51"/>
      <c r="M14" s="46"/>
      <c r="N14" s="199"/>
      <c r="O14" t="s">
        <v>1684</v>
      </c>
    </row>
    <row r="15" spans="1:17" ht="26.1">
      <c r="D15" s="22">
        <v>14</v>
      </c>
      <c r="E15" s="5" t="s">
        <v>1685</v>
      </c>
      <c r="F15" s="14"/>
      <c r="G15" s="14" t="s">
        <v>1686</v>
      </c>
      <c r="H15" s="90" t="s">
        <v>1566</v>
      </c>
      <c r="I15" s="89">
        <v>8</v>
      </c>
      <c r="J15" s="15"/>
      <c r="K15" s="51" t="s">
        <v>148</v>
      </c>
      <c r="L15" s="314" t="s">
        <v>149</v>
      </c>
      <c r="M15" s="51" t="s">
        <v>148</v>
      </c>
      <c r="N15" s="133" t="s">
        <v>1674</v>
      </c>
      <c r="O15" t="s">
        <v>1681</v>
      </c>
    </row>
    <row r="16" spans="1:17" ht="15.6">
      <c r="D16" s="22">
        <v>15</v>
      </c>
      <c r="E16" s="5" t="s">
        <v>1687</v>
      </c>
      <c r="F16" s="14"/>
      <c r="G16" s="14" t="s">
        <v>1688</v>
      </c>
      <c r="H16" s="90" t="s">
        <v>1075</v>
      </c>
      <c r="I16" s="89">
        <v>1</v>
      </c>
      <c r="J16" s="15"/>
      <c r="K16" s="51"/>
      <c r="L16" s="51"/>
      <c r="M16" s="46"/>
      <c r="N16" s="199"/>
      <c r="O16" t="s">
        <v>1689</v>
      </c>
    </row>
    <row r="17" spans="4:15" ht="39">
      <c r="D17" s="22">
        <v>16</v>
      </c>
      <c r="E17" s="5" t="s">
        <v>1690</v>
      </c>
      <c r="F17" s="14"/>
      <c r="G17" s="14" t="s">
        <v>1691</v>
      </c>
      <c r="H17" s="90" t="s">
        <v>1566</v>
      </c>
      <c r="I17" s="89" t="s">
        <v>1692</v>
      </c>
      <c r="J17" s="15"/>
      <c r="K17" s="318" t="s">
        <v>504</v>
      </c>
      <c r="L17" s="314" t="s">
        <v>1291</v>
      </c>
      <c r="M17" s="318" t="s">
        <v>504</v>
      </c>
      <c r="N17" s="199" t="s">
        <v>542</v>
      </c>
      <c r="O17" t="s">
        <v>1693</v>
      </c>
    </row>
    <row r="18" spans="4:15" ht="15.6">
      <c r="D18" s="22">
        <v>17</v>
      </c>
      <c r="E18" s="5" t="s">
        <v>1694</v>
      </c>
      <c r="F18" s="14"/>
      <c r="G18" s="14" t="s">
        <v>1695</v>
      </c>
      <c r="H18" s="90" t="s">
        <v>1566</v>
      </c>
      <c r="I18" s="89">
        <v>3</v>
      </c>
      <c r="J18" s="15"/>
      <c r="K18" s="51"/>
      <c r="L18" s="51"/>
      <c r="M18" s="46"/>
      <c r="N18" s="199" t="s">
        <v>1696</v>
      </c>
      <c r="O18" t="s">
        <v>1697</v>
      </c>
    </row>
    <row r="19" spans="4:15" ht="26.1">
      <c r="D19" s="22">
        <v>18</v>
      </c>
      <c r="E19" s="5" t="s">
        <v>1698</v>
      </c>
      <c r="F19" s="14"/>
      <c r="G19" s="14" t="s">
        <v>1699</v>
      </c>
      <c r="H19" s="90" t="s">
        <v>1566</v>
      </c>
      <c r="I19" s="89">
        <v>2</v>
      </c>
      <c r="J19" s="15"/>
      <c r="K19" s="51"/>
      <c r="L19" s="51"/>
      <c r="M19" s="46"/>
      <c r="N19" s="199" t="s">
        <v>1700</v>
      </c>
      <c r="O19" t="s">
        <v>1701</v>
      </c>
    </row>
    <row r="20" spans="4:15" ht="26.1">
      <c r="D20" s="22">
        <v>19</v>
      </c>
      <c r="E20" s="5" t="s">
        <v>1702</v>
      </c>
      <c r="F20" s="14"/>
      <c r="G20" s="14" t="s">
        <v>1703</v>
      </c>
      <c r="H20" s="90" t="s">
        <v>1566</v>
      </c>
      <c r="I20" s="89">
        <v>5</v>
      </c>
      <c r="J20" s="15"/>
      <c r="K20" s="51" t="s">
        <v>148</v>
      </c>
      <c r="L20" s="314" t="s">
        <v>149</v>
      </c>
      <c r="M20" s="51" t="s">
        <v>148</v>
      </c>
      <c r="N20" s="133" t="s">
        <v>494</v>
      </c>
      <c r="O20" t="s">
        <v>1704</v>
      </c>
    </row>
    <row r="21" spans="4:15" ht="26.1">
      <c r="D21" s="22">
        <v>20</v>
      </c>
      <c r="E21" s="5" t="s">
        <v>1705</v>
      </c>
      <c r="F21" s="14"/>
      <c r="G21" s="14" t="s">
        <v>1706</v>
      </c>
      <c r="H21" s="90" t="s">
        <v>1566</v>
      </c>
      <c r="I21" s="89">
        <v>5</v>
      </c>
      <c r="J21" s="15"/>
      <c r="K21" s="51" t="s">
        <v>148</v>
      </c>
      <c r="L21" s="314" t="s">
        <v>149</v>
      </c>
      <c r="M21" s="51" t="s">
        <v>148</v>
      </c>
      <c r="N21" s="133" t="s">
        <v>1707</v>
      </c>
      <c r="O21" t="s">
        <v>1708</v>
      </c>
    </row>
    <row r="22" spans="4:15" ht="15.6">
      <c r="D22" s="22">
        <v>21</v>
      </c>
      <c r="E22" s="5" t="s">
        <v>1709</v>
      </c>
      <c r="F22" s="14"/>
      <c r="G22" s="14" t="s">
        <v>1710</v>
      </c>
      <c r="H22" s="90" t="s">
        <v>1566</v>
      </c>
      <c r="I22" s="89">
        <v>5</v>
      </c>
      <c r="J22" s="15"/>
      <c r="K22" s="51"/>
      <c r="L22" s="51"/>
      <c r="M22" s="46"/>
      <c r="N22" s="199" t="s">
        <v>432</v>
      </c>
    </row>
    <row r="23" spans="4:15" ht="15.6">
      <c r="D23" s="22">
        <v>22</v>
      </c>
      <c r="E23" s="5" t="s">
        <v>1711</v>
      </c>
      <c r="F23" s="14"/>
      <c r="G23" s="14" t="s">
        <v>1712</v>
      </c>
      <c r="H23" s="90" t="s">
        <v>1566</v>
      </c>
      <c r="I23" s="89">
        <v>4</v>
      </c>
      <c r="J23" s="15"/>
      <c r="K23" s="45"/>
      <c r="L23" s="45"/>
      <c r="M23" s="46"/>
      <c r="N23" s="133" t="s">
        <v>609</v>
      </c>
    </row>
    <row r="24" spans="4:15" ht="15.6">
      <c r="D24" s="22">
        <v>23</v>
      </c>
      <c r="E24" s="5" t="s">
        <v>1713</v>
      </c>
      <c r="F24" s="14"/>
      <c r="G24" s="14" t="s">
        <v>1714</v>
      </c>
      <c r="H24" s="90" t="s">
        <v>1566</v>
      </c>
      <c r="I24" s="89">
        <v>2</v>
      </c>
      <c r="J24" s="15"/>
      <c r="K24" s="45"/>
      <c r="L24" s="45"/>
      <c r="M24" s="46"/>
      <c r="N24" s="133" t="s">
        <v>1715</v>
      </c>
    </row>
    <row r="25" spans="4:15" ht="15.6">
      <c r="D25" s="22">
        <v>24</v>
      </c>
      <c r="E25" s="5" t="s">
        <v>1716</v>
      </c>
      <c r="F25" s="14"/>
      <c r="G25" s="14" t="s">
        <v>1717</v>
      </c>
      <c r="H25" s="90" t="s">
        <v>1566</v>
      </c>
      <c r="I25" s="89">
        <v>5</v>
      </c>
      <c r="J25" s="15"/>
      <c r="K25" s="45"/>
      <c r="L25" s="45"/>
      <c r="M25" s="46"/>
      <c r="N25" s="133" t="s">
        <v>432</v>
      </c>
    </row>
    <row r="26" spans="4:15" ht="15.6">
      <c r="D26" s="22">
        <v>25</v>
      </c>
      <c r="E26" s="5" t="s">
        <v>1718</v>
      </c>
      <c r="F26" s="159"/>
      <c r="G26" s="159" t="s">
        <v>1719</v>
      </c>
      <c r="H26" s="90" t="s">
        <v>1566</v>
      </c>
      <c r="I26" s="89">
        <v>4</v>
      </c>
      <c r="J26" s="162"/>
      <c r="K26" s="45"/>
      <c r="L26" s="45"/>
      <c r="M26" s="164"/>
      <c r="N26" s="185" t="s">
        <v>131</v>
      </c>
    </row>
    <row r="27" spans="4:15" ht="15.6">
      <c r="D27" s="22">
        <v>26</v>
      </c>
      <c r="E27" s="5" t="s">
        <v>1720</v>
      </c>
      <c r="F27" s="14"/>
      <c r="G27" s="14" t="s">
        <v>1721</v>
      </c>
      <c r="H27" s="90" t="s">
        <v>1566</v>
      </c>
      <c r="I27" s="89">
        <v>8</v>
      </c>
      <c r="J27" s="15"/>
      <c r="K27" s="45"/>
      <c r="L27" s="45"/>
      <c r="M27" s="46"/>
      <c r="N27" s="133" t="s">
        <v>191</v>
      </c>
      <c r="O27" t="s">
        <v>1576</v>
      </c>
    </row>
    <row r="28" spans="4:15" ht="15.6">
      <c r="D28" s="22">
        <v>27</v>
      </c>
      <c r="E28" s="5" t="s">
        <v>1722</v>
      </c>
      <c r="F28" s="14"/>
      <c r="G28" s="14" t="s">
        <v>1723</v>
      </c>
      <c r="H28" s="90" t="s">
        <v>1075</v>
      </c>
      <c r="I28" s="89">
        <v>3</v>
      </c>
      <c r="J28" s="15"/>
      <c r="K28" s="45"/>
      <c r="L28" s="45"/>
      <c r="M28" s="46"/>
      <c r="N28" s="133" t="s">
        <v>1724</v>
      </c>
    </row>
    <row r="29" spans="4:15" ht="15.6">
      <c r="D29" s="22">
        <v>28</v>
      </c>
      <c r="E29" s="5" t="s">
        <v>1725</v>
      </c>
      <c r="F29" s="14"/>
      <c r="G29" s="14" t="s">
        <v>1726</v>
      </c>
      <c r="H29" s="90" t="s">
        <v>1075</v>
      </c>
      <c r="I29" s="89">
        <v>40</v>
      </c>
      <c r="J29" s="15"/>
      <c r="K29" s="45"/>
      <c r="L29" s="45"/>
      <c r="M29" s="46"/>
      <c r="N29" s="133" t="s">
        <v>116</v>
      </c>
    </row>
    <row r="30" spans="4:15" ht="15.6">
      <c r="D30" s="254">
        <v>29</v>
      </c>
      <c r="E30" s="94" t="s">
        <v>1727</v>
      </c>
      <c r="F30" s="100"/>
      <c r="G30" s="100" t="s">
        <v>1728</v>
      </c>
      <c r="H30" s="102" t="s">
        <v>1729</v>
      </c>
      <c r="I30" s="103"/>
      <c r="J30" s="104"/>
      <c r="K30" s="255"/>
      <c r="L30" s="255"/>
      <c r="M30" s="106"/>
      <c r="N30" s="256"/>
    </row>
    <row r="31" spans="4:15" ht="15.6">
      <c r="D31" s="229">
        <v>30</v>
      </c>
      <c r="E31" s="230" t="s">
        <v>1730</v>
      </c>
      <c r="F31" s="231"/>
      <c r="G31" s="231" t="s">
        <v>1731</v>
      </c>
      <c r="H31" s="232" t="s">
        <v>1075</v>
      </c>
      <c r="I31" s="233">
        <v>4</v>
      </c>
      <c r="J31" s="234"/>
      <c r="K31" s="257"/>
      <c r="L31" s="257"/>
      <c r="M31" s="236"/>
      <c r="N31" s="258" t="s">
        <v>116</v>
      </c>
    </row>
    <row r="32" spans="4:15" ht="15.6">
      <c r="D32" s="229">
        <v>31</v>
      </c>
      <c r="E32" s="230" t="s">
        <v>1732</v>
      </c>
      <c r="F32" s="231"/>
      <c r="G32" s="231" t="s">
        <v>1733</v>
      </c>
      <c r="H32" s="232" t="s">
        <v>1075</v>
      </c>
      <c r="I32" s="233">
        <v>1</v>
      </c>
      <c r="J32" s="234"/>
      <c r="K32" s="257"/>
      <c r="L32" s="257"/>
      <c r="M32" s="236"/>
      <c r="N32" s="258" t="s">
        <v>170</v>
      </c>
    </row>
    <row r="33" spans="4:15" ht="26.1">
      <c r="D33" s="229">
        <v>32</v>
      </c>
      <c r="E33" s="230" t="s">
        <v>1734</v>
      </c>
      <c r="F33" s="231"/>
      <c r="G33" s="231" t="s">
        <v>1735</v>
      </c>
      <c r="H33" s="232" t="s">
        <v>1566</v>
      </c>
      <c r="I33" s="233">
        <v>3</v>
      </c>
      <c r="J33" s="234"/>
      <c r="K33" s="257"/>
      <c r="L33" s="257"/>
      <c r="M33" s="236"/>
      <c r="N33" s="258" t="s">
        <v>1736</v>
      </c>
      <c r="O33" t="s">
        <v>1737</v>
      </c>
    </row>
    <row r="34" spans="4:15" ht="15.6">
      <c r="D34" s="229">
        <v>33</v>
      </c>
      <c r="E34" s="230" t="s">
        <v>1738</v>
      </c>
      <c r="F34" s="231"/>
      <c r="G34" s="231" t="s">
        <v>924</v>
      </c>
      <c r="H34" s="232" t="s">
        <v>1739</v>
      </c>
      <c r="I34" s="233" t="s">
        <v>1740</v>
      </c>
      <c r="J34" s="234"/>
      <c r="K34" s="257"/>
      <c r="L34" s="257"/>
      <c r="M34" s="236"/>
      <c r="N34" s="258" t="s">
        <v>1741</v>
      </c>
    </row>
    <row r="35" spans="4:15" ht="15.6">
      <c r="D35" s="229">
        <v>34</v>
      </c>
      <c r="E35" s="230" t="s">
        <v>1742</v>
      </c>
      <c r="F35" s="231"/>
      <c r="G35" s="231" t="s">
        <v>1743</v>
      </c>
      <c r="H35" s="232" t="s">
        <v>1075</v>
      </c>
      <c r="I35" s="233">
        <v>1</v>
      </c>
      <c r="J35" s="234"/>
      <c r="K35" s="257"/>
      <c r="L35" s="257"/>
      <c r="M35" s="236"/>
      <c r="N35" s="258" t="s">
        <v>1387</v>
      </c>
    </row>
    <row r="36" spans="4:15" ht="15.6">
      <c r="D36" s="229">
        <v>35</v>
      </c>
      <c r="E36" s="230" t="s">
        <v>1744</v>
      </c>
      <c r="F36" s="231"/>
      <c r="G36" s="231" t="s">
        <v>1745</v>
      </c>
      <c r="H36" s="232" t="s">
        <v>1075</v>
      </c>
      <c r="I36" s="233">
        <v>2</v>
      </c>
      <c r="J36" s="234"/>
      <c r="K36" s="257"/>
      <c r="L36" s="257"/>
      <c r="M36" s="236"/>
      <c r="N36" s="258" t="s">
        <v>116</v>
      </c>
    </row>
    <row r="37" spans="4:15" ht="15.6">
      <c r="D37" s="229">
        <v>36</v>
      </c>
      <c r="E37" s="230" t="s">
        <v>1746</v>
      </c>
      <c r="F37" s="231"/>
      <c r="G37" s="231" t="s">
        <v>1747</v>
      </c>
      <c r="H37" s="232" t="s">
        <v>1075</v>
      </c>
      <c r="I37" s="233">
        <v>6</v>
      </c>
      <c r="J37" s="234"/>
      <c r="K37" s="257"/>
      <c r="L37" s="257"/>
      <c r="M37" s="236"/>
      <c r="N37" s="258" t="s">
        <v>116</v>
      </c>
    </row>
    <row r="38" spans="4:15" ht="15.6">
      <c r="D38" s="229">
        <v>37</v>
      </c>
      <c r="E38" s="230" t="s">
        <v>1748</v>
      </c>
      <c r="F38" s="231"/>
      <c r="G38" s="231" t="s">
        <v>1749</v>
      </c>
      <c r="H38" s="232" t="s">
        <v>1075</v>
      </c>
      <c r="I38" s="233">
        <v>15</v>
      </c>
      <c r="J38" s="234"/>
      <c r="K38" s="257"/>
      <c r="L38" s="257"/>
      <c r="M38" s="236"/>
      <c r="N38" s="258" t="s">
        <v>116</v>
      </c>
    </row>
    <row r="39" spans="4:15" ht="15.6">
      <c r="D39" s="229">
        <v>38</v>
      </c>
      <c r="E39" s="230" t="s">
        <v>1750</v>
      </c>
      <c r="F39" s="231"/>
      <c r="G39" s="231" t="s">
        <v>1751</v>
      </c>
      <c r="H39" s="232" t="s">
        <v>1075</v>
      </c>
      <c r="I39" s="233">
        <v>1</v>
      </c>
      <c r="J39" s="234"/>
      <c r="K39" s="257"/>
      <c r="L39" s="257"/>
      <c r="M39" s="236"/>
      <c r="N39" s="258" t="s">
        <v>1752</v>
      </c>
    </row>
    <row r="40" spans="4:15" ht="15.6">
      <c r="D40" s="229">
        <v>39</v>
      </c>
      <c r="E40" s="230" t="s">
        <v>1753</v>
      </c>
      <c r="F40" s="231"/>
      <c r="G40" s="231" t="s">
        <v>1754</v>
      </c>
      <c r="H40" s="232" t="s">
        <v>1075</v>
      </c>
      <c r="I40" s="233">
        <v>1</v>
      </c>
      <c r="J40" s="234"/>
      <c r="K40" s="257"/>
      <c r="L40" s="257"/>
      <c r="M40" s="236"/>
      <c r="N40" s="258" t="s">
        <v>116</v>
      </c>
    </row>
    <row r="41" spans="4:15" ht="15.6">
      <c r="D41" s="229">
        <v>40</v>
      </c>
      <c r="E41" s="230" t="s">
        <v>1755</v>
      </c>
      <c r="F41" s="231"/>
      <c r="G41" s="231" t="s">
        <v>1756</v>
      </c>
      <c r="H41" s="232" t="s">
        <v>1566</v>
      </c>
      <c r="I41" s="233">
        <v>5</v>
      </c>
      <c r="J41" s="234"/>
      <c r="K41" s="257"/>
      <c r="L41" s="257"/>
      <c r="M41" s="236"/>
      <c r="N41" s="258" t="s">
        <v>245</v>
      </c>
    </row>
    <row r="42" spans="4:15" ht="15.6">
      <c r="D42" s="229">
        <v>41</v>
      </c>
      <c r="E42" s="230" t="s">
        <v>1757</v>
      </c>
      <c r="F42" s="231"/>
      <c r="G42" s="231" t="s">
        <v>1758</v>
      </c>
      <c r="H42" s="232" t="s">
        <v>1075</v>
      </c>
      <c r="I42" s="233">
        <v>2</v>
      </c>
      <c r="J42" s="234"/>
      <c r="K42" s="257"/>
      <c r="L42" s="257"/>
      <c r="M42" s="236"/>
      <c r="N42" s="258" t="s">
        <v>345</v>
      </c>
    </row>
    <row r="43" spans="4:15" ht="15.6">
      <c r="D43" s="254">
        <v>42</v>
      </c>
      <c r="E43" s="94" t="s">
        <v>1759</v>
      </c>
      <c r="F43" s="100"/>
      <c r="G43" s="100" t="s">
        <v>1760</v>
      </c>
      <c r="H43" s="102" t="s">
        <v>1729</v>
      </c>
      <c r="I43" s="103"/>
      <c r="J43" s="104"/>
      <c r="K43" s="255"/>
      <c r="L43" s="255"/>
      <c r="M43" s="106"/>
      <c r="N43" s="256"/>
    </row>
    <row r="44" spans="4:15" ht="15.6">
      <c r="D44" s="229">
        <v>43</v>
      </c>
      <c r="E44" s="230" t="s">
        <v>1761</v>
      </c>
      <c r="F44" s="231"/>
      <c r="G44" s="231" t="s">
        <v>1762</v>
      </c>
      <c r="H44" s="232" t="s">
        <v>1075</v>
      </c>
      <c r="I44" s="233">
        <v>1</v>
      </c>
      <c r="J44" s="234"/>
      <c r="K44" s="257"/>
      <c r="L44" s="257"/>
      <c r="M44" s="236"/>
      <c r="N44" s="258" t="s">
        <v>188</v>
      </c>
    </row>
    <row r="45" spans="4:15" ht="15.6">
      <c r="D45" s="229">
        <v>44</v>
      </c>
      <c r="E45" s="230" t="s">
        <v>1763</v>
      </c>
      <c r="F45" s="231"/>
      <c r="G45" s="231" t="s">
        <v>1764</v>
      </c>
      <c r="H45" s="232" t="s">
        <v>1075</v>
      </c>
      <c r="I45" s="233">
        <v>1</v>
      </c>
      <c r="J45" s="234"/>
      <c r="K45" s="257"/>
      <c r="L45" s="257"/>
      <c r="M45" s="236"/>
      <c r="N45" s="258" t="s">
        <v>395</v>
      </c>
    </row>
    <row r="46" spans="4:15" ht="15.6">
      <c r="D46" s="229">
        <v>45</v>
      </c>
      <c r="E46" s="230" t="s">
        <v>1765</v>
      </c>
      <c r="F46" s="231"/>
      <c r="G46" s="231" t="s">
        <v>1766</v>
      </c>
      <c r="H46" s="232" t="s">
        <v>1075</v>
      </c>
      <c r="I46" s="233">
        <v>1</v>
      </c>
      <c r="J46" s="234"/>
      <c r="K46" s="257"/>
      <c r="L46" s="257"/>
      <c r="M46" s="236"/>
      <c r="N46" s="258" t="s">
        <v>395</v>
      </c>
    </row>
    <row r="47" spans="4:15" ht="15.6">
      <c r="D47" s="229">
        <v>46</v>
      </c>
      <c r="E47" s="230" t="s">
        <v>1767</v>
      </c>
      <c r="F47" s="231"/>
      <c r="G47" s="231" t="s">
        <v>1768</v>
      </c>
      <c r="H47" s="232" t="s">
        <v>1075</v>
      </c>
      <c r="I47" s="233">
        <v>1</v>
      </c>
      <c r="J47" s="234"/>
      <c r="K47" s="257"/>
      <c r="L47" s="257"/>
      <c r="M47" s="236"/>
      <c r="N47" s="258" t="s">
        <v>395</v>
      </c>
    </row>
    <row r="48" spans="4:15" ht="15.6">
      <c r="D48" s="229">
        <v>47</v>
      </c>
      <c r="E48" s="230" t="s">
        <v>1769</v>
      </c>
      <c r="F48" s="231"/>
      <c r="G48" s="231" t="s">
        <v>1770</v>
      </c>
      <c r="H48" s="232" t="s">
        <v>1566</v>
      </c>
      <c r="I48" s="233" t="s">
        <v>1692</v>
      </c>
      <c r="J48" s="234"/>
      <c r="K48" s="257"/>
      <c r="L48" s="257"/>
      <c r="M48" s="236"/>
      <c r="N48" s="258" t="s">
        <v>1771</v>
      </c>
    </row>
  </sheetData>
  <hyperlinks>
    <hyperlink ref="A7" location="Índice!A1" display="Volver a Índice &gt;&gt;" xr:uid="{740B865E-B12C-4A51-97F2-6176CCDE080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EA0A0-B15A-4FC9-BA0E-734EE58A4509}">
  <sheetPr>
    <tabColor theme="8" tint="0.79998168889431442"/>
  </sheetPr>
  <dimension ref="A1:H84"/>
  <sheetViews>
    <sheetView showGridLines="0" topLeftCell="B62" zoomScale="80" zoomScaleNormal="80" workbookViewId="0">
      <selection activeCell="D84" sqref="D84"/>
    </sheetView>
  </sheetViews>
  <sheetFormatPr defaultColWidth="11" defaultRowHeight="15.6"/>
  <cols>
    <col min="1" max="1" width="24.75" customWidth="1"/>
    <col min="2" max="2" width="66.75" bestFit="1" customWidth="1"/>
    <col min="3" max="4" width="7.75" bestFit="1" customWidth="1"/>
    <col min="5" max="5" width="76.25" customWidth="1"/>
    <col min="6" max="6" width="28.25" bestFit="1" customWidth="1"/>
    <col min="7" max="7" width="9.25" bestFit="1" customWidth="1"/>
    <col min="8" max="8" width="35.125" bestFit="1" customWidth="1"/>
  </cols>
  <sheetData>
    <row r="1" spans="1:8">
      <c r="A1" s="38" t="s">
        <v>49</v>
      </c>
      <c r="B1" s="39" t="s">
        <v>1772</v>
      </c>
      <c r="C1" s="1"/>
      <c r="D1" s="25" t="s">
        <v>51</v>
      </c>
      <c r="E1" s="26" t="s">
        <v>52</v>
      </c>
      <c r="F1" s="27" t="s">
        <v>1773</v>
      </c>
      <c r="G1" s="27" t="s">
        <v>54</v>
      </c>
      <c r="H1" s="28" t="s">
        <v>55</v>
      </c>
    </row>
    <row r="2" spans="1:8">
      <c r="A2" s="40" t="s">
        <v>60</v>
      </c>
      <c r="B2" s="41" t="s">
        <v>1774</v>
      </c>
      <c r="C2" s="1"/>
      <c r="D2" s="57">
        <v>1</v>
      </c>
      <c r="E2" s="29" t="s">
        <v>1775</v>
      </c>
      <c r="F2" s="29" t="s">
        <v>1776</v>
      </c>
      <c r="G2" s="30" t="s">
        <v>1777</v>
      </c>
      <c r="H2" s="31" t="s">
        <v>1211</v>
      </c>
    </row>
    <row r="3" spans="1:8" ht="43.5">
      <c r="A3" s="42" t="s">
        <v>66</v>
      </c>
      <c r="B3" s="24" t="s">
        <v>1778</v>
      </c>
      <c r="C3" s="1"/>
      <c r="D3" s="58">
        <v>2</v>
      </c>
      <c r="E3" s="31" t="s">
        <v>1779</v>
      </c>
      <c r="F3" s="31" t="s">
        <v>1780</v>
      </c>
      <c r="G3" s="54" t="s">
        <v>1781</v>
      </c>
      <c r="H3" s="31" t="s">
        <v>1211</v>
      </c>
    </row>
    <row r="4" spans="1:8">
      <c r="A4" s="40" t="s">
        <v>72</v>
      </c>
      <c r="B4" s="43" t="s">
        <v>1782</v>
      </c>
      <c r="C4" s="1"/>
      <c r="D4" s="58">
        <v>3</v>
      </c>
      <c r="E4" s="31" t="s">
        <v>1783</v>
      </c>
      <c r="F4" s="31" t="s">
        <v>1784</v>
      </c>
      <c r="G4" s="54" t="s">
        <v>1781</v>
      </c>
      <c r="H4" s="31" t="s">
        <v>1211</v>
      </c>
    </row>
    <row r="5" spans="1:8">
      <c r="A5" s="44" t="s">
        <v>77</v>
      </c>
      <c r="B5" s="9" t="s">
        <v>1785</v>
      </c>
      <c r="C5" s="1"/>
      <c r="D5" s="58">
        <v>4</v>
      </c>
      <c r="E5" s="31" t="s">
        <v>1786</v>
      </c>
      <c r="F5" s="31" t="s">
        <v>1787</v>
      </c>
      <c r="G5" s="32" t="s">
        <v>1781</v>
      </c>
      <c r="H5" s="55" t="s">
        <v>1211</v>
      </c>
    </row>
    <row r="6" spans="1:8">
      <c r="A6" s="6"/>
      <c r="B6" s="1"/>
      <c r="C6" s="1"/>
      <c r="D6" s="58">
        <v>5</v>
      </c>
      <c r="E6" s="31" t="s">
        <v>1788</v>
      </c>
      <c r="F6" s="31" t="s">
        <v>1789</v>
      </c>
      <c r="G6" s="32" t="s">
        <v>1781</v>
      </c>
      <c r="H6" s="55" t="s">
        <v>1211</v>
      </c>
    </row>
    <row r="7" spans="1:8">
      <c r="A7" s="50" t="s">
        <v>85</v>
      </c>
      <c r="B7" s="7"/>
      <c r="C7" s="1"/>
      <c r="D7" s="58">
        <v>6</v>
      </c>
      <c r="E7" s="31" t="s">
        <v>1790</v>
      </c>
      <c r="F7" s="31" t="s">
        <v>1791</v>
      </c>
      <c r="G7" s="54" t="s">
        <v>1781</v>
      </c>
      <c r="H7" s="55" t="s">
        <v>1211</v>
      </c>
    </row>
    <row r="8" spans="1:8">
      <c r="A8" s="6"/>
      <c r="B8" s="1"/>
      <c r="C8" s="1"/>
      <c r="D8" s="58">
        <v>7</v>
      </c>
      <c r="E8" s="31" t="s">
        <v>1792</v>
      </c>
      <c r="F8" s="31" t="s">
        <v>1793</v>
      </c>
      <c r="G8" s="54" t="s">
        <v>1777</v>
      </c>
      <c r="H8" s="55" t="s">
        <v>1211</v>
      </c>
    </row>
    <row r="9" spans="1:8">
      <c r="B9" s="1"/>
      <c r="C9" s="1"/>
      <c r="D9" s="58">
        <v>8</v>
      </c>
      <c r="E9" s="31" t="s">
        <v>1794</v>
      </c>
      <c r="F9" s="31" t="s">
        <v>1795</v>
      </c>
      <c r="G9" s="54" t="s">
        <v>1777</v>
      </c>
      <c r="H9" s="31" t="s">
        <v>1211</v>
      </c>
    </row>
    <row r="10" spans="1:8">
      <c r="A10" s="1"/>
      <c r="B10" s="1"/>
      <c r="D10" s="58">
        <v>9</v>
      </c>
      <c r="E10" s="31" t="s">
        <v>1796</v>
      </c>
      <c r="F10" s="31" t="s">
        <v>1797</v>
      </c>
      <c r="G10" s="54" t="s">
        <v>1777</v>
      </c>
      <c r="H10" s="31" t="s">
        <v>1211</v>
      </c>
    </row>
    <row r="11" spans="1:8">
      <c r="D11" s="58">
        <v>10</v>
      </c>
      <c r="E11" s="31" t="s">
        <v>1798</v>
      </c>
      <c r="F11" s="31" t="s">
        <v>1799</v>
      </c>
      <c r="G11" s="54" t="s">
        <v>1777</v>
      </c>
      <c r="H11" s="31" t="s">
        <v>1211</v>
      </c>
    </row>
    <row r="12" spans="1:8">
      <c r="D12" s="58">
        <v>11</v>
      </c>
      <c r="E12" s="31" t="s">
        <v>1800</v>
      </c>
      <c r="F12" s="31" t="s">
        <v>1801</v>
      </c>
      <c r="G12" s="54" t="s">
        <v>1777</v>
      </c>
      <c r="H12" s="31" t="s">
        <v>1211</v>
      </c>
    </row>
    <row r="13" spans="1:8">
      <c r="D13" s="58">
        <v>12</v>
      </c>
      <c r="E13" s="31" t="s">
        <v>1802</v>
      </c>
      <c r="F13" s="31" t="s">
        <v>1803</v>
      </c>
      <c r="G13" s="54" t="s">
        <v>1777</v>
      </c>
      <c r="H13" s="31" t="s">
        <v>1211</v>
      </c>
    </row>
    <row r="14" spans="1:8">
      <c r="D14" s="58">
        <v>13</v>
      </c>
      <c r="E14" s="31" t="s">
        <v>1804</v>
      </c>
      <c r="F14" s="31" t="s">
        <v>1805</v>
      </c>
      <c r="G14" s="54" t="s">
        <v>1781</v>
      </c>
      <c r="H14" s="31" t="s">
        <v>1211</v>
      </c>
    </row>
    <row r="15" spans="1:8">
      <c r="D15" s="58">
        <v>14</v>
      </c>
      <c r="E15" s="31" t="s">
        <v>1806</v>
      </c>
      <c r="F15" s="31" t="s">
        <v>1807</v>
      </c>
      <c r="G15" s="54" t="s">
        <v>1777</v>
      </c>
      <c r="H15" s="31" t="s">
        <v>1211</v>
      </c>
    </row>
    <row r="16" spans="1:8">
      <c r="D16" s="58">
        <v>15</v>
      </c>
      <c r="E16" s="31" t="s">
        <v>1808</v>
      </c>
      <c r="F16" s="31" t="s">
        <v>1809</v>
      </c>
      <c r="G16" s="54" t="s">
        <v>1781</v>
      </c>
      <c r="H16" s="31" t="s">
        <v>1211</v>
      </c>
    </row>
    <row r="17" spans="4:8">
      <c r="D17" s="58">
        <v>16</v>
      </c>
      <c r="E17" s="31" t="s">
        <v>1810</v>
      </c>
      <c r="F17" s="31" t="s">
        <v>1811</v>
      </c>
      <c r="G17" s="54" t="s">
        <v>1777</v>
      </c>
      <c r="H17" s="31" t="s">
        <v>1211</v>
      </c>
    </row>
    <row r="18" spans="4:8">
      <c r="D18" s="58">
        <v>17</v>
      </c>
      <c r="E18" s="31" t="s">
        <v>1812</v>
      </c>
      <c r="F18" s="31" t="s">
        <v>1813</v>
      </c>
      <c r="G18" s="54" t="s">
        <v>1777</v>
      </c>
      <c r="H18" s="31" t="s">
        <v>1211</v>
      </c>
    </row>
    <row r="19" spans="4:8">
      <c r="D19" s="58">
        <v>18</v>
      </c>
      <c r="E19" s="31" t="s">
        <v>1814</v>
      </c>
      <c r="F19" s="31" t="s">
        <v>1815</v>
      </c>
      <c r="G19" s="54" t="s">
        <v>1777</v>
      </c>
      <c r="H19" s="31" t="s">
        <v>1211</v>
      </c>
    </row>
    <row r="20" spans="4:8">
      <c r="D20" s="58">
        <v>19</v>
      </c>
      <c r="E20" s="31" t="s">
        <v>1816</v>
      </c>
      <c r="F20" s="31" t="s">
        <v>1817</v>
      </c>
      <c r="G20" s="54" t="s">
        <v>1777</v>
      </c>
      <c r="H20" s="31" t="s">
        <v>1211</v>
      </c>
    </row>
    <row r="21" spans="4:8">
      <c r="D21" s="58">
        <v>20</v>
      </c>
      <c r="E21" s="31" t="s">
        <v>1818</v>
      </c>
      <c r="F21" s="31" t="s">
        <v>228</v>
      </c>
      <c r="G21" s="54" t="s">
        <v>1777</v>
      </c>
      <c r="H21" s="31" t="s">
        <v>1211</v>
      </c>
    </row>
    <row r="22" spans="4:8">
      <c r="D22" s="58">
        <v>21</v>
      </c>
      <c r="E22" s="31" t="s">
        <v>1818</v>
      </c>
      <c r="F22" s="31" t="s">
        <v>1819</v>
      </c>
      <c r="G22" s="54" t="s">
        <v>1777</v>
      </c>
      <c r="H22" s="31" t="s">
        <v>1211</v>
      </c>
    </row>
    <row r="23" spans="4:8">
      <c r="D23" s="58">
        <v>22</v>
      </c>
      <c r="E23" s="31" t="s">
        <v>1820</v>
      </c>
      <c r="F23" s="31" t="s">
        <v>1821</v>
      </c>
      <c r="G23" s="54" t="s">
        <v>1781</v>
      </c>
      <c r="H23" s="31" t="s">
        <v>1211</v>
      </c>
    </row>
    <row r="24" spans="4:8">
      <c r="D24" s="58">
        <v>23</v>
      </c>
      <c r="E24" s="33" t="s">
        <v>1822</v>
      </c>
      <c r="F24" s="31" t="s">
        <v>1823</v>
      </c>
      <c r="G24" s="54" t="s">
        <v>1781</v>
      </c>
      <c r="H24" s="31" t="s">
        <v>1211</v>
      </c>
    </row>
    <row r="25" spans="4:8">
      <c r="D25" s="58">
        <v>24</v>
      </c>
      <c r="E25" s="33" t="s">
        <v>1824</v>
      </c>
      <c r="F25" s="31" t="s">
        <v>1825</v>
      </c>
      <c r="G25" s="54" t="s">
        <v>1781</v>
      </c>
      <c r="H25" s="31" t="s">
        <v>1211</v>
      </c>
    </row>
    <row r="26" spans="4:8">
      <c r="D26" s="58">
        <v>25</v>
      </c>
      <c r="E26" s="31" t="s">
        <v>1826</v>
      </c>
      <c r="F26" s="31" t="s">
        <v>1827</v>
      </c>
      <c r="G26" s="54" t="s">
        <v>1781</v>
      </c>
      <c r="H26" s="31" t="s">
        <v>1211</v>
      </c>
    </row>
    <row r="27" spans="4:8">
      <c r="D27" s="58">
        <v>26</v>
      </c>
      <c r="E27" s="31" t="s">
        <v>1828</v>
      </c>
      <c r="F27" s="31" t="s">
        <v>1829</v>
      </c>
      <c r="G27" s="54" t="s">
        <v>1781</v>
      </c>
      <c r="H27" s="31" t="s">
        <v>1211</v>
      </c>
    </row>
    <row r="28" spans="4:8">
      <c r="D28" s="58">
        <v>27</v>
      </c>
      <c r="E28" s="31" t="s">
        <v>1830</v>
      </c>
      <c r="F28" s="31" t="s">
        <v>1831</v>
      </c>
      <c r="G28" s="54" t="s">
        <v>1781</v>
      </c>
      <c r="H28" s="31" t="s">
        <v>1211</v>
      </c>
    </row>
    <row r="29" spans="4:8">
      <c r="D29" s="58">
        <v>28</v>
      </c>
      <c r="E29" s="31" t="s">
        <v>1832</v>
      </c>
      <c r="F29" s="31" t="s">
        <v>1833</v>
      </c>
      <c r="G29" s="54" t="s">
        <v>1781</v>
      </c>
      <c r="H29" s="31" t="s">
        <v>1211</v>
      </c>
    </row>
    <row r="30" spans="4:8">
      <c r="D30" s="58">
        <v>29</v>
      </c>
      <c r="E30" s="31" t="s">
        <v>1834</v>
      </c>
      <c r="F30" s="31" t="s">
        <v>1835</v>
      </c>
      <c r="G30" s="54" t="s">
        <v>1781</v>
      </c>
      <c r="H30" s="31" t="s">
        <v>1211</v>
      </c>
    </row>
    <row r="31" spans="4:8" ht="29.1">
      <c r="D31" s="58">
        <v>30</v>
      </c>
      <c r="E31" s="33" t="s">
        <v>1836</v>
      </c>
      <c r="F31" s="31" t="s">
        <v>1837</v>
      </c>
      <c r="G31" s="54" t="s">
        <v>1781</v>
      </c>
      <c r="H31" s="31" t="s">
        <v>1211</v>
      </c>
    </row>
    <row r="32" spans="4:8" ht="29.1">
      <c r="D32" s="58">
        <v>31</v>
      </c>
      <c r="E32" s="33" t="s">
        <v>1838</v>
      </c>
      <c r="F32" s="31" t="s">
        <v>1839</v>
      </c>
      <c r="G32" s="54" t="s">
        <v>1781</v>
      </c>
      <c r="H32" s="31" t="s">
        <v>1211</v>
      </c>
    </row>
    <row r="33" spans="4:8" ht="29.1">
      <c r="D33" s="58">
        <v>32</v>
      </c>
      <c r="E33" s="33" t="s">
        <v>1840</v>
      </c>
      <c r="F33" s="31" t="s">
        <v>1841</v>
      </c>
      <c r="G33" s="54" t="s">
        <v>1781</v>
      </c>
      <c r="H33" s="31" t="s">
        <v>1211</v>
      </c>
    </row>
    <row r="34" spans="4:8" ht="29.1">
      <c r="D34" s="58">
        <v>33</v>
      </c>
      <c r="E34" s="33" t="s">
        <v>1842</v>
      </c>
      <c r="F34" s="31" t="s">
        <v>1843</v>
      </c>
      <c r="G34" s="54" t="s">
        <v>1781</v>
      </c>
      <c r="H34" s="31" t="s">
        <v>1211</v>
      </c>
    </row>
    <row r="35" spans="4:8">
      <c r="D35" s="58">
        <v>34</v>
      </c>
      <c r="E35" s="31" t="s">
        <v>1844</v>
      </c>
      <c r="F35" s="31" t="s">
        <v>1845</v>
      </c>
      <c r="G35" s="54" t="s">
        <v>1781</v>
      </c>
      <c r="H35" s="31" t="s">
        <v>1211</v>
      </c>
    </row>
    <row r="36" spans="4:8">
      <c r="D36" s="58">
        <v>35</v>
      </c>
      <c r="E36" s="31" t="s">
        <v>1846</v>
      </c>
      <c r="F36" s="31" t="s">
        <v>1847</v>
      </c>
      <c r="G36" s="54" t="s">
        <v>1781</v>
      </c>
      <c r="H36" s="31" t="s">
        <v>1211</v>
      </c>
    </row>
    <row r="37" spans="4:8" ht="29.1">
      <c r="D37" s="58">
        <v>36</v>
      </c>
      <c r="E37" s="33" t="s">
        <v>1848</v>
      </c>
      <c r="F37" s="31" t="s">
        <v>1849</v>
      </c>
      <c r="G37" s="54" t="s">
        <v>1781</v>
      </c>
      <c r="H37" s="31" t="s">
        <v>1211</v>
      </c>
    </row>
    <row r="38" spans="4:8">
      <c r="D38" s="58">
        <v>37</v>
      </c>
      <c r="E38" s="31" t="s">
        <v>1850</v>
      </c>
      <c r="F38" s="31" t="s">
        <v>1851</v>
      </c>
      <c r="G38" s="54" t="s">
        <v>1781</v>
      </c>
      <c r="H38" s="31" t="s">
        <v>1211</v>
      </c>
    </row>
    <row r="39" spans="4:8">
      <c r="D39" s="58">
        <v>38</v>
      </c>
      <c r="E39" s="31" t="s">
        <v>1852</v>
      </c>
      <c r="F39" s="31" t="s">
        <v>1853</v>
      </c>
      <c r="G39" s="54" t="s">
        <v>1781</v>
      </c>
      <c r="H39" s="31" t="s">
        <v>1211</v>
      </c>
    </row>
    <row r="40" spans="4:8" ht="29.1">
      <c r="D40" s="58">
        <v>39</v>
      </c>
      <c r="E40" s="33" t="s">
        <v>1854</v>
      </c>
      <c r="F40" s="31" t="s">
        <v>1855</v>
      </c>
      <c r="G40" s="54" t="s">
        <v>1781</v>
      </c>
      <c r="H40" s="31" t="s">
        <v>1211</v>
      </c>
    </row>
    <row r="41" spans="4:8" ht="29.1">
      <c r="D41" s="58">
        <v>40</v>
      </c>
      <c r="E41" s="33" t="s">
        <v>1856</v>
      </c>
      <c r="F41" s="31" t="s">
        <v>1857</v>
      </c>
      <c r="G41" s="54" t="s">
        <v>1781</v>
      </c>
      <c r="H41" s="31" t="s">
        <v>1211</v>
      </c>
    </row>
    <row r="42" spans="4:8" ht="29.1">
      <c r="D42" s="58">
        <v>41</v>
      </c>
      <c r="E42" s="33" t="s">
        <v>1858</v>
      </c>
      <c r="F42" s="31" t="s">
        <v>1859</v>
      </c>
      <c r="G42" s="54" t="s">
        <v>1781</v>
      </c>
      <c r="H42" s="31" t="s">
        <v>1211</v>
      </c>
    </row>
    <row r="43" spans="4:8" ht="29.1">
      <c r="D43" s="58">
        <v>42</v>
      </c>
      <c r="E43" s="33" t="s">
        <v>1860</v>
      </c>
      <c r="F43" s="31" t="s">
        <v>1861</v>
      </c>
      <c r="G43" s="54" t="s">
        <v>1781</v>
      </c>
      <c r="H43" s="31" t="s">
        <v>1211</v>
      </c>
    </row>
    <row r="44" spans="4:8">
      <c r="D44" s="58">
        <v>43</v>
      </c>
      <c r="E44" s="31" t="s">
        <v>1862</v>
      </c>
      <c r="F44" s="31" t="s">
        <v>1863</v>
      </c>
      <c r="G44" s="54" t="s">
        <v>1781</v>
      </c>
      <c r="H44" s="31" t="s">
        <v>1211</v>
      </c>
    </row>
    <row r="45" spans="4:8">
      <c r="D45" s="58">
        <v>44</v>
      </c>
      <c r="E45" s="31" t="s">
        <v>1864</v>
      </c>
      <c r="F45" s="31" t="s">
        <v>1865</v>
      </c>
      <c r="G45" s="54" t="s">
        <v>1781</v>
      </c>
      <c r="H45" s="31" t="s">
        <v>1211</v>
      </c>
    </row>
    <row r="46" spans="4:8" ht="29.1">
      <c r="D46" s="58">
        <v>45</v>
      </c>
      <c r="E46" s="33" t="s">
        <v>1866</v>
      </c>
      <c r="F46" s="31" t="s">
        <v>1867</v>
      </c>
      <c r="G46" s="54" t="s">
        <v>1781</v>
      </c>
      <c r="H46" s="31" t="s">
        <v>1211</v>
      </c>
    </row>
    <row r="47" spans="4:8">
      <c r="D47" s="58">
        <v>46</v>
      </c>
      <c r="E47" s="31" t="s">
        <v>1868</v>
      </c>
      <c r="F47" s="31" t="s">
        <v>1869</v>
      </c>
      <c r="G47" s="54" t="s">
        <v>1781</v>
      </c>
      <c r="H47" s="31" t="s">
        <v>1211</v>
      </c>
    </row>
    <row r="48" spans="4:8">
      <c r="D48" s="58">
        <v>47</v>
      </c>
      <c r="E48" s="31" t="s">
        <v>1870</v>
      </c>
      <c r="F48" s="31" t="s">
        <v>1871</v>
      </c>
      <c r="G48" s="54" t="s">
        <v>1781</v>
      </c>
      <c r="H48" s="31" t="s">
        <v>1211</v>
      </c>
    </row>
    <row r="49" spans="4:8">
      <c r="D49" s="58">
        <v>48</v>
      </c>
      <c r="E49" s="33" t="s">
        <v>1872</v>
      </c>
      <c r="F49" s="31" t="s">
        <v>1873</v>
      </c>
      <c r="G49" s="54" t="s">
        <v>1781</v>
      </c>
      <c r="H49" s="31" t="s">
        <v>1211</v>
      </c>
    </row>
    <row r="50" spans="4:8">
      <c r="D50" s="58">
        <v>49</v>
      </c>
      <c r="E50" s="33" t="s">
        <v>1874</v>
      </c>
      <c r="F50" s="31" t="s">
        <v>1875</v>
      </c>
      <c r="G50" s="54" t="s">
        <v>1781</v>
      </c>
      <c r="H50" s="31" t="s">
        <v>1211</v>
      </c>
    </row>
    <row r="51" spans="4:8">
      <c r="D51" s="58">
        <v>50</v>
      </c>
      <c r="E51" s="33" t="s">
        <v>1876</v>
      </c>
      <c r="F51" s="31" t="s">
        <v>1877</v>
      </c>
      <c r="G51" s="54" t="s">
        <v>1781</v>
      </c>
      <c r="H51" s="31" t="s">
        <v>1211</v>
      </c>
    </row>
    <row r="52" spans="4:8">
      <c r="D52" s="58">
        <v>51</v>
      </c>
      <c r="E52" s="31" t="s">
        <v>1878</v>
      </c>
      <c r="F52" s="31" t="s">
        <v>1879</v>
      </c>
      <c r="G52" s="54" t="s">
        <v>1781</v>
      </c>
      <c r="H52" s="31" t="s">
        <v>1211</v>
      </c>
    </row>
    <row r="53" spans="4:8">
      <c r="D53" s="58">
        <v>52</v>
      </c>
      <c r="E53" s="31" t="s">
        <v>1880</v>
      </c>
      <c r="F53" s="31" t="s">
        <v>1881</v>
      </c>
      <c r="G53" s="54" t="s">
        <v>1882</v>
      </c>
      <c r="H53" s="31" t="s">
        <v>1211</v>
      </c>
    </row>
    <row r="54" spans="4:8">
      <c r="D54" s="58">
        <v>53</v>
      </c>
      <c r="E54" s="31" t="s">
        <v>1883</v>
      </c>
      <c r="F54" s="31" t="s">
        <v>1884</v>
      </c>
      <c r="G54" s="54" t="s">
        <v>1781</v>
      </c>
      <c r="H54" s="31" t="s">
        <v>1211</v>
      </c>
    </row>
    <row r="55" spans="4:8" ht="29.1">
      <c r="D55" s="58">
        <v>54</v>
      </c>
      <c r="E55" s="33" t="s">
        <v>1885</v>
      </c>
      <c r="F55" s="31" t="s">
        <v>1886</v>
      </c>
      <c r="G55" s="54" t="s">
        <v>1781</v>
      </c>
      <c r="H55" s="31" t="s">
        <v>1211</v>
      </c>
    </row>
    <row r="56" spans="4:8" ht="29.1">
      <c r="D56" s="58">
        <v>55</v>
      </c>
      <c r="E56" s="33" t="s">
        <v>1887</v>
      </c>
      <c r="F56" s="31" t="s">
        <v>1888</v>
      </c>
      <c r="G56" s="54" t="s">
        <v>1781</v>
      </c>
      <c r="H56" s="31" t="s">
        <v>1211</v>
      </c>
    </row>
    <row r="57" spans="4:8" ht="29.1">
      <c r="D57" s="58">
        <v>56</v>
      </c>
      <c r="E57" s="33" t="s">
        <v>1889</v>
      </c>
      <c r="F57" s="31" t="s">
        <v>1890</v>
      </c>
      <c r="G57" s="54" t="s">
        <v>1781</v>
      </c>
      <c r="H57" s="31" t="s">
        <v>1211</v>
      </c>
    </row>
    <row r="58" spans="4:8">
      <c r="D58" s="58">
        <v>57</v>
      </c>
      <c r="E58" s="31" t="s">
        <v>1891</v>
      </c>
      <c r="F58" s="31" t="s">
        <v>1892</v>
      </c>
      <c r="G58" s="54" t="s">
        <v>1781</v>
      </c>
      <c r="H58" s="31" t="s">
        <v>1211</v>
      </c>
    </row>
    <row r="59" spans="4:8">
      <c r="D59" s="58">
        <v>58</v>
      </c>
      <c r="E59" s="33" t="s">
        <v>1893</v>
      </c>
      <c r="F59" s="31" t="s">
        <v>1894</v>
      </c>
      <c r="G59" s="54" t="s">
        <v>1781</v>
      </c>
      <c r="H59" s="31" t="s">
        <v>1211</v>
      </c>
    </row>
    <row r="60" spans="4:8">
      <c r="D60" s="58">
        <v>59</v>
      </c>
      <c r="E60" s="33" t="s">
        <v>1895</v>
      </c>
      <c r="F60" s="31" t="s">
        <v>1896</v>
      </c>
      <c r="G60" s="54" t="s">
        <v>1781</v>
      </c>
      <c r="H60" s="31" t="s">
        <v>1211</v>
      </c>
    </row>
    <row r="61" spans="4:8">
      <c r="D61" s="58">
        <v>60</v>
      </c>
      <c r="E61" s="33" t="s">
        <v>1897</v>
      </c>
      <c r="F61" s="31" t="s">
        <v>1898</v>
      </c>
      <c r="G61" s="54" t="s">
        <v>1781</v>
      </c>
      <c r="H61" s="31" t="s">
        <v>1211</v>
      </c>
    </row>
    <row r="62" spans="4:8">
      <c r="D62" s="58">
        <v>61</v>
      </c>
      <c r="E62" s="31" t="s">
        <v>1899</v>
      </c>
      <c r="F62" s="31" t="s">
        <v>1900</v>
      </c>
      <c r="G62" s="54" t="s">
        <v>1781</v>
      </c>
      <c r="H62" s="31" t="s">
        <v>1211</v>
      </c>
    </row>
    <row r="63" spans="4:8">
      <c r="D63" s="58">
        <v>62</v>
      </c>
      <c r="E63" s="31" t="s">
        <v>1901</v>
      </c>
      <c r="F63" s="31" t="s">
        <v>1902</v>
      </c>
      <c r="G63" s="54" t="s">
        <v>1781</v>
      </c>
      <c r="H63" s="31" t="s">
        <v>1211</v>
      </c>
    </row>
    <row r="64" spans="4:8">
      <c r="D64" s="58">
        <v>63</v>
      </c>
      <c r="E64" s="31" t="s">
        <v>1903</v>
      </c>
      <c r="F64" s="31" t="s">
        <v>1904</v>
      </c>
      <c r="G64" s="54" t="s">
        <v>1777</v>
      </c>
      <c r="H64" s="31" t="s">
        <v>1211</v>
      </c>
    </row>
    <row r="65" spans="4:8">
      <c r="D65" s="58">
        <v>64</v>
      </c>
      <c r="E65" s="31" t="s">
        <v>1905</v>
      </c>
      <c r="F65" s="31" t="s">
        <v>1906</v>
      </c>
      <c r="G65" s="54" t="s">
        <v>1777</v>
      </c>
      <c r="H65" s="31" t="s">
        <v>1211</v>
      </c>
    </row>
    <row r="66" spans="4:8">
      <c r="D66" s="58">
        <v>65</v>
      </c>
      <c r="E66" s="31" t="s">
        <v>1907</v>
      </c>
      <c r="F66" s="31" t="s">
        <v>250</v>
      </c>
      <c r="G66" s="54" t="s">
        <v>1908</v>
      </c>
      <c r="H66" s="31" t="s">
        <v>1211</v>
      </c>
    </row>
    <row r="67" spans="4:8">
      <c r="D67" s="58">
        <v>66</v>
      </c>
      <c r="E67" s="31" t="s">
        <v>1909</v>
      </c>
      <c r="F67" s="31" t="s">
        <v>1910</v>
      </c>
      <c r="G67" s="54" t="s">
        <v>1911</v>
      </c>
      <c r="H67" s="31" t="s">
        <v>1211</v>
      </c>
    </row>
    <row r="68" spans="4:8">
      <c r="D68" s="58">
        <v>67</v>
      </c>
      <c r="E68" s="31" t="s">
        <v>1912</v>
      </c>
      <c r="F68" s="31" t="s">
        <v>1258</v>
      </c>
      <c r="G68" s="54" t="s">
        <v>1908</v>
      </c>
      <c r="H68" s="31" t="s">
        <v>1211</v>
      </c>
    </row>
    <row r="69" spans="4:8">
      <c r="D69" s="58">
        <v>68</v>
      </c>
      <c r="E69" s="31" t="s">
        <v>1913</v>
      </c>
      <c r="F69" s="31" t="s">
        <v>1914</v>
      </c>
      <c r="G69" s="54" t="s">
        <v>1777</v>
      </c>
      <c r="H69" s="31" t="s">
        <v>1211</v>
      </c>
    </row>
    <row r="70" spans="4:8">
      <c r="D70" s="58">
        <v>69</v>
      </c>
      <c r="E70" s="31" t="s">
        <v>1915</v>
      </c>
      <c r="F70" s="31" t="s">
        <v>1916</v>
      </c>
      <c r="G70" s="54" t="s">
        <v>1777</v>
      </c>
      <c r="H70" s="31" t="s">
        <v>1211</v>
      </c>
    </row>
    <row r="71" spans="4:8">
      <c r="D71" s="58">
        <v>70</v>
      </c>
      <c r="E71" s="31" t="s">
        <v>1917</v>
      </c>
      <c r="F71" s="31" t="s">
        <v>1918</v>
      </c>
      <c r="G71" s="54" t="s">
        <v>1777</v>
      </c>
      <c r="H71" s="31" t="s">
        <v>1211</v>
      </c>
    </row>
    <row r="72" spans="4:8">
      <c r="D72" s="58">
        <v>71</v>
      </c>
      <c r="E72" s="31" t="s">
        <v>1919</v>
      </c>
      <c r="F72" s="31" t="s">
        <v>1920</v>
      </c>
      <c r="G72" s="54" t="s">
        <v>1777</v>
      </c>
      <c r="H72" s="31" t="s">
        <v>1211</v>
      </c>
    </row>
    <row r="73" spans="4:8">
      <c r="D73" s="58">
        <v>72</v>
      </c>
      <c r="E73" s="31" t="s">
        <v>1921</v>
      </c>
      <c r="F73" s="31" t="s">
        <v>1922</v>
      </c>
      <c r="G73" s="54" t="s">
        <v>1777</v>
      </c>
      <c r="H73" s="31" t="s">
        <v>1211</v>
      </c>
    </row>
    <row r="74" spans="4:8">
      <c r="D74" s="58">
        <v>73</v>
      </c>
      <c r="E74" s="31" t="s">
        <v>1923</v>
      </c>
      <c r="F74" s="31" t="s">
        <v>1924</v>
      </c>
      <c r="G74" s="54" t="s">
        <v>1777</v>
      </c>
      <c r="H74" s="31" t="s">
        <v>1211</v>
      </c>
    </row>
    <row r="75" spans="4:8">
      <c r="D75" s="58">
        <v>74</v>
      </c>
      <c r="E75" s="31" t="s">
        <v>1925</v>
      </c>
      <c r="F75" s="31" t="s">
        <v>1926</v>
      </c>
      <c r="G75" s="54" t="s">
        <v>1908</v>
      </c>
      <c r="H75" s="31" t="s">
        <v>1211</v>
      </c>
    </row>
    <row r="76" spans="4:8">
      <c r="D76" s="58">
        <v>75</v>
      </c>
      <c r="E76" s="31" t="s">
        <v>1927</v>
      </c>
      <c r="F76" s="31" t="s">
        <v>1928</v>
      </c>
      <c r="G76" s="54" t="s">
        <v>1911</v>
      </c>
      <c r="H76" s="31" t="s">
        <v>1211</v>
      </c>
    </row>
    <row r="77" spans="4:8" ht="43.5">
      <c r="D77" s="58">
        <v>76</v>
      </c>
      <c r="E77" s="33" t="s">
        <v>1929</v>
      </c>
      <c r="F77" s="31" t="s">
        <v>1930</v>
      </c>
      <c r="G77" s="54" t="s">
        <v>1911</v>
      </c>
      <c r="H77" s="31" t="s">
        <v>1211</v>
      </c>
    </row>
    <row r="78" spans="4:8">
      <c r="D78" s="58">
        <v>77</v>
      </c>
      <c r="E78" s="31" t="s">
        <v>1931</v>
      </c>
      <c r="F78" s="31" t="s">
        <v>1932</v>
      </c>
      <c r="G78" s="54" t="s">
        <v>1911</v>
      </c>
      <c r="H78" s="31" t="s">
        <v>1211</v>
      </c>
    </row>
    <row r="79" spans="4:8">
      <c r="D79" s="58">
        <v>78</v>
      </c>
      <c r="E79" s="31" t="s">
        <v>1933</v>
      </c>
      <c r="F79" s="31" t="s">
        <v>1934</v>
      </c>
      <c r="G79" s="54" t="s">
        <v>1911</v>
      </c>
      <c r="H79" s="31" t="s">
        <v>1211</v>
      </c>
    </row>
    <row r="80" spans="4:8">
      <c r="D80" s="58">
        <v>79</v>
      </c>
      <c r="E80" s="31" t="s">
        <v>1935</v>
      </c>
      <c r="F80" s="31" t="s">
        <v>1936</v>
      </c>
      <c r="G80" s="54" t="s">
        <v>1911</v>
      </c>
      <c r="H80" s="31" t="s">
        <v>1211</v>
      </c>
    </row>
    <row r="81" spans="4:8">
      <c r="D81" s="58">
        <v>80</v>
      </c>
      <c r="E81" s="31" t="s">
        <v>1937</v>
      </c>
      <c r="F81" s="31" t="s">
        <v>1938</v>
      </c>
      <c r="G81" s="54" t="s">
        <v>1777</v>
      </c>
      <c r="H81" s="31" t="s">
        <v>1211</v>
      </c>
    </row>
    <row r="82" spans="4:8">
      <c r="D82" s="58">
        <v>81</v>
      </c>
      <c r="E82" s="31" t="s">
        <v>1939</v>
      </c>
      <c r="F82" s="31" t="s">
        <v>1940</v>
      </c>
      <c r="G82" s="54" t="s">
        <v>1911</v>
      </c>
      <c r="H82" s="31" t="s">
        <v>1211</v>
      </c>
    </row>
    <row r="83" spans="4:8">
      <c r="D83" s="58">
        <v>82</v>
      </c>
      <c r="E83" s="31" t="s">
        <v>1941</v>
      </c>
      <c r="F83" s="31" t="s">
        <v>1942</v>
      </c>
      <c r="G83" s="54" t="s">
        <v>1908</v>
      </c>
      <c r="H83" s="31" t="s">
        <v>1211</v>
      </c>
    </row>
    <row r="84" spans="4:8">
      <c r="D84" s="58">
        <v>83</v>
      </c>
      <c r="E84" s="31" t="s">
        <v>1943</v>
      </c>
      <c r="F84" s="31" t="s">
        <v>1944</v>
      </c>
      <c r="G84" s="54" t="s">
        <v>1945</v>
      </c>
      <c r="H84" s="31" t="s">
        <v>1211</v>
      </c>
    </row>
  </sheetData>
  <conditionalFormatting sqref="F1:F1048576">
    <cfRule type="duplicateValues" dxfId="6" priority="12"/>
  </conditionalFormatting>
  <hyperlinks>
    <hyperlink ref="A7" location="Índice!A1" display="Volver a Índice &gt;&gt;" xr:uid="{75C7FA8E-8E4F-4C81-9738-C2446AA755E1}"/>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40586-807A-4441-9EC9-AAE30729CC1D}">
  <sheetPr>
    <tabColor theme="0" tint="-0.249977111117893"/>
  </sheetPr>
  <dimension ref="A1:L13"/>
  <sheetViews>
    <sheetView showGridLines="0" topLeftCell="B1" zoomScale="80" zoomScaleNormal="80" workbookViewId="0">
      <selection activeCell="D4" sqref="D4:L4"/>
    </sheetView>
  </sheetViews>
  <sheetFormatPr defaultColWidth="8.625" defaultRowHeight="15.6"/>
  <cols>
    <col min="1" max="1" width="15.375" bestFit="1" customWidth="1"/>
    <col min="2" max="2" width="66" customWidth="1"/>
    <col min="5" max="5" width="64.25" bestFit="1" customWidth="1"/>
    <col min="6" max="6" width="21.75" bestFit="1" customWidth="1"/>
    <col min="8" max="8" width="38.25" bestFit="1" customWidth="1"/>
  </cols>
  <sheetData>
    <row r="1" spans="1:12">
      <c r="A1" s="8" t="s">
        <v>49</v>
      </c>
      <c r="B1" s="9" t="s">
        <v>50</v>
      </c>
      <c r="D1" s="20" t="s">
        <v>51</v>
      </c>
      <c r="E1" s="2" t="s">
        <v>52</v>
      </c>
      <c r="F1" s="3" t="s">
        <v>53</v>
      </c>
      <c r="G1" s="3" t="s">
        <v>54</v>
      </c>
      <c r="H1" s="13" t="s">
        <v>55</v>
      </c>
      <c r="I1" s="21" t="s">
        <v>56</v>
      </c>
      <c r="J1" s="23" t="s">
        <v>57</v>
      </c>
      <c r="K1" s="18" t="s">
        <v>58</v>
      </c>
      <c r="L1" s="19" t="s">
        <v>59</v>
      </c>
    </row>
    <row r="2" spans="1:12">
      <c r="A2" s="8" t="s">
        <v>60</v>
      </c>
      <c r="B2" s="9" t="s">
        <v>61</v>
      </c>
      <c r="D2" s="22">
        <v>1</v>
      </c>
      <c r="E2" s="5" t="s">
        <v>62</v>
      </c>
      <c r="F2" s="5" t="s">
        <v>63</v>
      </c>
      <c r="G2" s="4" t="s">
        <v>64</v>
      </c>
      <c r="H2" s="15" t="s">
        <v>65</v>
      </c>
      <c r="I2" s="16"/>
      <c r="J2" s="16"/>
      <c r="K2" s="52"/>
      <c r="L2" s="22"/>
    </row>
    <row r="3" spans="1:12">
      <c r="A3" s="8" t="s">
        <v>66</v>
      </c>
      <c r="B3" s="9" t="s">
        <v>67</v>
      </c>
      <c r="D3" s="22">
        <v>2</v>
      </c>
      <c r="E3" s="5" t="s">
        <v>68</v>
      </c>
      <c r="F3" s="5" t="s">
        <v>69</v>
      </c>
      <c r="G3" s="4" t="s">
        <v>64</v>
      </c>
      <c r="H3" s="15" t="s">
        <v>70</v>
      </c>
      <c r="I3" s="51" t="s">
        <v>71</v>
      </c>
      <c r="J3" s="51" t="s">
        <v>71</v>
      </c>
      <c r="K3" s="46" t="s">
        <v>71</v>
      </c>
      <c r="L3" s="46" t="s">
        <v>71</v>
      </c>
    </row>
    <row r="4" spans="1:12">
      <c r="A4" s="8" t="s">
        <v>72</v>
      </c>
      <c r="B4" s="9" t="s">
        <v>73</v>
      </c>
      <c r="D4" s="22">
        <v>3</v>
      </c>
      <c r="E4" s="5" t="s">
        <v>74</v>
      </c>
      <c r="F4" s="5" t="s">
        <v>75</v>
      </c>
      <c r="G4" s="4" t="s">
        <v>64</v>
      </c>
      <c r="H4" s="15" t="s">
        <v>76</v>
      </c>
      <c r="I4" s="51" t="s">
        <v>71</v>
      </c>
      <c r="J4" s="51" t="s">
        <v>71</v>
      </c>
      <c r="K4" s="46" t="s">
        <v>71</v>
      </c>
      <c r="L4" s="46" t="s">
        <v>71</v>
      </c>
    </row>
    <row r="5" spans="1:12">
      <c r="A5" s="10" t="s">
        <v>77</v>
      </c>
      <c r="B5" s="9" t="s">
        <v>78</v>
      </c>
      <c r="D5" s="22">
        <v>4</v>
      </c>
      <c r="E5" s="5" t="s">
        <v>79</v>
      </c>
      <c r="F5" s="5" t="s">
        <v>80</v>
      </c>
      <c r="G5" s="4" t="s">
        <v>64</v>
      </c>
      <c r="H5" s="15" t="s">
        <v>81</v>
      </c>
      <c r="I5" s="51" t="s">
        <v>71</v>
      </c>
      <c r="J5" s="51" t="s">
        <v>71</v>
      </c>
      <c r="K5" s="46" t="s">
        <v>71</v>
      </c>
      <c r="L5" s="46" t="s">
        <v>71</v>
      </c>
    </row>
    <row r="6" spans="1:12">
      <c r="A6" s="6"/>
      <c r="B6" s="1"/>
      <c r="D6" s="22">
        <v>5</v>
      </c>
      <c r="E6" s="5" t="s">
        <v>82</v>
      </c>
      <c r="F6" s="5" t="s">
        <v>83</v>
      </c>
      <c r="G6" s="4" t="s">
        <v>64</v>
      </c>
      <c r="H6" s="15" t="s">
        <v>84</v>
      </c>
      <c r="I6" s="51" t="s">
        <v>71</v>
      </c>
      <c r="J6" s="51" t="s">
        <v>71</v>
      </c>
      <c r="K6" s="46" t="s">
        <v>71</v>
      </c>
      <c r="L6" s="46" t="s">
        <v>71</v>
      </c>
    </row>
    <row r="7" spans="1:12">
      <c r="A7" s="50" t="s">
        <v>85</v>
      </c>
      <c r="B7" s="7"/>
      <c r="D7" s="22">
        <v>6</v>
      </c>
      <c r="E7" s="5" t="s">
        <v>68</v>
      </c>
      <c r="F7" s="5" t="s">
        <v>86</v>
      </c>
      <c r="G7" s="4" t="s">
        <v>64</v>
      </c>
      <c r="H7" s="15" t="s">
        <v>87</v>
      </c>
      <c r="I7" s="51"/>
      <c r="J7" s="51" t="s">
        <v>71</v>
      </c>
      <c r="K7" s="46" t="s">
        <v>71</v>
      </c>
      <c r="L7" s="46" t="s">
        <v>71</v>
      </c>
    </row>
    <row r="8" spans="1:12">
      <c r="D8" s="22">
        <v>7</v>
      </c>
      <c r="E8" s="5" t="s">
        <v>88</v>
      </c>
      <c r="F8" s="5" t="s">
        <v>89</v>
      </c>
      <c r="G8" s="4" t="s">
        <v>64</v>
      </c>
      <c r="H8" s="15" t="s">
        <v>90</v>
      </c>
      <c r="I8" s="51" t="s">
        <v>71</v>
      </c>
      <c r="J8" s="51" t="s">
        <v>71</v>
      </c>
      <c r="K8" s="46" t="s">
        <v>71</v>
      </c>
      <c r="L8" s="46" t="s">
        <v>71</v>
      </c>
    </row>
    <row r="9" spans="1:12">
      <c r="D9" s="22">
        <v>8</v>
      </c>
      <c r="E9" s="5" t="s">
        <v>91</v>
      </c>
      <c r="F9" s="5" t="s">
        <v>92</v>
      </c>
      <c r="G9" s="4" t="s">
        <v>64</v>
      </c>
      <c r="H9" s="15" t="s">
        <v>93</v>
      </c>
      <c r="I9" s="51" t="s">
        <v>71</v>
      </c>
      <c r="J9" s="51" t="s">
        <v>71</v>
      </c>
      <c r="K9" s="46" t="s">
        <v>71</v>
      </c>
      <c r="L9" s="46" t="s">
        <v>71</v>
      </c>
    </row>
    <row r="10" spans="1:12">
      <c r="D10" s="22">
        <v>9</v>
      </c>
      <c r="E10" s="5" t="s">
        <v>94</v>
      </c>
      <c r="F10" s="5" t="s">
        <v>95</v>
      </c>
      <c r="G10" s="4" t="s">
        <v>64</v>
      </c>
      <c r="H10" s="15" t="s">
        <v>96</v>
      </c>
      <c r="I10" s="51" t="s">
        <v>71</v>
      </c>
      <c r="J10" s="51" t="s">
        <v>71</v>
      </c>
      <c r="K10" s="46" t="s">
        <v>71</v>
      </c>
      <c r="L10" s="46" t="s">
        <v>71</v>
      </c>
    </row>
    <row r="11" spans="1:12">
      <c r="D11" s="381">
        <v>10</v>
      </c>
      <c r="E11" s="382" t="s">
        <v>97</v>
      </c>
      <c r="F11" s="382" t="s">
        <v>98</v>
      </c>
      <c r="G11" s="383" t="s">
        <v>64</v>
      </c>
      <c r="H11" s="325" t="s">
        <v>99</v>
      </c>
      <c r="I11" s="353" t="s">
        <v>71</v>
      </c>
      <c r="J11" s="353" t="s">
        <v>71</v>
      </c>
      <c r="K11" s="327" t="s">
        <v>71</v>
      </c>
      <c r="L11" s="327" t="s">
        <v>71</v>
      </c>
    </row>
    <row r="12" spans="1:12">
      <c r="D12" s="22">
        <v>11</v>
      </c>
      <c r="E12" s="5" t="s">
        <v>100</v>
      </c>
      <c r="F12" s="5" t="s">
        <v>101</v>
      </c>
      <c r="G12" s="4" t="s">
        <v>64</v>
      </c>
      <c r="H12" s="325" t="s">
        <v>102</v>
      </c>
      <c r="I12" s="384" t="s">
        <v>71</v>
      </c>
      <c r="J12" s="384" t="s">
        <v>71</v>
      </c>
      <c r="K12" s="384" t="s">
        <v>71</v>
      </c>
      <c r="L12" s="384" t="s">
        <v>71</v>
      </c>
    </row>
    <row r="13" spans="1:12">
      <c r="D13" s="22">
        <v>12</v>
      </c>
      <c r="E13" s="5" t="s">
        <v>103</v>
      </c>
      <c r="F13" s="5" t="s">
        <v>104</v>
      </c>
      <c r="G13" s="4" t="s">
        <v>64</v>
      </c>
      <c r="H13" s="385">
        <v>45308</v>
      </c>
      <c r="I13" s="384" t="s">
        <v>71</v>
      </c>
      <c r="J13" s="384" t="s">
        <v>71</v>
      </c>
      <c r="K13" s="384" t="s">
        <v>71</v>
      </c>
      <c r="L13" s="384" t="s">
        <v>71</v>
      </c>
    </row>
  </sheetData>
  <hyperlinks>
    <hyperlink ref="A7" location="Índice!A1" display="Volver a Índice &gt;&gt;" xr:uid="{2A5CE6F1-6CD4-4B3B-AAD6-D1D81399D77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3C98-9457-4CCB-A4B8-3ECF892E4828}">
  <sheetPr>
    <tabColor theme="8" tint="0.79998168889431442"/>
  </sheetPr>
  <dimension ref="A1:H85"/>
  <sheetViews>
    <sheetView showGridLines="0" zoomScale="60" zoomScaleNormal="60" workbookViewId="0"/>
  </sheetViews>
  <sheetFormatPr defaultColWidth="11" defaultRowHeight="15.6"/>
  <cols>
    <col min="1" max="1" width="24.75" customWidth="1"/>
    <col min="2" max="2" width="66.75" bestFit="1" customWidth="1"/>
    <col min="3" max="4" width="7.75" bestFit="1" customWidth="1"/>
    <col min="5" max="5" width="58.75" customWidth="1"/>
    <col min="6" max="6" width="24.75" bestFit="1" customWidth="1"/>
    <col min="7" max="7" width="9.25" bestFit="1" customWidth="1"/>
    <col min="8" max="8" width="35.125" bestFit="1" customWidth="1"/>
  </cols>
  <sheetData>
    <row r="1" spans="1:8">
      <c r="A1" s="38" t="s">
        <v>49</v>
      </c>
      <c r="B1" s="39" t="s">
        <v>1946</v>
      </c>
      <c r="C1" s="1"/>
      <c r="D1" s="25" t="s">
        <v>51</v>
      </c>
      <c r="E1" s="26" t="s">
        <v>52</v>
      </c>
      <c r="F1" s="27" t="s">
        <v>1773</v>
      </c>
      <c r="G1" s="27" t="s">
        <v>54</v>
      </c>
      <c r="H1" s="28" t="s">
        <v>55</v>
      </c>
    </row>
    <row r="2" spans="1:8">
      <c r="A2" s="40" t="s">
        <v>60</v>
      </c>
      <c r="B2" s="41" t="s">
        <v>1774</v>
      </c>
      <c r="C2" s="1"/>
      <c r="D2" s="57">
        <v>1</v>
      </c>
      <c r="E2" s="29" t="s">
        <v>1775</v>
      </c>
      <c r="F2" s="29" t="s">
        <v>1776</v>
      </c>
      <c r="G2" s="30" t="s">
        <v>1777</v>
      </c>
      <c r="H2" s="31" t="s">
        <v>1211</v>
      </c>
    </row>
    <row r="3" spans="1:8" ht="43.5">
      <c r="A3" s="42" t="s">
        <v>66</v>
      </c>
      <c r="B3" s="24" t="s">
        <v>1947</v>
      </c>
      <c r="C3" s="1"/>
      <c r="D3" s="58">
        <v>2</v>
      </c>
      <c r="E3" s="31" t="s">
        <v>1779</v>
      </c>
      <c r="F3" s="31" t="s">
        <v>1780</v>
      </c>
      <c r="G3" s="54" t="s">
        <v>1781</v>
      </c>
      <c r="H3" s="31" t="s">
        <v>1211</v>
      </c>
    </row>
    <row r="4" spans="1:8">
      <c r="A4" s="40" t="s">
        <v>72</v>
      </c>
      <c r="B4" s="43" t="s">
        <v>1782</v>
      </c>
      <c r="C4" s="1"/>
      <c r="D4" s="58">
        <v>3</v>
      </c>
      <c r="E4" s="31" t="s">
        <v>1783</v>
      </c>
      <c r="F4" s="31" t="s">
        <v>1784</v>
      </c>
      <c r="G4" s="54" t="s">
        <v>1781</v>
      </c>
      <c r="H4" s="31" t="s">
        <v>1211</v>
      </c>
    </row>
    <row r="5" spans="1:8">
      <c r="A5" s="44" t="s">
        <v>77</v>
      </c>
      <c r="B5" s="9" t="s">
        <v>1785</v>
      </c>
      <c r="C5" s="1"/>
      <c r="D5" s="58">
        <v>4</v>
      </c>
      <c r="E5" s="31" t="s">
        <v>1786</v>
      </c>
      <c r="F5" s="31" t="s">
        <v>1787</v>
      </c>
      <c r="G5" s="54" t="s">
        <v>1781</v>
      </c>
      <c r="H5" s="31" t="s">
        <v>1211</v>
      </c>
    </row>
    <row r="6" spans="1:8">
      <c r="A6" s="6"/>
      <c r="B6" s="1"/>
      <c r="C6" s="1"/>
      <c r="D6" s="58">
        <v>5</v>
      </c>
      <c r="E6" s="31" t="s">
        <v>1788</v>
      </c>
      <c r="F6" s="31" t="s">
        <v>1789</v>
      </c>
      <c r="G6" s="32" t="s">
        <v>1781</v>
      </c>
      <c r="H6" s="55" t="s">
        <v>1211</v>
      </c>
    </row>
    <row r="7" spans="1:8">
      <c r="A7" s="50" t="s">
        <v>85</v>
      </c>
      <c r="B7" s="7"/>
      <c r="C7" s="1"/>
      <c r="D7" s="58">
        <v>6</v>
      </c>
      <c r="E7" s="31" t="s">
        <v>1790</v>
      </c>
      <c r="F7" s="31" t="s">
        <v>1791</v>
      </c>
      <c r="G7" s="32" t="s">
        <v>1781</v>
      </c>
      <c r="H7" s="55" t="s">
        <v>1211</v>
      </c>
    </row>
    <row r="8" spans="1:8">
      <c r="A8" s="6"/>
      <c r="B8" s="1"/>
      <c r="C8" s="1"/>
      <c r="D8" s="58">
        <v>7</v>
      </c>
      <c r="E8" s="31" t="s">
        <v>1792</v>
      </c>
      <c r="F8" s="31" t="s">
        <v>1793</v>
      </c>
      <c r="G8" s="54" t="s">
        <v>1777</v>
      </c>
      <c r="H8" s="55" t="s">
        <v>1211</v>
      </c>
    </row>
    <row r="9" spans="1:8">
      <c r="B9" s="1"/>
      <c r="C9" s="1"/>
      <c r="D9" s="58">
        <v>8</v>
      </c>
      <c r="E9" s="31" t="s">
        <v>1798</v>
      </c>
      <c r="F9" s="31" t="s">
        <v>1795</v>
      </c>
      <c r="G9" s="54" t="s">
        <v>1777</v>
      </c>
      <c r="H9" s="55" t="s">
        <v>1211</v>
      </c>
    </row>
    <row r="10" spans="1:8">
      <c r="A10" s="1"/>
      <c r="B10" s="1"/>
      <c r="D10" s="58">
        <v>9</v>
      </c>
      <c r="E10" s="31" t="s">
        <v>1948</v>
      </c>
      <c r="F10" s="31" t="s">
        <v>1797</v>
      </c>
      <c r="G10" s="54" t="s">
        <v>1777</v>
      </c>
      <c r="H10" s="31" t="s">
        <v>1211</v>
      </c>
    </row>
    <row r="11" spans="1:8">
      <c r="D11" s="58">
        <v>10</v>
      </c>
      <c r="E11" s="31" t="s">
        <v>1949</v>
      </c>
      <c r="F11" s="31" t="s">
        <v>1799</v>
      </c>
      <c r="G11" s="54" t="s">
        <v>1777</v>
      </c>
      <c r="H11" s="31" t="s">
        <v>1211</v>
      </c>
    </row>
    <row r="12" spans="1:8">
      <c r="D12" s="58">
        <v>11</v>
      </c>
      <c r="E12" s="31" t="s">
        <v>1796</v>
      </c>
      <c r="F12" s="31" t="s">
        <v>1801</v>
      </c>
      <c r="G12" s="54" t="s">
        <v>1777</v>
      </c>
      <c r="H12" s="31" t="s">
        <v>1211</v>
      </c>
    </row>
    <row r="13" spans="1:8">
      <c r="D13" s="58">
        <v>12</v>
      </c>
      <c r="E13" s="31" t="s">
        <v>1802</v>
      </c>
      <c r="F13" s="31" t="s">
        <v>1803</v>
      </c>
      <c r="G13" s="54" t="s">
        <v>1777</v>
      </c>
      <c r="H13" s="31" t="s">
        <v>1211</v>
      </c>
    </row>
    <row r="14" spans="1:8">
      <c r="D14" s="58">
        <v>13</v>
      </c>
      <c r="E14" s="31" t="s">
        <v>1804</v>
      </c>
      <c r="F14" s="31" t="s">
        <v>1805</v>
      </c>
      <c r="G14" s="54" t="s">
        <v>1781</v>
      </c>
      <c r="H14" s="31" t="s">
        <v>1211</v>
      </c>
    </row>
    <row r="15" spans="1:8">
      <c r="D15" s="58">
        <v>14</v>
      </c>
      <c r="E15" s="31" t="s">
        <v>1806</v>
      </c>
      <c r="F15" s="31" t="s">
        <v>1807</v>
      </c>
      <c r="G15" s="54" t="s">
        <v>1777</v>
      </c>
      <c r="H15" s="31" t="s">
        <v>1211</v>
      </c>
    </row>
    <row r="16" spans="1:8">
      <c r="D16" s="58">
        <v>15</v>
      </c>
      <c r="E16" s="31" t="s">
        <v>1808</v>
      </c>
      <c r="F16" s="31" t="s">
        <v>1809</v>
      </c>
      <c r="G16" s="54" t="s">
        <v>1781</v>
      </c>
      <c r="H16" s="31" t="s">
        <v>1211</v>
      </c>
    </row>
    <row r="17" spans="4:8">
      <c r="D17" s="58">
        <v>16</v>
      </c>
      <c r="E17" s="31" t="s">
        <v>1810</v>
      </c>
      <c r="F17" s="31" t="s">
        <v>1811</v>
      </c>
      <c r="G17" s="54" t="s">
        <v>1777</v>
      </c>
      <c r="H17" s="31" t="s">
        <v>1211</v>
      </c>
    </row>
    <row r="18" spans="4:8">
      <c r="D18" s="58">
        <v>17</v>
      </c>
      <c r="E18" s="31" t="s">
        <v>1812</v>
      </c>
      <c r="F18" s="31" t="s">
        <v>1813</v>
      </c>
      <c r="G18" s="54" t="s">
        <v>1777</v>
      </c>
      <c r="H18" s="31" t="s">
        <v>1211</v>
      </c>
    </row>
    <row r="19" spans="4:8">
      <c r="D19" s="58">
        <v>18</v>
      </c>
      <c r="E19" s="31" t="s">
        <v>1950</v>
      </c>
      <c r="F19" s="31" t="s">
        <v>1951</v>
      </c>
      <c r="G19" s="54" t="s">
        <v>1777</v>
      </c>
      <c r="H19" s="31" t="s">
        <v>1211</v>
      </c>
    </row>
    <row r="20" spans="4:8">
      <c r="D20" s="58">
        <v>19</v>
      </c>
      <c r="E20" s="31" t="s">
        <v>1814</v>
      </c>
      <c r="F20" s="31" t="s">
        <v>1815</v>
      </c>
      <c r="G20" s="54" t="s">
        <v>1777</v>
      </c>
      <c r="H20" s="31" t="s">
        <v>1211</v>
      </c>
    </row>
    <row r="21" spans="4:8">
      <c r="D21" s="58">
        <v>20</v>
      </c>
      <c r="E21" s="31" t="s">
        <v>1816</v>
      </c>
      <c r="F21" s="31" t="s">
        <v>1817</v>
      </c>
      <c r="G21" s="54" t="s">
        <v>1777</v>
      </c>
      <c r="H21" s="31" t="s">
        <v>1211</v>
      </c>
    </row>
    <row r="22" spans="4:8">
      <c r="D22" s="58">
        <v>21</v>
      </c>
      <c r="E22" s="31" t="s">
        <v>1818</v>
      </c>
      <c r="F22" s="31" t="s">
        <v>228</v>
      </c>
      <c r="G22" s="54" t="s">
        <v>1777</v>
      </c>
      <c r="H22" s="31" t="s">
        <v>1211</v>
      </c>
    </row>
    <row r="23" spans="4:8">
      <c r="D23" s="58">
        <v>22</v>
      </c>
      <c r="E23" s="31" t="s">
        <v>1818</v>
      </c>
      <c r="F23" s="31" t="s">
        <v>1819</v>
      </c>
      <c r="G23" s="54" t="s">
        <v>1777</v>
      </c>
      <c r="H23" s="31" t="s">
        <v>1211</v>
      </c>
    </row>
    <row r="24" spans="4:8">
      <c r="D24" s="58">
        <v>23</v>
      </c>
      <c r="E24" s="31" t="s">
        <v>1952</v>
      </c>
      <c r="F24" s="31" t="s">
        <v>1953</v>
      </c>
      <c r="G24" s="54" t="s">
        <v>1781</v>
      </c>
      <c r="H24" s="31" t="s">
        <v>1211</v>
      </c>
    </row>
    <row r="25" spans="4:8" ht="29.1">
      <c r="D25" s="58">
        <v>24</v>
      </c>
      <c r="E25" s="33" t="s">
        <v>1954</v>
      </c>
      <c r="F25" s="31" t="s">
        <v>457</v>
      </c>
      <c r="G25" s="54" t="s">
        <v>1781</v>
      </c>
      <c r="H25" s="31" t="s">
        <v>1211</v>
      </c>
    </row>
    <row r="26" spans="4:8">
      <c r="D26" s="58">
        <v>25</v>
      </c>
      <c r="E26" s="33" t="s">
        <v>1955</v>
      </c>
      <c r="F26" s="31" t="s">
        <v>1956</v>
      </c>
      <c r="G26" s="54" t="s">
        <v>1781</v>
      </c>
      <c r="H26" s="31" t="s">
        <v>1211</v>
      </c>
    </row>
    <row r="27" spans="4:8">
      <c r="D27" s="58">
        <v>26</v>
      </c>
      <c r="E27" s="31" t="s">
        <v>1957</v>
      </c>
      <c r="F27" s="31" t="s">
        <v>1584</v>
      </c>
      <c r="G27" s="54" t="s">
        <v>1781</v>
      </c>
      <c r="H27" s="31" t="s">
        <v>1211</v>
      </c>
    </row>
    <row r="28" spans="4:8">
      <c r="D28" s="58">
        <v>27</v>
      </c>
      <c r="E28" s="31" t="s">
        <v>1958</v>
      </c>
      <c r="F28" s="31" t="s">
        <v>1959</v>
      </c>
      <c r="G28" s="54" t="s">
        <v>1781</v>
      </c>
      <c r="H28" s="31" t="s">
        <v>1211</v>
      </c>
    </row>
    <row r="29" spans="4:8">
      <c r="D29" s="58">
        <v>28</v>
      </c>
      <c r="E29" s="31" t="s">
        <v>1960</v>
      </c>
      <c r="F29" s="31" t="s">
        <v>1961</v>
      </c>
      <c r="G29" s="54" t="s">
        <v>1781</v>
      </c>
      <c r="H29" s="31" t="s">
        <v>1211</v>
      </c>
    </row>
    <row r="30" spans="4:8">
      <c r="D30" s="58">
        <v>29</v>
      </c>
      <c r="E30" s="31" t="s">
        <v>1962</v>
      </c>
      <c r="F30" s="31" t="s">
        <v>1384</v>
      </c>
      <c r="G30" s="54" t="s">
        <v>1781</v>
      </c>
      <c r="H30" s="31" t="s">
        <v>1211</v>
      </c>
    </row>
    <row r="31" spans="4:8">
      <c r="D31" s="58">
        <v>30</v>
      </c>
      <c r="E31" s="31" t="s">
        <v>1834</v>
      </c>
      <c r="F31" s="31" t="s">
        <v>1835</v>
      </c>
      <c r="G31" s="54" t="s">
        <v>1781</v>
      </c>
      <c r="H31" s="31" t="s">
        <v>1211</v>
      </c>
    </row>
    <row r="32" spans="4:8" ht="29.1">
      <c r="D32" s="58">
        <v>31</v>
      </c>
      <c r="E32" s="33" t="s">
        <v>1836</v>
      </c>
      <c r="F32" s="31" t="s">
        <v>1623</v>
      </c>
      <c r="G32" s="54" t="s">
        <v>1781</v>
      </c>
      <c r="H32" s="31" t="s">
        <v>1211</v>
      </c>
    </row>
    <row r="33" spans="4:8" ht="29.1">
      <c r="D33" s="58">
        <v>32</v>
      </c>
      <c r="E33" s="33" t="s">
        <v>1963</v>
      </c>
      <c r="F33" s="31" t="s">
        <v>1964</v>
      </c>
      <c r="G33" s="54" t="s">
        <v>1781</v>
      </c>
      <c r="H33" s="31" t="s">
        <v>1211</v>
      </c>
    </row>
    <row r="34" spans="4:8">
      <c r="D34" s="58">
        <v>33</v>
      </c>
      <c r="E34" s="33" t="s">
        <v>1965</v>
      </c>
      <c r="F34" s="31" t="s">
        <v>1966</v>
      </c>
      <c r="G34" s="54" t="s">
        <v>1781</v>
      </c>
      <c r="H34" s="31" t="s">
        <v>1211</v>
      </c>
    </row>
    <row r="35" spans="4:8" ht="29.1">
      <c r="D35" s="58">
        <v>34</v>
      </c>
      <c r="E35" s="33" t="s">
        <v>1967</v>
      </c>
      <c r="F35" s="31" t="s">
        <v>1968</v>
      </c>
      <c r="G35" s="54" t="s">
        <v>1781</v>
      </c>
      <c r="H35" s="31" t="s">
        <v>1211</v>
      </c>
    </row>
    <row r="36" spans="4:8" ht="29.1">
      <c r="D36" s="58">
        <v>35</v>
      </c>
      <c r="E36" s="33" t="s">
        <v>1969</v>
      </c>
      <c r="F36" s="31" t="s">
        <v>1970</v>
      </c>
      <c r="G36" s="54" t="s">
        <v>1781</v>
      </c>
      <c r="H36" s="31" t="s">
        <v>1211</v>
      </c>
    </row>
    <row r="37" spans="4:8">
      <c r="D37" s="58">
        <v>36</v>
      </c>
      <c r="E37" s="31" t="s">
        <v>1971</v>
      </c>
      <c r="F37" s="31" t="s">
        <v>1972</v>
      </c>
      <c r="G37" s="54" t="s">
        <v>1781</v>
      </c>
      <c r="H37" s="31" t="s">
        <v>1211</v>
      </c>
    </row>
    <row r="38" spans="4:8">
      <c r="D38" s="58">
        <v>37</v>
      </c>
      <c r="E38" s="31" t="s">
        <v>1973</v>
      </c>
      <c r="F38" s="31" t="s">
        <v>1974</v>
      </c>
      <c r="G38" s="54" t="s">
        <v>1781</v>
      </c>
      <c r="H38" s="31" t="s">
        <v>1211</v>
      </c>
    </row>
    <row r="39" spans="4:8" ht="29.1">
      <c r="D39" s="58">
        <v>38</v>
      </c>
      <c r="E39" s="33" t="s">
        <v>1975</v>
      </c>
      <c r="F39" s="31" t="s">
        <v>1976</v>
      </c>
      <c r="G39" s="54" t="s">
        <v>1781</v>
      </c>
      <c r="H39" s="31" t="s">
        <v>1211</v>
      </c>
    </row>
    <row r="40" spans="4:8">
      <c r="D40" s="58">
        <v>39</v>
      </c>
      <c r="E40" s="31" t="s">
        <v>1977</v>
      </c>
      <c r="F40" s="31" t="s">
        <v>1978</v>
      </c>
      <c r="G40" s="54" t="s">
        <v>1781</v>
      </c>
      <c r="H40" s="31" t="s">
        <v>1211</v>
      </c>
    </row>
    <row r="41" spans="4:8">
      <c r="D41" s="58">
        <v>40</v>
      </c>
      <c r="E41" s="31" t="s">
        <v>1979</v>
      </c>
      <c r="F41" s="31" t="s">
        <v>1980</v>
      </c>
      <c r="G41" s="54" t="s">
        <v>1781</v>
      </c>
      <c r="H41" s="31" t="s">
        <v>1211</v>
      </c>
    </row>
    <row r="42" spans="4:8" ht="29.1">
      <c r="D42" s="58">
        <v>41</v>
      </c>
      <c r="E42" s="33" t="s">
        <v>1981</v>
      </c>
      <c r="F42" s="31" t="s">
        <v>1982</v>
      </c>
      <c r="G42" s="54" t="s">
        <v>1781</v>
      </c>
      <c r="H42" s="31" t="s">
        <v>1211</v>
      </c>
    </row>
    <row r="43" spans="4:8" ht="29.1">
      <c r="D43" s="58">
        <v>42</v>
      </c>
      <c r="E43" s="33" t="s">
        <v>1983</v>
      </c>
      <c r="F43" s="31" t="s">
        <v>1984</v>
      </c>
      <c r="G43" s="54" t="s">
        <v>1781</v>
      </c>
      <c r="H43" s="31" t="s">
        <v>1211</v>
      </c>
    </row>
    <row r="44" spans="4:8" ht="29.1">
      <c r="D44" s="58">
        <v>43</v>
      </c>
      <c r="E44" s="33" t="s">
        <v>1985</v>
      </c>
      <c r="F44" s="31" t="s">
        <v>1986</v>
      </c>
      <c r="G44" s="54" t="s">
        <v>1781</v>
      </c>
      <c r="H44" s="31" t="s">
        <v>1211</v>
      </c>
    </row>
    <row r="45" spans="4:8" ht="29.1">
      <c r="D45" s="58">
        <v>44</v>
      </c>
      <c r="E45" s="33" t="s">
        <v>1987</v>
      </c>
      <c r="F45" s="31" t="s">
        <v>1988</v>
      </c>
      <c r="G45" s="54" t="s">
        <v>1781</v>
      </c>
      <c r="H45" s="31" t="s">
        <v>1211</v>
      </c>
    </row>
    <row r="46" spans="4:8">
      <c r="D46" s="58">
        <v>45</v>
      </c>
      <c r="E46" s="31" t="s">
        <v>1989</v>
      </c>
      <c r="F46" s="31" t="s">
        <v>1990</v>
      </c>
      <c r="G46" s="54" t="s">
        <v>1781</v>
      </c>
      <c r="H46" s="31" t="s">
        <v>1211</v>
      </c>
    </row>
    <row r="47" spans="4:8">
      <c r="D47" s="58">
        <v>46</v>
      </c>
      <c r="E47" s="31" t="s">
        <v>1991</v>
      </c>
      <c r="F47" s="31" t="s">
        <v>1992</v>
      </c>
      <c r="G47" s="54" t="s">
        <v>1781</v>
      </c>
      <c r="H47" s="31" t="s">
        <v>1211</v>
      </c>
    </row>
    <row r="48" spans="4:8" ht="29.1">
      <c r="D48" s="58">
        <v>47</v>
      </c>
      <c r="E48" s="33" t="s">
        <v>1993</v>
      </c>
      <c r="F48" s="31" t="s">
        <v>1994</v>
      </c>
      <c r="G48" s="54" t="s">
        <v>1781</v>
      </c>
      <c r="H48" s="31" t="s">
        <v>1211</v>
      </c>
    </row>
    <row r="49" spans="4:8">
      <c r="D49" s="58">
        <v>48</v>
      </c>
      <c r="E49" s="31" t="s">
        <v>1995</v>
      </c>
      <c r="F49" s="31" t="s">
        <v>1996</v>
      </c>
      <c r="G49" s="54" t="s">
        <v>1781</v>
      </c>
      <c r="H49" s="31" t="s">
        <v>1211</v>
      </c>
    </row>
    <row r="50" spans="4:8">
      <c r="D50" s="58">
        <v>49</v>
      </c>
      <c r="E50" s="31" t="s">
        <v>1997</v>
      </c>
      <c r="F50" s="31" t="s">
        <v>1998</v>
      </c>
      <c r="G50" s="54" t="s">
        <v>1781</v>
      </c>
      <c r="H50" s="31" t="s">
        <v>1211</v>
      </c>
    </row>
    <row r="51" spans="4:8">
      <c r="D51" s="58">
        <v>50</v>
      </c>
      <c r="E51" s="33" t="s">
        <v>1999</v>
      </c>
      <c r="F51" s="31" t="s">
        <v>2000</v>
      </c>
      <c r="G51" s="54" t="s">
        <v>1781</v>
      </c>
      <c r="H51" s="31" t="s">
        <v>1211</v>
      </c>
    </row>
    <row r="52" spans="4:8">
      <c r="D52" s="58">
        <v>51</v>
      </c>
      <c r="E52" s="33" t="s">
        <v>2001</v>
      </c>
      <c r="F52" s="31" t="s">
        <v>2002</v>
      </c>
      <c r="G52" s="54" t="s">
        <v>1781</v>
      </c>
      <c r="H52" s="31" t="s">
        <v>1211</v>
      </c>
    </row>
    <row r="53" spans="4:8">
      <c r="D53" s="58">
        <v>52</v>
      </c>
      <c r="E53" s="33" t="s">
        <v>2003</v>
      </c>
      <c r="F53" s="31" t="s">
        <v>2004</v>
      </c>
      <c r="G53" s="54" t="s">
        <v>1781</v>
      </c>
      <c r="H53" s="31" t="s">
        <v>1211</v>
      </c>
    </row>
    <row r="54" spans="4:8">
      <c r="D54" s="58">
        <v>53</v>
      </c>
      <c r="E54" s="31" t="s">
        <v>2005</v>
      </c>
      <c r="F54" s="31" t="s">
        <v>2006</v>
      </c>
      <c r="G54" s="54" t="s">
        <v>1882</v>
      </c>
      <c r="H54" s="31" t="s">
        <v>1211</v>
      </c>
    </row>
    <row r="55" spans="4:8">
      <c r="D55" s="58">
        <v>54</v>
      </c>
      <c r="E55" s="31" t="s">
        <v>2007</v>
      </c>
      <c r="F55" s="31" t="s">
        <v>2008</v>
      </c>
      <c r="G55" s="54" t="s">
        <v>1781</v>
      </c>
      <c r="H55" s="31" t="s">
        <v>1211</v>
      </c>
    </row>
    <row r="56" spans="4:8" ht="29.1">
      <c r="D56" s="58">
        <v>55</v>
      </c>
      <c r="E56" s="33" t="s">
        <v>2009</v>
      </c>
      <c r="F56" s="31" t="s">
        <v>2010</v>
      </c>
      <c r="G56" s="54" t="s">
        <v>1781</v>
      </c>
      <c r="H56" s="31" t="s">
        <v>1211</v>
      </c>
    </row>
    <row r="57" spans="4:8" ht="29.1">
      <c r="D57" s="58">
        <v>56</v>
      </c>
      <c r="E57" s="33" t="s">
        <v>2011</v>
      </c>
      <c r="F57" s="31" t="s">
        <v>2012</v>
      </c>
      <c r="G57" s="54" t="s">
        <v>1781</v>
      </c>
      <c r="H57" s="31" t="s">
        <v>1211</v>
      </c>
    </row>
    <row r="58" spans="4:8" ht="29.1">
      <c r="D58" s="58">
        <v>57</v>
      </c>
      <c r="E58" s="33" t="s">
        <v>2013</v>
      </c>
      <c r="F58" s="31" t="s">
        <v>2014</v>
      </c>
      <c r="G58" s="54" t="s">
        <v>1781</v>
      </c>
      <c r="H58" s="31" t="s">
        <v>1211</v>
      </c>
    </row>
    <row r="59" spans="4:8">
      <c r="D59" s="58">
        <v>58</v>
      </c>
      <c r="E59" s="31" t="s">
        <v>2015</v>
      </c>
      <c r="F59" s="31" t="s">
        <v>2016</v>
      </c>
      <c r="G59" s="54" t="s">
        <v>1781</v>
      </c>
      <c r="H59" s="31" t="s">
        <v>1211</v>
      </c>
    </row>
    <row r="60" spans="4:8" ht="29.1">
      <c r="D60" s="58">
        <v>59</v>
      </c>
      <c r="E60" s="33" t="s">
        <v>2017</v>
      </c>
      <c r="F60" s="31" t="s">
        <v>2018</v>
      </c>
      <c r="G60" s="54" t="s">
        <v>1781</v>
      </c>
      <c r="H60" s="31" t="s">
        <v>1211</v>
      </c>
    </row>
    <row r="61" spans="4:8">
      <c r="D61" s="58">
        <v>60</v>
      </c>
      <c r="E61" s="33" t="s">
        <v>2019</v>
      </c>
      <c r="F61" s="31" t="s">
        <v>2020</v>
      </c>
      <c r="G61" s="54" t="s">
        <v>1781</v>
      </c>
      <c r="H61" s="31" t="s">
        <v>1211</v>
      </c>
    </row>
    <row r="62" spans="4:8">
      <c r="D62" s="58">
        <v>61</v>
      </c>
      <c r="E62" s="33" t="s">
        <v>2021</v>
      </c>
      <c r="F62" s="31" t="s">
        <v>2022</v>
      </c>
      <c r="G62" s="54" t="s">
        <v>1781</v>
      </c>
      <c r="H62" s="31" t="s">
        <v>1211</v>
      </c>
    </row>
    <row r="63" spans="4:8">
      <c r="D63" s="58">
        <v>62</v>
      </c>
      <c r="E63" s="31" t="s">
        <v>2023</v>
      </c>
      <c r="F63" s="31" t="s">
        <v>2024</v>
      </c>
      <c r="G63" s="54" t="s">
        <v>1781</v>
      </c>
      <c r="H63" s="31" t="s">
        <v>1211</v>
      </c>
    </row>
    <row r="64" spans="4:8">
      <c r="D64" s="58">
        <v>63</v>
      </c>
      <c r="E64" s="31" t="s">
        <v>2025</v>
      </c>
      <c r="F64" s="31" t="s">
        <v>2026</v>
      </c>
      <c r="G64" s="54" t="s">
        <v>1781</v>
      </c>
      <c r="H64" s="31" t="s">
        <v>1211</v>
      </c>
    </row>
    <row r="65" spans="4:8">
      <c r="D65" s="58">
        <v>64</v>
      </c>
      <c r="E65" s="31" t="s">
        <v>1903</v>
      </c>
      <c r="F65" s="31" t="s">
        <v>1904</v>
      </c>
      <c r="G65" s="54" t="s">
        <v>1777</v>
      </c>
      <c r="H65" s="31" t="s">
        <v>1211</v>
      </c>
    </row>
    <row r="66" spans="4:8">
      <c r="D66" s="58">
        <v>65</v>
      </c>
      <c r="E66" s="31" t="s">
        <v>1905</v>
      </c>
      <c r="F66" s="31" t="s">
        <v>1906</v>
      </c>
      <c r="G66" s="54" t="s">
        <v>1777</v>
      </c>
      <c r="H66" s="31" t="s">
        <v>1211</v>
      </c>
    </row>
    <row r="67" spans="4:8">
      <c r="D67" s="58">
        <v>66</v>
      </c>
      <c r="E67" s="31" t="s">
        <v>1907</v>
      </c>
      <c r="F67" s="31" t="s">
        <v>250</v>
      </c>
      <c r="G67" s="54" t="s">
        <v>1908</v>
      </c>
      <c r="H67" s="31" t="s">
        <v>1211</v>
      </c>
    </row>
    <row r="68" spans="4:8">
      <c r="D68" s="58">
        <v>67</v>
      </c>
      <c r="E68" s="31" t="s">
        <v>1909</v>
      </c>
      <c r="F68" s="31" t="s">
        <v>1910</v>
      </c>
      <c r="G68" s="54" t="s">
        <v>1911</v>
      </c>
      <c r="H68" s="31" t="s">
        <v>1211</v>
      </c>
    </row>
    <row r="69" spans="4:8">
      <c r="D69" s="58">
        <v>68</v>
      </c>
      <c r="E69" s="31" t="s">
        <v>1912</v>
      </c>
      <c r="F69" s="31" t="s">
        <v>1258</v>
      </c>
      <c r="G69" s="54" t="s">
        <v>1908</v>
      </c>
      <c r="H69" s="31" t="s">
        <v>1211</v>
      </c>
    </row>
    <row r="70" spans="4:8">
      <c r="D70" s="58">
        <v>69</v>
      </c>
      <c r="E70" s="31" t="s">
        <v>1913</v>
      </c>
      <c r="F70" s="31" t="s">
        <v>1914</v>
      </c>
      <c r="G70" s="54" t="s">
        <v>1777</v>
      </c>
      <c r="H70" s="31" t="s">
        <v>1211</v>
      </c>
    </row>
    <row r="71" spans="4:8">
      <c r="D71" s="58">
        <v>70</v>
      </c>
      <c r="E71" s="31" t="s">
        <v>1915</v>
      </c>
      <c r="F71" s="31" t="s">
        <v>1916</v>
      </c>
      <c r="G71" s="54" t="s">
        <v>1777</v>
      </c>
      <c r="H71" s="31" t="s">
        <v>1211</v>
      </c>
    </row>
    <row r="72" spans="4:8">
      <c r="D72" s="58">
        <v>71</v>
      </c>
      <c r="E72" s="31" t="s">
        <v>1917</v>
      </c>
      <c r="F72" s="31" t="s">
        <v>1918</v>
      </c>
      <c r="G72" s="54" t="s">
        <v>1777</v>
      </c>
      <c r="H72" s="31" t="s">
        <v>1211</v>
      </c>
    </row>
    <row r="73" spans="4:8">
      <c r="D73" s="58">
        <v>72</v>
      </c>
      <c r="E73" s="31" t="s">
        <v>1919</v>
      </c>
      <c r="F73" s="31" t="s">
        <v>1920</v>
      </c>
      <c r="G73" s="54" t="s">
        <v>1777</v>
      </c>
      <c r="H73" s="31" t="s">
        <v>1211</v>
      </c>
    </row>
    <row r="74" spans="4:8">
      <c r="D74" s="58">
        <v>73</v>
      </c>
      <c r="E74" s="31" t="s">
        <v>1921</v>
      </c>
      <c r="F74" s="31" t="s">
        <v>1922</v>
      </c>
      <c r="G74" s="54" t="s">
        <v>1777</v>
      </c>
      <c r="H74" s="31" t="s">
        <v>1211</v>
      </c>
    </row>
    <row r="75" spans="4:8">
      <c r="D75" s="58">
        <v>74</v>
      </c>
      <c r="E75" s="31" t="s">
        <v>1923</v>
      </c>
      <c r="F75" s="31" t="s">
        <v>1924</v>
      </c>
      <c r="G75" s="54" t="s">
        <v>1777</v>
      </c>
      <c r="H75" s="31" t="s">
        <v>1211</v>
      </c>
    </row>
    <row r="76" spans="4:8">
      <c r="D76" s="58">
        <v>75</v>
      </c>
      <c r="E76" s="31" t="s">
        <v>1925</v>
      </c>
      <c r="F76" s="31" t="s">
        <v>1926</v>
      </c>
      <c r="G76" s="54" t="s">
        <v>1908</v>
      </c>
      <c r="H76" s="31" t="s">
        <v>1211</v>
      </c>
    </row>
    <row r="77" spans="4:8">
      <c r="D77" s="58">
        <v>76</v>
      </c>
      <c r="E77" s="31" t="s">
        <v>1927</v>
      </c>
      <c r="F77" s="31" t="s">
        <v>1928</v>
      </c>
      <c r="G77" s="54" t="s">
        <v>1911</v>
      </c>
      <c r="H77" s="31" t="s">
        <v>1211</v>
      </c>
    </row>
    <row r="78" spans="4:8" ht="57.95">
      <c r="D78" s="58">
        <v>77</v>
      </c>
      <c r="E78" s="33" t="s">
        <v>1929</v>
      </c>
      <c r="F78" s="31" t="s">
        <v>1930</v>
      </c>
      <c r="G78" s="54" t="s">
        <v>1911</v>
      </c>
      <c r="H78" s="31" t="s">
        <v>1211</v>
      </c>
    </row>
    <row r="79" spans="4:8">
      <c r="D79" s="58">
        <v>78</v>
      </c>
      <c r="E79" s="31" t="s">
        <v>1931</v>
      </c>
      <c r="F79" s="31" t="s">
        <v>1932</v>
      </c>
      <c r="G79" s="54" t="s">
        <v>1911</v>
      </c>
      <c r="H79" s="31" t="s">
        <v>1211</v>
      </c>
    </row>
    <row r="80" spans="4:8">
      <c r="D80" s="58">
        <v>79</v>
      </c>
      <c r="E80" s="31" t="s">
        <v>1933</v>
      </c>
      <c r="F80" s="31" t="s">
        <v>1934</v>
      </c>
      <c r="G80" s="54" t="s">
        <v>1911</v>
      </c>
      <c r="H80" s="31" t="s">
        <v>1211</v>
      </c>
    </row>
    <row r="81" spans="4:8">
      <c r="D81" s="58">
        <v>80</v>
      </c>
      <c r="E81" s="31" t="s">
        <v>1935</v>
      </c>
      <c r="F81" s="31" t="s">
        <v>1936</v>
      </c>
      <c r="G81" s="54" t="s">
        <v>1911</v>
      </c>
      <c r="H81" s="31" t="s">
        <v>1211</v>
      </c>
    </row>
    <row r="82" spans="4:8">
      <c r="D82" s="58">
        <v>81</v>
      </c>
      <c r="E82" s="31" t="s">
        <v>1937</v>
      </c>
      <c r="F82" s="31" t="s">
        <v>1938</v>
      </c>
      <c r="G82" s="54" t="s">
        <v>1777</v>
      </c>
      <c r="H82" s="31" t="s">
        <v>1211</v>
      </c>
    </row>
    <row r="83" spans="4:8">
      <c r="D83" s="58">
        <v>82</v>
      </c>
      <c r="E83" s="31" t="s">
        <v>1939</v>
      </c>
      <c r="F83" s="31" t="s">
        <v>1940</v>
      </c>
      <c r="G83" s="54" t="s">
        <v>1911</v>
      </c>
      <c r="H83" s="31" t="s">
        <v>1211</v>
      </c>
    </row>
    <row r="84" spans="4:8">
      <c r="D84" s="58">
        <v>83</v>
      </c>
      <c r="E84" s="31" t="s">
        <v>1941</v>
      </c>
      <c r="F84" s="31" t="s">
        <v>1942</v>
      </c>
      <c r="G84" s="54" t="s">
        <v>1908</v>
      </c>
      <c r="H84" s="31" t="s">
        <v>1211</v>
      </c>
    </row>
    <row r="85" spans="4:8">
      <c r="D85" s="58">
        <v>84</v>
      </c>
      <c r="E85" s="31" t="s">
        <v>1943</v>
      </c>
      <c r="F85" s="31" t="s">
        <v>1944</v>
      </c>
      <c r="G85" s="54" t="s">
        <v>1945</v>
      </c>
      <c r="H85" s="31" t="s">
        <v>1211</v>
      </c>
    </row>
  </sheetData>
  <hyperlinks>
    <hyperlink ref="A7" location="Índice!A1" display="Volver a Índice &gt;&gt;" xr:uid="{B3656914-2BCB-463B-B224-6B30044619EA}"/>
  </hyperlinks>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E479F-8A02-4ADA-9738-4651BEFC75B1}">
  <sheetPr>
    <tabColor theme="8" tint="0.79998168889431442"/>
  </sheetPr>
  <dimension ref="A1:H20"/>
  <sheetViews>
    <sheetView showGridLines="0" zoomScale="80" zoomScaleNormal="80" workbookViewId="0"/>
  </sheetViews>
  <sheetFormatPr defaultColWidth="11" defaultRowHeight="15.6"/>
  <cols>
    <col min="1" max="1" width="24.75" customWidth="1"/>
    <col min="2" max="2" width="66.75" bestFit="1" customWidth="1"/>
    <col min="3" max="4" width="7.75" bestFit="1" customWidth="1"/>
    <col min="5" max="6" width="24.75" bestFit="1" customWidth="1"/>
    <col min="7" max="7" width="9.25" bestFit="1" customWidth="1"/>
    <col min="8" max="8" width="35.125" bestFit="1" customWidth="1"/>
  </cols>
  <sheetData>
    <row r="1" spans="1:8">
      <c r="A1" s="38" t="s">
        <v>49</v>
      </c>
      <c r="B1" s="39" t="s">
        <v>2027</v>
      </c>
      <c r="C1" s="1"/>
      <c r="D1" s="25" t="s">
        <v>51</v>
      </c>
      <c r="E1" s="26" t="s">
        <v>52</v>
      </c>
      <c r="F1" s="27" t="s">
        <v>1773</v>
      </c>
      <c r="G1" s="27" t="s">
        <v>54</v>
      </c>
      <c r="H1" s="28" t="s">
        <v>55</v>
      </c>
    </row>
    <row r="2" spans="1:8">
      <c r="A2" s="40" t="s">
        <v>60</v>
      </c>
      <c r="B2" s="41" t="s">
        <v>1774</v>
      </c>
      <c r="C2" s="1"/>
      <c r="D2" s="57">
        <v>1</v>
      </c>
      <c r="E2" s="29" t="s">
        <v>2028</v>
      </c>
      <c r="F2" s="29" t="s">
        <v>1817</v>
      </c>
      <c r="G2" s="30" t="s">
        <v>1777</v>
      </c>
      <c r="H2" s="31" t="s">
        <v>1211</v>
      </c>
    </row>
    <row r="3" spans="1:8">
      <c r="A3" s="42" t="s">
        <v>66</v>
      </c>
      <c r="B3" s="24" t="s">
        <v>2029</v>
      </c>
      <c r="C3" s="1"/>
      <c r="D3" s="58">
        <v>2</v>
      </c>
      <c r="E3" s="34" t="s">
        <v>1775</v>
      </c>
      <c r="F3" s="34" t="s">
        <v>1776</v>
      </c>
      <c r="G3" s="54" t="s">
        <v>1781</v>
      </c>
      <c r="H3" s="31" t="s">
        <v>1211</v>
      </c>
    </row>
    <row r="4" spans="1:8">
      <c r="A4" s="40" t="s">
        <v>72</v>
      </c>
      <c r="B4" s="43" t="s">
        <v>1782</v>
      </c>
      <c r="C4" s="1"/>
      <c r="D4" s="58">
        <v>3</v>
      </c>
      <c r="E4" s="35" t="s">
        <v>2030</v>
      </c>
      <c r="F4" s="35" t="s">
        <v>2031</v>
      </c>
      <c r="G4" s="54" t="s">
        <v>1781</v>
      </c>
      <c r="H4" s="31" t="s">
        <v>1211</v>
      </c>
    </row>
    <row r="5" spans="1:8">
      <c r="A5" s="44" t="s">
        <v>77</v>
      </c>
      <c r="B5" s="9" t="s">
        <v>1785</v>
      </c>
      <c r="C5" s="1"/>
      <c r="D5" s="58">
        <v>4</v>
      </c>
      <c r="E5" s="36" t="s">
        <v>1792</v>
      </c>
      <c r="F5" s="37" t="s">
        <v>1793</v>
      </c>
      <c r="G5" s="54" t="s">
        <v>1777</v>
      </c>
      <c r="H5" s="31" t="s">
        <v>1211</v>
      </c>
    </row>
    <row r="6" spans="1:8" ht="29.1">
      <c r="A6" s="6"/>
      <c r="B6" s="1"/>
      <c r="C6" s="1"/>
      <c r="D6" s="58">
        <v>5</v>
      </c>
      <c r="E6" s="36" t="s">
        <v>1948</v>
      </c>
      <c r="F6" s="37" t="s">
        <v>1797</v>
      </c>
      <c r="G6" s="32" t="s">
        <v>1777</v>
      </c>
      <c r="H6" s="55" t="s">
        <v>1211</v>
      </c>
    </row>
    <row r="7" spans="1:8" ht="29.1">
      <c r="A7" s="50" t="s">
        <v>85</v>
      </c>
      <c r="B7" s="7"/>
      <c r="C7" s="1"/>
      <c r="D7" s="58">
        <v>6</v>
      </c>
      <c r="E7" s="36" t="s">
        <v>1796</v>
      </c>
      <c r="F7" s="37" t="s">
        <v>1801</v>
      </c>
      <c r="G7" s="32" t="s">
        <v>1777</v>
      </c>
      <c r="H7" s="55" t="s">
        <v>1211</v>
      </c>
    </row>
    <row r="8" spans="1:8">
      <c r="A8" s="6"/>
      <c r="B8" s="1"/>
      <c r="C8" s="1"/>
      <c r="D8" s="58">
        <v>7</v>
      </c>
      <c r="E8" s="37" t="s">
        <v>2032</v>
      </c>
      <c r="F8" s="37" t="s">
        <v>1904</v>
      </c>
      <c r="G8" s="54" t="s">
        <v>1777</v>
      </c>
      <c r="H8" s="55" t="s">
        <v>1211</v>
      </c>
    </row>
    <row r="9" spans="1:8">
      <c r="B9" s="1"/>
      <c r="C9" s="1"/>
      <c r="D9" s="58">
        <v>8</v>
      </c>
      <c r="E9" s="37" t="s">
        <v>2033</v>
      </c>
      <c r="F9" s="37" t="s">
        <v>558</v>
      </c>
      <c r="G9" s="54" t="s">
        <v>1777</v>
      </c>
      <c r="H9" s="55" t="s">
        <v>1211</v>
      </c>
    </row>
    <row r="10" spans="1:8">
      <c r="A10" s="1"/>
      <c r="B10" s="1"/>
      <c r="D10" s="58">
        <v>9</v>
      </c>
      <c r="E10" s="37" t="s">
        <v>2034</v>
      </c>
      <c r="F10" s="37" t="s">
        <v>2035</v>
      </c>
      <c r="G10" s="54" t="s">
        <v>1908</v>
      </c>
      <c r="H10" s="31" t="s">
        <v>1211</v>
      </c>
    </row>
    <row r="11" spans="1:8">
      <c r="D11" s="58">
        <v>10</v>
      </c>
      <c r="E11" s="37" t="s">
        <v>2034</v>
      </c>
      <c r="F11" s="37" t="s">
        <v>2036</v>
      </c>
      <c r="G11" s="54" t="s">
        <v>1908</v>
      </c>
      <c r="H11" s="31" t="s">
        <v>1211</v>
      </c>
    </row>
    <row r="12" spans="1:8">
      <c r="D12" s="58">
        <v>11</v>
      </c>
      <c r="E12" s="31" t="s">
        <v>2037</v>
      </c>
      <c r="F12" s="31" t="s">
        <v>2038</v>
      </c>
      <c r="G12" s="54" t="s">
        <v>1908</v>
      </c>
      <c r="H12" s="31" t="s">
        <v>1211</v>
      </c>
    </row>
    <row r="13" spans="1:8">
      <c r="D13" s="58">
        <v>12</v>
      </c>
      <c r="E13" s="31" t="s">
        <v>2039</v>
      </c>
      <c r="F13" s="31" t="s">
        <v>2040</v>
      </c>
      <c r="G13" s="54" t="s">
        <v>1781</v>
      </c>
      <c r="H13" s="31" t="s">
        <v>1211</v>
      </c>
    </row>
    <row r="14" spans="1:8">
      <c r="D14" s="58">
        <v>13</v>
      </c>
      <c r="E14" s="31" t="s">
        <v>2041</v>
      </c>
      <c r="F14" s="31" t="s">
        <v>2042</v>
      </c>
      <c r="G14" s="54" t="s">
        <v>1777</v>
      </c>
      <c r="H14" s="31" t="s">
        <v>1211</v>
      </c>
    </row>
    <row r="15" spans="1:8">
      <c r="D15" s="58">
        <v>14</v>
      </c>
      <c r="E15" s="31" t="s">
        <v>2043</v>
      </c>
      <c r="F15" s="31" t="s">
        <v>2044</v>
      </c>
      <c r="G15" s="54" t="s">
        <v>1777</v>
      </c>
      <c r="H15" s="31" t="s">
        <v>1211</v>
      </c>
    </row>
    <row r="16" spans="1:8">
      <c r="D16" s="58">
        <v>15</v>
      </c>
      <c r="E16" s="31" t="s">
        <v>2045</v>
      </c>
      <c r="F16" s="31" t="s">
        <v>2046</v>
      </c>
      <c r="G16" s="54" t="s">
        <v>1777</v>
      </c>
      <c r="H16" s="31" t="s">
        <v>1211</v>
      </c>
    </row>
    <row r="17" spans="4:8">
      <c r="D17" s="58">
        <v>16</v>
      </c>
      <c r="E17" s="31" t="s">
        <v>2047</v>
      </c>
      <c r="F17" s="31" t="s">
        <v>2048</v>
      </c>
      <c r="G17" s="54" t="s">
        <v>1777</v>
      </c>
      <c r="H17" s="31" t="s">
        <v>1211</v>
      </c>
    </row>
    <row r="18" spans="4:8">
      <c r="D18" s="58">
        <v>17</v>
      </c>
      <c r="E18" s="31" t="s">
        <v>2049</v>
      </c>
      <c r="F18" s="31" t="s">
        <v>2050</v>
      </c>
      <c r="G18" s="54" t="s">
        <v>1911</v>
      </c>
      <c r="H18" s="31" t="s">
        <v>1211</v>
      </c>
    </row>
    <row r="19" spans="4:8">
      <c r="D19" s="58">
        <v>18</v>
      </c>
      <c r="E19" s="31" t="s">
        <v>1941</v>
      </c>
      <c r="F19" s="31" t="s">
        <v>1942</v>
      </c>
      <c r="G19" s="54" t="s">
        <v>1908</v>
      </c>
      <c r="H19" s="31" t="s">
        <v>1211</v>
      </c>
    </row>
    <row r="20" spans="4:8">
      <c r="D20" s="58">
        <v>19</v>
      </c>
      <c r="E20" s="31" t="s">
        <v>1943</v>
      </c>
      <c r="F20" s="31" t="s">
        <v>1944</v>
      </c>
      <c r="G20" s="54" t="s">
        <v>1945</v>
      </c>
      <c r="H20" s="31" t="s">
        <v>1211</v>
      </c>
    </row>
  </sheetData>
  <conditionalFormatting sqref="F1:F1048576">
    <cfRule type="duplicateValues" dxfId="5" priority="17"/>
  </conditionalFormatting>
  <hyperlinks>
    <hyperlink ref="A7" location="Índice!A1" display="Volver a Índice &gt;&gt;" xr:uid="{2ED89C6C-DC28-4A1D-91BB-440DCAFF0659}"/>
  </hyperlinks>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36495-26B9-4C0F-94BC-D752ECB56B07}">
  <sheetPr>
    <tabColor theme="8" tint="0.79998168889431442"/>
  </sheetPr>
  <dimension ref="A1:I22"/>
  <sheetViews>
    <sheetView showGridLines="0" zoomScaleNormal="100" workbookViewId="0"/>
  </sheetViews>
  <sheetFormatPr defaultColWidth="11" defaultRowHeight="15.6"/>
  <cols>
    <col min="1" max="1" width="24.75" customWidth="1"/>
    <col min="2" max="2" width="66.75" bestFit="1" customWidth="1"/>
    <col min="3" max="4" width="7.75" bestFit="1" customWidth="1"/>
    <col min="5" max="5" width="51.75" bestFit="1" customWidth="1"/>
    <col min="6" max="6" width="24.75" bestFit="1" customWidth="1"/>
    <col min="7" max="7" width="9.25" bestFit="1" customWidth="1"/>
    <col min="8" max="8" width="35.125" bestFit="1" customWidth="1"/>
  </cols>
  <sheetData>
    <row r="1" spans="1:9">
      <c r="A1" s="38" t="s">
        <v>49</v>
      </c>
      <c r="B1" s="39" t="s">
        <v>2051</v>
      </c>
      <c r="C1" s="1"/>
      <c r="D1" s="25" t="s">
        <v>51</v>
      </c>
      <c r="E1" s="26" t="s">
        <v>52</v>
      </c>
      <c r="F1" s="27" t="s">
        <v>1773</v>
      </c>
      <c r="G1" s="27" t="s">
        <v>54</v>
      </c>
      <c r="H1" s="67" t="s">
        <v>55</v>
      </c>
      <c r="I1" s="66"/>
    </row>
    <row r="2" spans="1:9">
      <c r="A2" s="40" t="s">
        <v>60</v>
      </c>
      <c r="B2" s="41" t="s">
        <v>1774</v>
      </c>
      <c r="C2" s="1"/>
      <c r="D2" s="57">
        <v>1</v>
      </c>
      <c r="E2" s="29" t="s">
        <v>2028</v>
      </c>
      <c r="F2" s="29" t="s">
        <v>1817</v>
      </c>
      <c r="G2" s="30" t="s">
        <v>1777</v>
      </c>
      <c r="H2" s="68" t="s">
        <v>1211</v>
      </c>
      <c r="I2" s="65"/>
    </row>
    <row r="3" spans="1:9" ht="29.1">
      <c r="A3" s="42" t="s">
        <v>66</v>
      </c>
      <c r="B3" s="24" t="s">
        <v>2052</v>
      </c>
      <c r="C3" s="1"/>
      <c r="D3" s="58">
        <v>2</v>
      </c>
      <c r="E3" s="34" t="s">
        <v>1775</v>
      </c>
      <c r="F3" s="34" t="s">
        <v>1776</v>
      </c>
      <c r="G3" s="54" t="s">
        <v>1781</v>
      </c>
      <c r="H3" s="68" t="s">
        <v>1211</v>
      </c>
      <c r="I3" s="65"/>
    </row>
    <row r="4" spans="1:9">
      <c r="A4" s="40" t="s">
        <v>72</v>
      </c>
      <c r="B4" s="43" t="s">
        <v>1782</v>
      </c>
      <c r="C4" s="1"/>
      <c r="D4" s="58">
        <v>3</v>
      </c>
      <c r="E4" s="35" t="s">
        <v>2053</v>
      </c>
      <c r="F4" s="35" t="s">
        <v>2054</v>
      </c>
      <c r="G4" s="54" t="s">
        <v>1781</v>
      </c>
      <c r="H4" s="68" t="s">
        <v>1211</v>
      </c>
      <c r="I4" s="65"/>
    </row>
    <row r="5" spans="1:9">
      <c r="A5" s="44" t="s">
        <v>77</v>
      </c>
      <c r="B5" s="9" t="s">
        <v>1785</v>
      </c>
      <c r="C5" s="1"/>
      <c r="D5" s="58">
        <v>4</v>
      </c>
      <c r="E5" s="36" t="s">
        <v>1792</v>
      </c>
      <c r="F5" s="37" t="s">
        <v>1793</v>
      </c>
      <c r="G5" s="54" t="s">
        <v>1777</v>
      </c>
      <c r="H5" s="68" t="s">
        <v>1211</v>
      </c>
      <c r="I5" s="65"/>
    </row>
    <row r="6" spans="1:9">
      <c r="A6" s="6"/>
      <c r="B6" s="1"/>
      <c r="C6" s="1"/>
      <c r="D6" s="58">
        <v>5</v>
      </c>
      <c r="E6" s="36" t="s">
        <v>1948</v>
      </c>
      <c r="F6" s="37" t="s">
        <v>1797</v>
      </c>
      <c r="G6" s="32" t="s">
        <v>1777</v>
      </c>
      <c r="H6" s="69" t="s">
        <v>1211</v>
      </c>
      <c r="I6" s="65"/>
    </row>
    <row r="7" spans="1:9">
      <c r="A7" s="50" t="s">
        <v>85</v>
      </c>
      <c r="B7" s="7"/>
      <c r="C7" s="1"/>
      <c r="D7" s="58">
        <v>6</v>
      </c>
      <c r="E7" s="36" t="s">
        <v>1796</v>
      </c>
      <c r="F7" s="37" t="s">
        <v>1801</v>
      </c>
      <c r="G7" s="32" t="s">
        <v>1777</v>
      </c>
      <c r="H7" s="69" t="s">
        <v>1211</v>
      </c>
      <c r="I7" s="65"/>
    </row>
    <row r="8" spans="1:9">
      <c r="A8" s="6"/>
      <c r="B8" s="1"/>
      <c r="C8" s="1"/>
      <c r="D8" s="58">
        <v>7</v>
      </c>
      <c r="E8" s="37" t="s">
        <v>2055</v>
      </c>
      <c r="F8" s="37" t="s">
        <v>1904</v>
      </c>
      <c r="G8" s="54" t="s">
        <v>1777</v>
      </c>
      <c r="H8" s="69" t="s">
        <v>1211</v>
      </c>
      <c r="I8" s="65"/>
    </row>
    <row r="9" spans="1:9">
      <c r="B9" s="1"/>
      <c r="C9" s="1"/>
      <c r="D9" s="58">
        <v>8</v>
      </c>
      <c r="E9" s="37" t="s">
        <v>2056</v>
      </c>
      <c r="F9" s="37" t="s">
        <v>558</v>
      </c>
      <c r="G9" s="54" t="s">
        <v>1777</v>
      </c>
      <c r="H9" s="69" t="s">
        <v>1211</v>
      </c>
      <c r="I9" s="65"/>
    </row>
    <row r="10" spans="1:9">
      <c r="A10" s="1"/>
      <c r="B10" s="1"/>
      <c r="D10" s="58">
        <v>9</v>
      </c>
      <c r="E10" s="37" t="s">
        <v>2057</v>
      </c>
      <c r="F10" s="37" t="s">
        <v>2035</v>
      </c>
      <c r="G10" s="54" t="s">
        <v>1908</v>
      </c>
      <c r="H10" s="68" t="s">
        <v>1211</v>
      </c>
      <c r="I10" s="65"/>
    </row>
    <row r="11" spans="1:9">
      <c r="D11" s="58">
        <v>10</v>
      </c>
      <c r="E11" s="37" t="s">
        <v>2058</v>
      </c>
      <c r="F11" s="37" t="s">
        <v>2036</v>
      </c>
      <c r="G11" s="54" t="s">
        <v>1908</v>
      </c>
      <c r="H11" s="68" t="s">
        <v>1211</v>
      </c>
      <c r="I11" s="65"/>
    </row>
    <row r="12" spans="1:9">
      <c r="D12" s="58">
        <v>11</v>
      </c>
      <c r="E12" s="31" t="s">
        <v>2059</v>
      </c>
      <c r="F12" s="31" t="s">
        <v>2038</v>
      </c>
      <c r="G12" s="54" t="s">
        <v>1908</v>
      </c>
      <c r="H12" s="68" t="s">
        <v>1211</v>
      </c>
      <c r="I12" s="65"/>
    </row>
    <row r="13" spans="1:9">
      <c r="D13" s="58">
        <v>12</v>
      </c>
      <c r="E13" s="31" t="s">
        <v>2060</v>
      </c>
      <c r="F13" s="31" t="s">
        <v>2040</v>
      </c>
      <c r="G13" s="54" t="s">
        <v>1781</v>
      </c>
      <c r="H13" s="68" t="s">
        <v>1211</v>
      </c>
      <c r="I13" s="65"/>
    </row>
    <row r="14" spans="1:9">
      <c r="D14" s="58">
        <v>13</v>
      </c>
      <c r="E14" s="31" t="s">
        <v>2041</v>
      </c>
      <c r="F14" s="31" t="s">
        <v>2042</v>
      </c>
      <c r="G14" s="54" t="s">
        <v>1777</v>
      </c>
      <c r="H14" s="68" t="s">
        <v>1211</v>
      </c>
      <c r="I14" s="65"/>
    </row>
    <row r="15" spans="1:9">
      <c r="D15" s="58">
        <v>14</v>
      </c>
      <c r="E15" s="31" t="s">
        <v>2043</v>
      </c>
      <c r="F15" s="31" t="s">
        <v>2044</v>
      </c>
      <c r="G15" s="54" t="s">
        <v>1777</v>
      </c>
      <c r="H15" s="68" t="s">
        <v>1211</v>
      </c>
      <c r="I15" s="65"/>
    </row>
    <row r="16" spans="1:9">
      <c r="D16" s="58">
        <v>15</v>
      </c>
      <c r="E16" s="31" t="s">
        <v>2045</v>
      </c>
      <c r="F16" s="31" t="s">
        <v>2046</v>
      </c>
      <c r="G16" s="54" t="s">
        <v>1777</v>
      </c>
      <c r="H16" s="68" t="s">
        <v>1211</v>
      </c>
      <c r="I16" s="65"/>
    </row>
    <row r="17" spans="4:9">
      <c r="D17" s="58">
        <v>16</v>
      </c>
      <c r="E17" s="31" t="s">
        <v>2047</v>
      </c>
      <c r="F17" s="31" t="s">
        <v>2048</v>
      </c>
      <c r="G17" s="54" t="s">
        <v>1777</v>
      </c>
      <c r="H17" s="68" t="s">
        <v>1211</v>
      </c>
      <c r="I17" s="65"/>
    </row>
    <row r="18" spans="4:9">
      <c r="D18" s="58">
        <v>17</v>
      </c>
      <c r="E18" s="31" t="s">
        <v>2049</v>
      </c>
      <c r="F18" s="31" t="s">
        <v>2050</v>
      </c>
      <c r="G18" s="54" t="s">
        <v>1911</v>
      </c>
      <c r="H18" s="68" t="s">
        <v>1211</v>
      </c>
      <c r="I18" s="65"/>
    </row>
    <row r="19" spans="4:9">
      <c r="D19" s="58">
        <v>18</v>
      </c>
      <c r="E19" s="31" t="s">
        <v>1941</v>
      </c>
      <c r="F19" s="31" t="s">
        <v>1942</v>
      </c>
      <c r="G19" s="54" t="s">
        <v>1908</v>
      </c>
      <c r="H19" s="68" t="s">
        <v>1211</v>
      </c>
      <c r="I19" s="65"/>
    </row>
    <row r="20" spans="4:9">
      <c r="D20" s="58">
        <v>19</v>
      </c>
      <c r="E20" s="31" t="s">
        <v>1943</v>
      </c>
      <c r="F20" s="31" t="s">
        <v>1944</v>
      </c>
      <c r="G20" s="54" t="s">
        <v>1945</v>
      </c>
      <c r="H20" s="68" t="s">
        <v>1211</v>
      </c>
      <c r="I20" s="65"/>
    </row>
    <row r="21" spans="4:9">
      <c r="I21" s="65"/>
    </row>
    <row r="22" spans="4:9">
      <c r="I22" s="65"/>
    </row>
  </sheetData>
  <conditionalFormatting sqref="F1:F1048576 I1:I1048576">
    <cfRule type="duplicateValues" dxfId="4" priority="1"/>
  </conditionalFormatting>
  <hyperlinks>
    <hyperlink ref="A7" location="Índice!A1" display="Volver a Índice &gt;&gt;" xr:uid="{F6BAD0AC-D918-41CC-8963-EB837365C829}"/>
  </hyperlinks>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3AB53-7986-49FD-8F07-5208A6A511C2}">
  <sheetPr>
    <tabColor theme="8" tint="0.79998168889431442"/>
  </sheetPr>
  <dimension ref="A1:H17"/>
  <sheetViews>
    <sheetView showGridLines="0" zoomScale="70" zoomScaleNormal="70" workbookViewId="0">
      <selection activeCell="A16" sqref="A16"/>
    </sheetView>
  </sheetViews>
  <sheetFormatPr defaultColWidth="11" defaultRowHeight="15.6"/>
  <cols>
    <col min="1" max="1" width="24.75" customWidth="1"/>
    <col min="2" max="2" width="66.75" bestFit="1" customWidth="1"/>
    <col min="3" max="4" width="7.75" bestFit="1" customWidth="1"/>
    <col min="5" max="5" width="62.75" customWidth="1"/>
    <col min="6" max="6" width="24.75" bestFit="1" customWidth="1"/>
    <col min="7" max="7" width="9.25" bestFit="1" customWidth="1"/>
    <col min="8" max="8" width="35.125" bestFit="1" customWidth="1"/>
  </cols>
  <sheetData>
    <row r="1" spans="1:8">
      <c r="A1" s="38" t="s">
        <v>49</v>
      </c>
      <c r="B1" s="39" t="s">
        <v>2061</v>
      </c>
      <c r="C1" s="1"/>
      <c r="D1" s="25" t="s">
        <v>51</v>
      </c>
      <c r="E1" s="26" t="s">
        <v>52</v>
      </c>
      <c r="F1" s="27" t="s">
        <v>1773</v>
      </c>
      <c r="G1" s="27" t="s">
        <v>54</v>
      </c>
      <c r="H1" s="28" t="s">
        <v>55</v>
      </c>
    </row>
    <row r="2" spans="1:8">
      <c r="A2" s="40" t="s">
        <v>60</v>
      </c>
      <c r="B2" s="41" t="s">
        <v>1774</v>
      </c>
      <c r="C2" s="1"/>
      <c r="D2" s="57">
        <v>1</v>
      </c>
      <c r="E2" s="29" t="s">
        <v>2028</v>
      </c>
      <c r="F2" s="29" t="s">
        <v>1817</v>
      </c>
      <c r="G2" s="30" t="s">
        <v>1777</v>
      </c>
      <c r="H2" s="31" t="s">
        <v>1211</v>
      </c>
    </row>
    <row r="3" spans="1:8">
      <c r="A3" s="42" t="s">
        <v>66</v>
      </c>
      <c r="B3" s="24" t="s">
        <v>2062</v>
      </c>
      <c r="C3" s="1"/>
      <c r="D3" s="58">
        <v>2</v>
      </c>
      <c r="E3" s="34" t="s">
        <v>1775</v>
      </c>
      <c r="F3" s="34" t="s">
        <v>1776</v>
      </c>
      <c r="G3" s="54" t="s">
        <v>1781</v>
      </c>
      <c r="H3" s="31" t="s">
        <v>1211</v>
      </c>
    </row>
    <row r="4" spans="1:8">
      <c r="A4" s="40" t="s">
        <v>72</v>
      </c>
      <c r="B4" s="43" t="s">
        <v>1782</v>
      </c>
      <c r="C4" s="1"/>
      <c r="D4" s="58">
        <v>3</v>
      </c>
      <c r="E4" s="35" t="s">
        <v>2063</v>
      </c>
      <c r="F4" s="35" t="s">
        <v>2064</v>
      </c>
      <c r="G4" s="54" t="s">
        <v>1781</v>
      </c>
      <c r="H4" s="31" t="s">
        <v>1211</v>
      </c>
    </row>
    <row r="5" spans="1:8">
      <c r="A5" s="44" t="s">
        <v>77</v>
      </c>
      <c r="B5" s="9" t="s">
        <v>1785</v>
      </c>
      <c r="C5" s="1"/>
      <c r="D5" s="58">
        <v>4</v>
      </c>
      <c r="E5" s="36" t="s">
        <v>1792</v>
      </c>
      <c r="F5" s="37" t="s">
        <v>1793</v>
      </c>
      <c r="G5" s="54" t="s">
        <v>1777</v>
      </c>
      <c r="H5" s="31" t="s">
        <v>1211</v>
      </c>
    </row>
    <row r="6" spans="1:8">
      <c r="A6" s="6"/>
      <c r="B6" s="1"/>
      <c r="C6" s="1"/>
      <c r="D6" s="58">
        <v>5</v>
      </c>
      <c r="E6" s="36" t="s">
        <v>1948</v>
      </c>
      <c r="F6" s="37" t="s">
        <v>1797</v>
      </c>
      <c r="G6" s="32" t="s">
        <v>1777</v>
      </c>
      <c r="H6" s="55" t="s">
        <v>1211</v>
      </c>
    </row>
    <row r="7" spans="1:8">
      <c r="A7" s="50" t="s">
        <v>85</v>
      </c>
      <c r="B7" s="7"/>
      <c r="C7" s="1"/>
      <c r="D7" s="58">
        <v>6</v>
      </c>
      <c r="E7" s="36" t="s">
        <v>1796</v>
      </c>
      <c r="F7" s="37" t="s">
        <v>1801</v>
      </c>
      <c r="G7" s="32" t="s">
        <v>1777</v>
      </c>
      <c r="H7" s="55" t="s">
        <v>1211</v>
      </c>
    </row>
    <row r="8" spans="1:8">
      <c r="A8" s="6"/>
      <c r="B8" s="1"/>
      <c r="C8" s="1"/>
      <c r="D8" s="58">
        <v>7</v>
      </c>
      <c r="E8" s="37" t="s">
        <v>2065</v>
      </c>
      <c r="F8" s="37" t="s">
        <v>2066</v>
      </c>
      <c r="G8" s="54" t="s">
        <v>1777</v>
      </c>
      <c r="H8" s="55" t="s">
        <v>1211</v>
      </c>
    </row>
    <row r="9" spans="1:8">
      <c r="B9" s="1"/>
      <c r="C9" s="1"/>
      <c r="D9" s="58">
        <v>8</v>
      </c>
      <c r="E9" s="37" t="s">
        <v>2067</v>
      </c>
      <c r="F9" s="37" t="s">
        <v>2068</v>
      </c>
      <c r="G9" s="54" t="s">
        <v>1777</v>
      </c>
      <c r="H9" s="55" t="s">
        <v>1211</v>
      </c>
    </row>
    <row r="10" spans="1:8">
      <c r="A10" s="1"/>
      <c r="B10" s="1"/>
      <c r="D10" s="58">
        <v>9</v>
      </c>
      <c r="E10" s="37" t="s">
        <v>2069</v>
      </c>
      <c r="F10" s="37" t="s">
        <v>1904</v>
      </c>
      <c r="G10" s="54" t="s">
        <v>1777</v>
      </c>
      <c r="H10" s="31" t="s">
        <v>1211</v>
      </c>
    </row>
    <row r="11" spans="1:8">
      <c r="D11" s="58">
        <v>10</v>
      </c>
      <c r="E11" s="37" t="s">
        <v>2063</v>
      </c>
      <c r="F11" s="37" t="s">
        <v>2070</v>
      </c>
      <c r="G11" s="54" t="s">
        <v>1777</v>
      </c>
      <c r="H11" s="31" t="s">
        <v>1211</v>
      </c>
    </row>
    <row r="12" spans="1:8">
      <c r="D12" s="58">
        <v>11</v>
      </c>
      <c r="E12" s="31" t="s">
        <v>2071</v>
      </c>
      <c r="F12" s="31" t="s">
        <v>250</v>
      </c>
      <c r="G12" s="54" t="s">
        <v>1908</v>
      </c>
      <c r="H12" s="31" t="s">
        <v>1211</v>
      </c>
    </row>
    <row r="13" spans="1:8">
      <c r="D13" s="58">
        <v>12</v>
      </c>
      <c r="E13" s="31" t="s">
        <v>2072</v>
      </c>
      <c r="F13" s="31" t="s">
        <v>1258</v>
      </c>
      <c r="G13" s="54" t="s">
        <v>1908</v>
      </c>
      <c r="H13" s="31" t="s">
        <v>1211</v>
      </c>
    </row>
    <row r="14" spans="1:8" ht="29.1">
      <c r="D14" s="58">
        <v>13</v>
      </c>
      <c r="E14" s="33" t="s">
        <v>2073</v>
      </c>
      <c r="F14" s="31" t="s">
        <v>2074</v>
      </c>
      <c r="G14" s="54" t="s">
        <v>1882</v>
      </c>
      <c r="H14" s="31" t="s">
        <v>1211</v>
      </c>
    </row>
    <row r="15" spans="1:8" ht="29.1">
      <c r="D15" s="58">
        <v>14</v>
      </c>
      <c r="E15" s="33" t="s">
        <v>2075</v>
      </c>
      <c r="F15" s="31" t="s">
        <v>2076</v>
      </c>
      <c r="G15" s="54" t="s">
        <v>1882</v>
      </c>
      <c r="H15" s="31" t="s">
        <v>1211</v>
      </c>
    </row>
    <row r="16" spans="1:8">
      <c r="D16" s="58">
        <v>15</v>
      </c>
      <c r="E16" s="31" t="s">
        <v>1941</v>
      </c>
      <c r="F16" s="31" t="s">
        <v>1942</v>
      </c>
      <c r="G16" s="54" t="s">
        <v>1908</v>
      </c>
      <c r="H16" s="31" t="s">
        <v>1211</v>
      </c>
    </row>
    <row r="17" spans="4:8">
      <c r="D17" s="58">
        <v>16</v>
      </c>
      <c r="E17" s="31" t="s">
        <v>1943</v>
      </c>
      <c r="F17" s="31" t="s">
        <v>1944</v>
      </c>
      <c r="G17" s="54" t="s">
        <v>1945</v>
      </c>
      <c r="H17" s="31" t="s">
        <v>1211</v>
      </c>
    </row>
  </sheetData>
  <hyperlinks>
    <hyperlink ref="A7" location="Índice!A1" display="Volver a Índice &gt;&gt;" xr:uid="{E46ED20A-7D78-4550-BB04-69A02FEAA7C7}"/>
  </hyperlink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A21C6-465C-4A6C-9D74-B6C946715750}">
  <sheetPr>
    <tabColor theme="8" tint="0.79998168889431442"/>
  </sheetPr>
  <dimension ref="A1:I42"/>
  <sheetViews>
    <sheetView showGridLines="0" topLeftCell="B11" zoomScale="71" zoomScaleNormal="100" workbookViewId="0">
      <selection activeCell="E4" sqref="E4"/>
    </sheetView>
  </sheetViews>
  <sheetFormatPr defaultColWidth="11" defaultRowHeight="15.6"/>
  <cols>
    <col min="1" max="1" width="24.75" customWidth="1"/>
    <col min="2" max="2" width="66.75" bestFit="1" customWidth="1"/>
    <col min="3" max="4" width="7.75" bestFit="1" customWidth="1"/>
    <col min="5" max="5" width="88.375" style="61" customWidth="1"/>
    <col min="6" max="6" width="24.75" bestFit="1" customWidth="1"/>
    <col min="7" max="7" width="9.25" bestFit="1" customWidth="1"/>
    <col min="8" max="8" width="35.125" bestFit="1" customWidth="1"/>
  </cols>
  <sheetData>
    <row r="1" spans="1:9">
      <c r="A1" s="38" t="s">
        <v>49</v>
      </c>
      <c r="B1" s="39" t="s">
        <v>2077</v>
      </c>
      <c r="C1" s="1"/>
      <c r="D1" s="25" t="s">
        <v>51</v>
      </c>
      <c r="E1" s="62" t="s">
        <v>52</v>
      </c>
      <c r="F1" s="27" t="s">
        <v>1773</v>
      </c>
      <c r="G1" s="27" t="s">
        <v>54</v>
      </c>
      <c r="H1" s="64" t="s">
        <v>55</v>
      </c>
      <c r="I1" s="66"/>
    </row>
    <row r="2" spans="1:9">
      <c r="A2" s="40" t="s">
        <v>60</v>
      </c>
      <c r="B2" s="41" t="s">
        <v>1774</v>
      </c>
      <c r="C2" s="1"/>
      <c r="D2" s="57">
        <v>1</v>
      </c>
      <c r="E2" s="63" t="s">
        <v>2028</v>
      </c>
      <c r="F2" s="29" t="s">
        <v>1817</v>
      </c>
      <c r="G2" s="30" t="s">
        <v>1777</v>
      </c>
      <c r="H2" s="11" t="s">
        <v>1211</v>
      </c>
      <c r="I2" s="65"/>
    </row>
    <row r="3" spans="1:9">
      <c r="A3" s="42" t="s">
        <v>66</v>
      </c>
      <c r="B3" s="24" t="s">
        <v>2078</v>
      </c>
      <c r="C3" s="1"/>
      <c r="D3" s="58">
        <v>2</v>
      </c>
      <c r="E3" s="70" t="s">
        <v>1775</v>
      </c>
      <c r="F3" s="34" t="s">
        <v>1776</v>
      </c>
      <c r="G3" s="54" t="s">
        <v>1781</v>
      </c>
      <c r="H3" s="11" t="s">
        <v>1211</v>
      </c>
      <c r="I3" s="65"/>
    </row>
    <row r="4" spans="1:9">
      <c r="A4" s="40" t="s">
        <v>72</v>
      </c>
      <c r="B4" s="43" t="s">
        <v>1782</v>
      </c>
      <c r="C4" s="1"/>
      <c r="D4" s="58">
        <v>3</v>
      </c>
      <c r="E4" s="72" t="s">
        <v>2079</v>
      </c>
      <c r="F4" s="35" t="s">
        <v>2080</v>
      </c>
      <c r="G4" s="54" t="s">
        <v>1781</v>
      </c>
      <c r="H4" s="11" t="s">
        <v>1211</v>
      </c>
      <c r="I4" s="65"/>
    </row>
    <row r="5" spans="1:9">
      <c r="A5" s="44" t="s">
        <v>77</v>
      </c>
      <c r="B5" s="9" t="s">
        <v>1785</v>
      </c>
      <c r="C5" s="1"/>
      <c r="D5" s="58">
        <v>4</v>
      </c>
      <c r="E5" s="36" t="s">
        <v>1792</v>
      </c>
      <c r="F5" s="37" t="s">
        <v>1793</v>
      </c>
      <c r="G5" s="54" t="s">
        <v>1777</v>
      </c>
      <c r="H5" s="11" t="s">
        <v>1211</v>
      </c>
      <c r="I5" s="65"/>
    </row>
    <row r="6" spans="1:9">
      <c r="A6" s="6"/>
      <c r="B6" s="1"/>
      <c r="C6" s="1"/>
      <c r="D6" s="58">
        <v>5</v>
      </c>
      <c r="E6" s="36" t="s">
        <v>1948</v>
      </c>
      <c r="F6" s="37" t="s">
        <v>1797</v>
      </c>
      <c r="G6" s="32" t="s">
        <v>1777</v>
      </c>
      <c r="H6" s="12" t="s">
        <v>1211</v>
      </c>
      <c r="I6" s="65"/>
    </row>
    <row r="7" spans="1:9">
      <c r="A7" s="50" t="s">
        <v>85</v>
      </c>
      <c r="B7" s="7"/>
      <c r="C7" s="1"/>
      <c r="D7" s="58">
        <v>6</v>
      </c>
      <c r="E7" s="36" t="s">
        <v>1796</v>
      </c>
      <c r="F7" s="37" t="s">
        <v>1801</v>
      </c>
      <c r="G7" s="32" t="s">
        <v>1777</v>
      </c>
      <c r="H7" s="12" t="s">
        <v>1211</v>
      </c>
      <c r="I7" s="65"/>
    </row>
    <row r="8" spans="1:9">
      <c r="A8" s="6"/>
      <c r="B8" s="1"/>
      <c r="C8" s="1"/>
      <c r="D8" s="58">
        <v>7</v>
      </c>
      <c r="E8" s="36" t="s">
        <v>2032</v>
      </c>
      <c r="F8" s="37" t="s">
        <v>1904</v>
      </c>
      <c r="G8" s="54" t="s">
        <v>1777</v>
      </c>
      <c r="H8" s="12" t="s">
        <v>1211</v>
      </c>
      <c r="I8" s="65"/>
    </row>
    <row r="9" spans="1:9">
      <c r="B9" s="1"/>
      <c r="C9" s="1"/>
      <c r="D9" s="58">
        <v>8</v>
      </c>
      <c r="E9" s="36" t="s">
        <v>2081</v>
      </c>
      <c r="F9" s="37" t="s">
        <v>558</v>
      </c>
      <c r="G9" s="54" t="s">
        <v>1777</v>
      </c>
      <c r="H9" s="12" t="s">
        <v>1211</v>
      </c>
      <c r="I9" s="65"/>
    </row>
    <row r="10" spans="1:9">
      <c r="A10" s="1"/>
      <c r="B10" s="1"/>
      <c r="D10" s="58">
        <v>9</v>
      </c>
      <c r="E10" s="36" t="s">
        <v>2041</v>
      </c>
      <c r="F10" s="37" t="s">
        <v>2042</v>
      </c>
      <c r="G10" s="54" t="s">
        <v>1777</v>
      </c>
      <c r="H10" s="11" t="s">
        <v>1211</v>
      </c>
      <c r="I10" s="65"/>
    </row>
    <row r="11" spans="1:9">
      <c r="D11" s="58">
        <v>10</v>
      </c>
      <c r="E11" s="33" t="s">
        <v>2043</v>
      </c>
      <c r="F11" s="31" t="s">
        <v>2044</v>
      </c>
      <c r="G11" s="54" t="s">
        <v>1777</v>
      </c>
      <c r="H11" s="11" t="s">
        <v>1211</v>
      </c>
      <c r="I11" s="65"/>
    </row>
    <row r="12" spans="1:9">
      <c r="D12" s="58">
        <v>11</v>
      </c>
      <c r="E12" s="33" t="s">
        <v>2045</v>
      </c>
      <c r="F12" s="31" t="s">
        <v>2046</v>
      </c>
      <c r="G12" s="54" t="s">
        <v>1777</v>
      </c>
      <c r="H12" s="11" t="s">
        <v>1211</v>
      </c>
      <c r="I12" s="65"/>
    </row>
    <row r="13" spans="1:9">
      <c r="D13" s="58">
        <v>12</v>
      </c>
      <c r="E13" s="33" t="s">
        <v>2047</v>
      </c>
      <c r="F13" s="31" t="s">
        <v>2048</v>
      </c>
      <c r="G13" s="54" t="s">
        <v>1777</v>
      </c>
      <c r="H13" s="11" t="s">
        <v>1211</v>
      </c>
      <c r="I13" s="65"/>
    </row>
    <row r="14" spans="1:9">
      <c r="D14" s="58">
        <v>13</v>
      </c>
      <c r="E14" s="33" t="s">
        <v>2049</v>
      </c>
      <c r="F14" s="31" t="s">
        <v>2050</v>
      </c>
      <c r="G14" s="54" t="s">
        <v>1911</v>
      </c>
      <c r="H14" s="11" t="s">
        <v>1211</v>
      </c>
      <c r="I14" s="65"/>
    </row>
    <row r="15" spans="1:9">
      <c r="D15" s="58">
        <v>14</v>
      </c>
      <c r="E15" s="33" t="s">
        <v>2082</v>
      </c>
      <c r="F15" s="31" t="s">
        <v>1910</v>
      </c>
      <c r="G15" s="54" t="s">
        <v>1911</v>
      </c>
      <c r="H15" s="11" t="s">
        <v>1211</v>
      </c>
      <c r="I15" s="65"/>
    </row>
    <row r="16" spans="1:9">
      <c r="D16" s="58">
        <v>15</v>
      </c>
      <c r="E16" s="33" t="s">
        <v>2083</v>
      </c>
      <c r="F16" s="31" t="s">
        <v>2084</v>
      </c>
      <c r="G16" s="54" t="s">
        <v>1911</v>
      </c>
      <c r="H16" s="11" t="s">
        <v>1211</v>
      </c>
      <c r="I16" s="56"/>
    </row>
    <row r="17" spans="4:9" ht="29.1">
      <c r="D17" s="58">
        <v>16</v>
      </c>
      <c r="E17" s="33" t="s">
        <v>2085</v>
      </c>
      <c r="F17" s="31" t="s">
        <v>2086</v>
      </c>
      <c r="G17" s="54" t="s">
        <v>2087</v>
      </c>
      <c r="H17" s="11" t="s">
        <v>1211</v>
      </c>
      <c r="I17" s="56"/>
    </row>
    <row r="18" spans="4:9">
      <c r="D18" s="58">
        <v>17</v>
      </c>
      <c r="E18" s="33" t="s">
        <v>2088</v>
      </c>
      <c r="F18" s="31" t="s">
        <v>2089</v>
      </c>
      <c r="G18" s="54" t="s">
        <v>1777</v>
      </c>
      <c r="H18" s="11" t="s">
        <v>1211</v>
      </c>
      <c r="I18" s="65"/>
    </row>
    <row r="19" spans="4:9">
      <c r="D19" s="58">
        <v>18</v>
      </c>
      <c r="E19" s="33" t="s">
        <v>2090</v>
      </c>
      <c r="F19" s="31" t="s">
        <v>2091</v>
      </c>
      <c r="G19" s="54" t="s">
        <v>1882</v>
      </c>
      <c r="H19" s="11" t="s">
        <v>1211</v>
      </c>
      <c r="I19" s="65"/>
    </row>
    <row r="20" spans="4:9">
      <c r="D20" s="58">
        <v>19</v>
      </c>
      <c r="E20" s="33" t="s">
        <v>2092</v>
      </c>
      <c r="F20" s="31" t="s">
        <v>2093</v>
      </c>
      <c r="G20" s="54" t="s">
        <v>1777</v>
      </c>
      <c r="H20" s="11" t="s">
        <v>1211</v>
      </c>
      <c r="I20" s="65"/>
    </row>
    <row r="21" spans="4:9">
      <c r="D21" s="58">
        <v>20</v>
      </c>
      <c r="E21" s="33" t="s">
        <v>2094</v>
      </c>
      <c r="F21" s="31" t="s">
        <v>2095</v>
      </c>
      <c r="G21" s="54" t="s">
        <v>1777</v>
      </c>
      <c r="H21" s="11" t="s">
        <v>1211</v>
      </c>
      <c r="I21" s="65"/>
    </row>
    <row r="22" spans="4:9" ht="29.1">
      <c r="D22" s="58">
        <v>21</v>
      </c>
      <c r="E22" s="33" t="s">
        <v>2096</v>
      </c>
      <c r="F22" s="31" t="s">
        <v>2097</v>
      </c>
      <c r="G22" s="54" t="s">
        <v>2098</v>
      </c>
      <c r="H22" s="11" t="s">
        <v>1211</v>
      </c>
      <c r="I22" s="65"/>
    </row>
    <row r="23" spans="4:9" ht="29.1">
      <c r="D23" s="58">
        <v>22</v>
      </c>
      <c r="E23" s="33" t="s">
        <v>2099</v>
      </c>
      <c r="F23" s="31" t="s">
        <v>2100</v>
      </c>
      <c r="G23" s="54" t="s">
        <v>2098</v>
      </c>
      <c r="H23" s="11" t="s">
        <v>1211</v>
      </c>
      <c r="I23" s="65"/>
    </row>
    <row r="24" spans="4:9">
      <c r="D24" s="58">
        <v>23</v>
      </c>
      <c r="E24" s="33" t="s">
        <v>2101</v>
      </c>
      <c r="F24" s="31" t="s">
        <v>2102</v>
      </c>
      <c r="G24" s="54" t="s">
        <v>2098</v>
      </c>
      <c r="H24" s="11" t="s">
        <v>1211</v>
      </c>
      <c r="I24" s="71"/>
    </row>
    <row r="25" spans="4:9" ht="29.1">
      <c r="D25" s="58">
        <v>24</v>
      </c>
      <c r="E25" s="33" t="s">
        <v>2103</v>
      </c>
      <c r="F25" s="31" t="s">
        <v>2104</v>
      </c>
      <c r="G25" s="54" t="s">
        <v>2098</v>
      </c>
      <c r="H25" s="11" t="s">
        <v>1211</v>
      </c>
      <c r="I25" s="65"/>
    </row>
    <row r="26" spans="4:9">
      <c r="D26" s="58">
        <v>25</v>
      </c>
      <c r="E26" s="33" t="s">
        <v>2105</v>
      </c>
      <c r="F26" s="31" t="s">
        <v>2106</v>
      </c>
      <c r="G26" s="54" t="s">
        <v>1911</v>
      </c>
      <c r="H26" s="11" t="s">
        <v>1211</v>
      </c>
      <c r="I26" s="65"/>
    </row>
    <row r="27" spans="4:9">
      <c r="D27" s="58">
        <v>26</v>
      </c>
      <c r="E27" s="33" t="s">
        <v>2107</v>
      </c>
      <c r="F27" s="31" t="s">
        <v>2108</v>
      </c>
      <c r="G27" s="54" t="s">
        <v>1882</v>
      </c>
      <c r="H27" s="11" t="s">
        <v>1211</v>
      </c>
      <c r="I27" s="65"/>
    </row>
    <row r="28" spans="4:9">
      <c r="D28" s="58">
        <v>27</v>
      </c>
      <c r="E28" s="33" t="s">
        <v>2109</v>
      </c>
      <c r="F28" s="31" t="s">
        <v>2110</v>
      </c>
      <c r="G28" s="54" t="s">
        <v>1882</v>
      </c>
      <c r="H28" s="11" t="s">
        <v>1211</v>
      </c>
      <c r="I28" s="65"/>
    </row>
    <row r="29" spans="4:9">
      <c r="D29" s="58">
        <v>28</v>
      </c>
      <c r="E29" s="33" t="s">
        <v>2111</v>
      </c>
      <c r="F29" s="31" t="s">
        <v>2112</v>
      </c>
      <c r="G29" s="54" t="s">
        <v>1882</v>
      </c>
      <c r="H29" s="11" t="s">
        <v>1211</v>
      </c>
      <c r="I29" s="65"/>
    </row>
    <row r="30" spans="4:9" ht="29.1">
      <c r="D30" s="58">
        <v>29</v>
      </c>
      <c r="E30" s="33" t="s">
        <v>2113</v>
      </c>
      <c r="F30" s="31" t="s">
        <v>2114</v>
      </c>
      <c r="G30" s="54" t="s">
        <v>2115</v>
      </c>
      <c r="H30" s="11" t="s">
        <v>1211</v>
      </c>
      <c r="I30" s="65"/>
    </row>
    <row r="31" spans="4:9">
      <c r="D31" s="58">
        <v>30</v>
      </c>
      <c r="E31" s="33" t="s">
        <v>2116</v>
      </c>
      <c r="F31" s="31" t="s">
        <v>2117</v>
      </c>
      <c r="G31" s="54" t="s">
        <v>1882</v>
      </c>
      <c r="H31" s="11" t="s">
        <v>1211</v>
      </c>
      <c r="I31" s="65"/>
    </row>
    <row r="32" spans="4:9">
      <c r="D32" s="58">
        <v>31</v>
      </c>
      <c r="E32" s="33" t="s">
        <v>2118</v>
      </c>
      <c r="F32" s="31" t="s">
        <v>2119</v>
      </c>
      <c r="G32" s="54" t="s">
        <v>1882</v>
      </c>
      <c r="H32" s="11" t="s">
        <v>1211</v>
      </c>
      <c r="I32" s="65"/>
    </row>
    <row r="33" spans="4:9">
      <c r="D33" s="58">
        <v>32</v>
      </c>
      <c r="E33" s="33" t="s">
        <v>2120</v>
      </c>
      <c r="F33" s="31" t="s">
        <v>2121</v>
      </c>
      <c r="G33" s="54" t="s">
        <v>1908</v>
      </c>
      <c r="H33" s="11" t="s">
        <v>1211</v>
      </c>
      <c r="I33" s="65"/>
    </row>
    <row r="34" spans="4:9">
      <c r="D34" s="58">
        <v>33</v>
      </c>
      <c r="E34" s="33" t="s">
        <v>2122</v>
      </c>
      <c r="F34" s="31" t="s">
        <v>2123</v>
      </c>
      <c r="G34" s="54" t="s">
        <v>1908</v>
      </c>
      <c r="H34" s="11" t="s">
        <v>1211</v>
      </c>
      <c r="I34" s="65"/>
    </row>
    <row r="35" spans="4:9">
      <c r="D35" s="58">
        <v>34</v>
      </c>
      <c r="E35" s="33" t="s">
        <v>1941</v>
      </c>
      <c r="F35" s="31" t="s">
        <v>1942</v>
      </c>
      <c r="G35" s="54" t="s">
        <v>1908</v>
      </c>
      <c r="H35" s="11" t="s">
        <v>1211</v>
      </c>
      <c r="I35" s="65"/>
    </row>
    <row r="36" spans="4:9">
      <c r="D36" s="58">
        <v>35</v>
      </c>
      <c r="E36" s="33" t="s">
        <v>1943</v>
      </c>
      <c r="F36" s="31" t="s">
        <v>1944</v>
      </c>
      <c r="G36" s="54" t="s">
        <v>1945</v>
      </c>
      <c r="H36" s="11" t="s">
        <v>1211</v>
      </c>
      <c r="I36" s="65"/>
    </row>
    <row r="37" spans="4:9">
      <c r="I37" s="65"/>
    </row>
    <row r="38" spans="4:9">
      <c r="I38" s="65"/>
    </row>
    <row r="39" spans="4:9">
      <c r="I39" s="65"/>
    </row>
    <row r="40" spans="4:9">
      <c r="I40" s="65"/>
    </row>
    <row r="41" spans="4:9">
      <c r="I41" s="65"/>
    </row>
    <row r="42" spans="4:9">
      <c r="I42" s="65"/>
    </row>
  </sheetData>
  <conditionalFormatting sqref="E1:E1048576 I1:I1048576">
    <cfRule type="duplicateValues" dxfId="3" priority="2"/>
  </conditionalFormatting>
  <conditionalFormatting sqref="F1:F1048576 I1:I1048576">
    <cfRule type="duplicateValues" dxfId="2" priority="1"/>
  </conditionalFormatting>
  <conditionalFormatting sqref="I16:I17">
    <cfRule type="duplicateValues" dxfId="1" priority="3"/>
  </conditionalFormatting>
  <hyperlinks>
    <hyperlink ref="A7" location="Índice!A1" display="Volver a Índice &gt;&gt;" xr:uid="{75E5D6FA-B800-41C3-AE26-66D4C47F3982}"/>
  </hyperlink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FEE5E-5C53-4E79-9C42-C1BCFF375957}">
  <sheetPr>
    <tabColor theme="8" tint="0.79998168889431442"/>
  </sheetPr>
  <dimension ref="A1:H29"/>
  <sheetViews>
    <sheetView showGridLines="0" zoomScale="65" zoomScaleNormal="100" workbookViewId="0"/>
  </sheetViews>
  <sheetFormatPr defaultColWidth="11" defaultRowHeight="15.6"/>
  <cols>
    <col min="1" max="1" width="24.75" customWidth="1"/>
    <col min="2" max="2" width="66.75" bestFit="1" customWidth="1"/>
    <col min="3" max="4" width="7.75" bestFit="1" customWidth="1"/>
    <col min="5" max="5" width="63.125" customWidth="1"/>
    <col min="6" max="6" width="20.125" bestFit="1" customWidth="1"/>
    <col min="7" max="7" width="9.25" bestFit="1" customWidth="1"/>
    <col min="8" max="8" width="35.125" bestFit="1" customWidth="1"/>
  </cols>
  <sheetData>
    <row r="1" spans="1:8">
      <c r="A1" s="38" t="s">
        <v>49</v>
      </c>
      <c r="B1" s="39" t="s">
        <v>2124</v>
      </c>
      <c r="C1" s="1"/>
      <c r="D1" s="25" t="s">
        <v>51</v>
      </c>
      <c r="E1" s="26" t="s">
        <v>52</v>
      </c>
      <c r="F1" s="27" t="s">
        <v>1773</v>
      </c>
      <c r="G1" s="27" t="s">
        <v>54</v>
      </c>
      <c r="H1" s="28" t="s">
        <v>55</v>
      </c>
    </row>
    <row r="2" spans="1:8">
      <c r="A2" s="40" t="s">
        <v>60</v>
      </c>
      <c r="B2" s="41" t="s">
        <v>1774</v>
      </c>
      <c r="C2" s="1"/>
      <c r="D2" s="12">
        <v>1</v>
      </c>
      <c r="E2" s="59" t="s">
        <v>2028</v>
      </c>
      <c r="F2" s="59" t="s">
        <v>1817</v>
      </c>
      <c r="G2" s="30" t="s">
        <v>1777</v>
      </c>
      <c r="H2" s="31" t="s">
        <v>1211</v>
      </c>
    </row>
    <row r="3" spans="1:8" ht="29.1">
      <c r="A3" s="47" t="s">
        <v>66</v>
      </c>
      <c r="B3" s="48" t="s">
        <v>2125</v>
      </c>
      <c r="C3" s="1"/>
      <c r="D3" s="53">
        <v>2</v>
      </c>
      <c r="E3" s="35" t="s">
        <v>1775</v>
      </c>
      <c r="F3" s="35" t="s">
        <v>1776</v>
      </c>
      <c r="G3" s="54" t="s">
        <v>1781</v>
      </c>
      <c r="H3" s="31" t="s">
        <v>1211</v>
      </c>
    </row>
    <row r="4" spans="1:8">
      <c r="A4" s="40" t="s">
        <v>72</v>
      </c>
      <c r="B4" s="43" t="s">
        <v>1782</v>
      </c>
      <c r="C4" s="1"/>
      <c r="D4" s="53">
        <v>3</v>
      </c>
      <c r="E4" s="37" t="s">
        <v>1779</v>
      </c>
      <c r="F4" s="37" t="s">
        <v>2126</v>
      </c>
      <c r="G4" s="54" t="s">
        <v>1781</v>
      </c>
      <c r="H4" s="31" t="s">
        <v>1211</v>
      </c>
    </row>
    <row r="5" spans="1:8">
      <c r="A5" s="44" t="s">
        <v>77</v>
      </c>
      <c r="B5" s="9" t="s">
        <v>1785</v>
      </c>
      <c r="C5" s="1"/>
      <c r="D5" s="53">
        <v>4</v>
      </c>
      <c r="E5" s="36" t="s">
        <v>1792</v>
      </c>
      <c r="F5" s="37" t="s">
        <v>1793</v>
      </c>
      <c r="G5" s="54" t="s">
        <v>1777</v>
      </c>
      <c r="H5" s="31" t="s">
        <v>1211</v>
      </c>
    </row>
    <row r="6" spans="1:8">
      <c r="A6" s="6"/>
      <c r="B6" s="1"/>
      <c r="C6" s="1"/>
      <c r="D6" s="53">
        <v>5</v>
      </c>
      <c r="E6" s="36" t="s">
        <v>1948</v>
      </c>
      <c r="F6" s="37" t="s">
        <v>1797</v>
      </c>
      <c r="G6" s="32" t="s">
        <v>1777</v>
      </c>
      <c r="H6" s="55" t="s">
        <v>1211</v>
      </c>
    </row>
    <row r="7" spans="1:8">
      <c r="A7" s="50" t="s">
        <v>85</v>
      </c>
      <c r="B7" s="7"/>
      <c r="C7" s="1"/>
      <c r="D7" s="53">
        <v>6</v>
      </c>
      <c r="E7" s="36" t="s">
        <v>1796</v>
      </c>
      <c r="F7" s="37" t="s">
        <v>1801</v>
      </c>
      <c r="G7" s="32" t="s">
        <v>1777</v>
      </c>
      <c r="H7" s="55" t="s">
        <v>1211</v>
      </c>
    </row>
    <row r="8" spans="1:8">
      <c r="A8" s="6"/>
      <c r="B8" s="1"/>
      <c r="C8" s="1"/>
      <c r="D8" s="53">
        <v>7</v>
      </c>
      <c r="E8" s="37" t="s">
        <v>2127</v>
      </c>
      <c r="F8" s="37" t="s">
        <v>2128</v>
      </c>
      <c r="G8" s="54" t="s">
        <v>1777</v>
      </c>
      <c r="H8" s="55" t="s">
        <v>1211</v>
      </c>
    </row>
    <row r="9" spans="1:8">
      <c r="B9" s="1"/>
      <c r="C9" s="1"/>
      <c r="D9" s="53">
        <v>8</v>
      </c>
      <c r="E9" s="31" t="s">
        <v>2041</v>
      </c>
      <c r="F9" s="31" t="s">
        <v>2042</v>
      </c>
      <c r="G9" s="54" t="s">
        <v>1777</v>
      </c>
      <c r="H9" s="55" t="s">
        <v>1211</v>
      </c>
    </row>
    <row r="10" spans="1:8">
      <c r="A10" s="1"/>
      <c r="B10" s="1"/>
      <c r="D10" s="53">
        <v>9</v>
      </c>
      <c r="E10" s="31" t="s">
        <v>2043</v>
      </c>
      <c r="F10" s="31" t="s">
        <v>2044</v>
      </c>
      <c r="G10" s="54" t="s">
        <v>1777</v>
      </c>
      <c r="H10" s="31" t="s">
        <v>1211</v>
      </c>
    </row>
    <row r="11" spans="1:8">
      <c r="D11" s="53">
        <v>10</v>
      </c>
      <c r="E11" s="31" t="s">
        <v>2045</v>
      </c>
      <c r="F11" s="31" t="s">
        <v>2046</v>
      </c>
      <c r="G11" s="54" t="s">
        <v>1777</v>
      </c>
      <c r="H11" s="31" t="s">
        <v>1211</v>
      </c>
    </row>
    <row r="12" spans="1:8">
      <c r="D12" s="53">
        <v>11</v>
      </c>
      <c r="E12" s="31" t="s">
        <v>2047</v>
      </c>
      <c r="F12" s="31" t="s">
        <v>2048</v>
      </c>
      <c r="G12" s="54" t="s">
        <v>1777</v>
      </c>
      <c r="H12" s="31" t="s">
        <v>1211</v>
      </c>
    </row>
    <row r="13" spans="1:8">
      <c r="D13" s="53">
        <v>12</v>
      </c>
      <c r="E13" s="31" t="s">
        <v>2049</v>
      </c>
      <c r="F13" s="31" t="s">
        <v>2050</v>
      </c>
      <c r="G13" s="54" t="s">
        <v>1911</v>
      </c>
      <c r="H13" s="31" t="s">
        <v>1211</v>
      </c>
    </row>
    <row r="14" spans="1:8">
      <c r="D14" s="53">
        <v>13</v>
      </c>
      <c r="E14" s="31" t="s">
        <v>1818</v>
      </c>
      <c r="F14" s="31" t="s">
        <v>558</v>
      </c>
      <c r="G14" s="54" t="s">
        <v>1777</v>
      </c>
      <c r="H14" s="31" t="s">
        <v>1211</v>
      </c>
    </row>
    <row r="15" spans="1:8" ht="29.1">
      <c r="D15" s="53">
        <v>14</v>
      </c>
      <c r="E15" s="33" t="s">
        <v>2129</v>
      </c>
      <c r="F15" s="31" t="s">
        <v>2130</v>
      </c>
      <c r="G15" s="54" t="s">
        <v>1781</v>
      </c>
      <c r="H15" s="31" t="s">
        <v>1211</v>
      </c>
    </row>
    <row r="16" spans="1:8">
      <c r="D16" s="53">
        <v>15</v>
      </c>
      <c r="E16" s="31" t="s">
        <v>2131</v>
      </c>
      <c r="F16" s="31" t="s">
        <v>2132</v>
      </c>
      <c r="G16" s="54" t="s">
        <v>1781</v>
      </c>
      <c r="H16" s="31" t="s">
        <v>1211</v>
      </c>
    </row>
    <row r="17" spans="4:8" ht="29.1">
      <c r="D17" s="53">
        <v>16</v>
      </c>
      <c r="E17" s="33" t="s">
        <v>1858</v>
      </c>
      <c r="F17" s="31" t="s">
        <v>2133</v>
      </c>
      <c r="G17" s="54" t="s">
        <v>1781</v>
      </c>
      <c r="H17" s="31" t="s">
        <v>1211</v>
      </c>
    </row>
    <row r="18" spans="4:8" ht="43.5">
      <c r="D18" s="53">
        <v>17</v>
      </c>
      <c r="E18" s="33" t="s">
        <v>2134</v>
      </c>
      <c r="F18" s="31" t="s">
        <v>2135</v>
      </c>
      <c r="G18" s="54" t="s">
        <v>1781</v>
      </c>
      <c r="H18" s="31" t="s">
        <v>1211</v>
      </c>
    </row>
    <row r="19" spans="4:8">
      <c r="D19" s="53">
        <v>18</v>
      </c>
      <c r="E19" s="31" t="s">
        <v>2136</v>
      </c>
      <c r="F19" s="31" t="s">
        <v>2137</v>
      </c>
      <c r="G19" s="54" t="s">
        <v>1781</v>
      </c>
      <c r="H19" s="31" t="s">
        <v>1211</v>
      </c>
    </row>
    <row r="20" spans="4:8">
      <c r="D20" s="53">
        <v>19</v>
      </c>
      <c r="E20" s="31" t="s">
        <v>2138</v>
      </c>
      <c r="F20" s="31" t="s">
        <v>2139</v>
      </c>
      <c r="G20" s="54" t="s">
        <v>1781</v>
      </c>
      <c r="H20" s="31" t="s">
        <v>1211</v>
      </c>
    </row>
    <row r="21" spans="4:8" ht="29.1">
      <c r="D21" s="53">
        <v>20</v>
      </c>
      <c r="E21" s="33" t="s">
        <v>2140</v>
      </c>
      <c r="F21" s="31" t="s">
        <v>2141</v>
      </c>
      <c r="G21" s="54" t="s">
        <v>1781</v>
      </c>
      <c r="H21" s="31" t="s">
        <v>1211</v>
      </c>
    </row>
    <row r="22" spans="4:8">
      <c r="D22" s="53">
        <v>21</v>
      </c>
      <c r="E22" s="31" t="s">
        <v>2142</v>
      </c>
      <c r="F22" s="31" t="s">
        <v>2143</v>
      </c>
      <c r="G22" s="54" t="s">
        <v>1781</v>
      </c>
      <c r="H22" s="31" t="s">
        <v>1211</v>
      </c>
    </row>
    <row r="23" spans="4:8" ht="43.5">
      <c r="D23" s="53">
        <v>22</v>
      </c>
      <c r="E23" s="33" t="s">
        <v>2144</v>
      </c>
      <c r="F23" s="31" t="s">
        <v>2145</v>
      </c>
      <c r="G23" s="54" t="s">
        <v>1781</v>
      </c>
      <c r="H23" s="31" t="s">
        <v>1211</v>
      </c>
    </row>
    <row r="24" spans="4:8">
      <c r="D24" s="53">
        <v>23</v>
      </c>
      <c r="E24" s="31" t="s">
        <v>2146</v>
      </c>
      <c r="F24" s="31" t="s">
        <v>2147</v>
      </c>
      <c r="G24" s="54" t="s">
        <v>1781</v>
      </c>
      <c r="H24" s="31" t="s">
        <v>1211</v>
      </c>
    </row>
    <row r="25" spans="4:8" ht="29.1">
      <c r="D25" s="53">
        <v>24</v>
      </c>
      <c r="E25" s="33" t="s">
        <v>1866</v>
      </c>
      <c r="F25" s="31" t="s">
        <v>2148</v>
      </c>
      <c r="G25" s="54" t="s">
        <v>1781</v>
      </c>
      <c r="H25" s="31" t="s">
        <v>1211</v>
      </c>
    </row>
    <row r="26" spans="4:8" ht="43.5">
      <c r="D26" s="53">
        <v>25</v>
      </c>
      <c r="E26" s="33" t="s">
        <v>1868</v>
      </c>
      <c r="F26" s="31" t="s">
        <v>2149</v>
      </c>
      <c r="G26" s="54" t="s">
        <v>1781</v>
      </c>
      <c r="H26" s="31" t="s">
        <v>1211</v>
      </c>
    </row>
    <row r="27" spans="4:8" ht="43.5">
      <c r="D27" s="53">
        <v>26</v>
      </c>
      <c r="E27" s="33" t="s">
        <v>1870</v>
      </c>
      <c r="F27" s="31" t="s">
        <v>2150</v>
      </c>
      <c r="G27" s="54" t="s">
        <v>1781</v>
      </c>
      <c r="H27" s="31" t="s">
        <v>1211</v>
      </c>
    </row>
    <row r="28" spans="4:8">
      <c r="D28" s="53">
        <v>27</v>
      </c>
      <c r="E28" s="31" t="s">
        <v>1941</v>
      </c>
      <c r="F28" s="31" t="s">
        <v>1942</v>
      </c>
      <c r="G28" s="54" t="s">
        <v>1908</v>
      </c>
      <c r="H28" s="31" t="s">
        <v>1211</v>
      </c>
    </row>
    <row r="29" spans="4:8">
      <c r="D29" s="53">
        <v>28</v>
      </c>
      <c r="E29" s="31" t="s">
        <v>1943</v>
      </c>
      <c r="F29" s="31" t="s">
        <v>1944</v>
      </c>
      <c r="G29" s="54" t="s">
        <v>1945</v>
      </c>
      <c r="H29" s="31" t="s">
        <v>1211</v>
      </c>
    </row>
  </sheetData>
  <hyperlinks>
    <hyperlink ref="A7" location="Índice!A1" display="Volver a Índice &gt;&gt;" xr:uid="{54CCB8EE-F273-497E-A117-D85C2FC02985}"/>
  </hyperlink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9A2A0-F40B-405F-8DE9-EE90E8FDEEF0}">
  <sheetPr>
    <tabColor theme="8" tint="0.79998168889431442"/>
  </sheetPr>
  <dimension ref="A1:H30"/>
  <sheetViews>
    <sheetView showGridLines="0" topLeftCell="A21" zoomScale="90" zoomScaleNormal="90" workbookViewId="0"/>
  </sheetViews>
  <sheetFormatPr defaultColWidth="11" defaultRowHeight="15.6"/>
  <cols>
    <col min="1" max="1" width="24.75" customWidth="1"/>
    <col min="2" max="2" width="66.75" bestFit="1" customWidth="1"/>
    <col min="3" max="4" width="7.75" bestFit="1" customWidth="1"/>
    <col min="5" max="5" width="60" customWidth="1"/>
    <col min="6" max="6" width="24.75" bestFit="1" customWidth="1"/>
    <col min="7" max="7" width="9.25" bestFit="1" customWidth="1"/>
    <col min="8" max="8" width="35.125" bestFit="1" customWidth="1"/>
  </cols>
  <sheetData>
    <row r="1" spans="1:8">
      <c r="A1" s="38" t="s">
        <v>49</v>
      </c>
      <c r="B1" s="39" t="s">
        <v>2151</v>
      </c>
      <c r="C1" s="1"/>
      <c r="D1" s="25" t="s">
        <v>51</v>
      </c>
      <c r="E1" s="26" t="s">
        <v>52</v>
      </c>
      <c r="F1" s="27" t="s">
        <v>1773</v>
      </c>
      <c r="G1" s="27" t="s">
        <v>54</v>
      </c>
      <c r="H1" s="28" t="s">
        <v>55</v>
      </c>
    </row>
    <row r="2" spans="1:8">
      <c r="A2" s="40" t="s">
        <v>60</v>
      </c>
      <c r="B2" s="41" t="s">
        <v>1774</v>
      </c>
      <c r="C2" s="1"/>
      <c r="D2" s="57">
        <v>1</v>
      </c>
      <c r="E2" s="29" t="s">
        <v>2028</v>
      </c>
      <c r="F2" s="29" t="s">
        <v>1817</v>
      </c>
      <c r="G2" s="30" t="s">
        <v>1777</v>
      </c>
      <c r="H2" s="31" t="s">
        <v>1211</v>
      </c>
    </row>
    <row r="3" spans="1:8">
      <c r="A3" s="42" t="s">
        <v>66</v>
      </c>
      <c r="B3" s="24" t="s">
        <v>2152</v>
      </c>
      <c r="C3" s="1"/>
      <c r="D3" s="60">
        <v>2</v>
      </c>
      <c r="E3" s="34" t="s">
        <v>1775</v>
      </c>
      <c r="F3" s="34" t="s">
        <v>1776</v>
      </c>
      <c r="G3" s="54" t="s">
        <v>1781</v>
      </c>
      <c r="H3" s="31" t="s">
        <v>1211</v>
      </c>
    </row>
    <row r="4" spans="1:8">
      <c r="A4" s="40" t="s">
        <v>72</v>
      </c>
      <c r="B4" s="43" t="s">
        <v>1782</v>
      </c>
      <c r="C4" s="1"/>
      <c r="D4" s="57">
        <v>3</v>
      </c>
      <c r="E4" s="35" t="s">
        <v>2153</v>
      </c>
      <c r="F4" s="35" t="s">
        <v>2154</v>
      </c>
      <c r="G4" s="54" t="s">
        <v>1781</v>
      </c>
      <c r="H4" s="31" t="s">
        <v>1211</v>
      </c>
    </row>
    <row r="5" spans="1:8">
      <c r="A5" s="44" t="s">
        <v>77</v>
      </c>
      <c r="B5" s="9" t="s">
        <v>1785</v>
      </c>
      <c r="C5" s="1"/>
      <c r="D5" s="58">
        <v>4</v>
      </c>
      <c r="E5" s="36" t="s">
        <v>1792</v>
      </c>
      <c r="F5" s="37" t="s">
        <v>1793</v>
      </c>
      <c r="G5" s="54" t="s">
        <v>1777</v>
      </c>
      <c r="H5" s="31" t="s">
        <v>1211</v>
      </c>
    </row>
    <row r="6" spans="1:8">
      <c r="A6" s="6"/>
      <c r="B6" s="1"/>
      <c r="C6" s="1"/>
      <c r="D6" s="58">
        <v>5</v>
      </c>
      <c r="E6" s="36" t="s">
        <v>1948</v>
      </c>
      <c r="F6" s="37" t="s">
        <v>1797</v>
      </c>
      <c r="G6" s="32" t="s">
        <v>1777</v>
      </c>
      <c r="H6" s="55" t="s">
        <v>1211</v>
      </c>
    </row>
    <row r="7" spans="1:8">
      <c r="A7" s="50" t="s">
        <v>85</v>
      </c>
      <c r="B7" s="7"/>
      <c r="C7" s="1"/>
      <c r="D7" s="58">
        <v>6</v>
      </c>
      <c r="E7" s="36" t="s">
        <v>1796</v>
      </c>
      <c r="F7" s="37" t="s">
        <v>1801</v>
      </c>
      <c r="G7" s="32" t="s">
        <v>1777</v>
      </c>
      <c r="H7" s="55" t="s">
        <v>1211</v>
      </c>
    </row>
    <row r="8" spans="1:8">
      <c r="A8" s="6"/>
      <c r="B8" s="1"/>
      <c r="C8" s="1"/>
      <c r="D8" s="58">
        <v>7</v>
      </c>
      <c r="E8" s="37" t="s">
        <v>2127</v>
      </c>
      <c r="F8" s="37" t="s">
        <v>2128</v>
      </c>
      <c r="G8" s="54" t="s">
        <v>1777</v>
      </c>
      <c r="H8" s="55" t="s">
        <v>1211</v>
      </c>
    </row>
    <row r="9" spans="1:8">
      <c r="B9" s="1"/>
      <c r="C9" s="1"/>
      <c r="D9" s="58">
        <v>8</v>
      </c>
      <c r="E9" s="37" t="s">
        <v>2127</v>
      </c>
      <c r="F9" s="37" t="s">
        <v>1951</v>
      </c>
      <c r="G9" s="54" t="s">
        <v>1777</v>
      </c>
      <c r="H9" s="55" t="s">
        <v>1211</v>
      </c>
    </row>
    <row r="10" spans="1:8">
      <c r="A10" s="1"/>
      <c r="B10" s="1"/>
      <c r="D10" s="58">
        <v>9</v>
      </c>
      <c r="E10" s="37" t="s">
        <v>2041</v>
      </c>
      <c r="F10" s="37" t="s">
        <v>2042</v>
      </c>
      <c r="G10" s="54" t="s">
        <v>1777</v>
      </c>
      <c r="H10" s="31" t="s">
        <v>1211</v>
      </c>
    </row>
    <row r="11" spans="1:8">
      <c r="D11" s="58">
        <v>10</v>
      </c>
      <c r="E11" s="31" t="s">
        <v>2043</v>
      </c>
      <c r="F11" s="31" t="s">
        <v>2044</v>
      </c>
      <c r="G11" s="54" t="s">
        <v>1777</v>
      </c>
      <c r="H11" s="31" t="s">
        <v>1211</v>
      </c>
    </row>
    <row r="12" spans="1:8">
      <c r="D12" s="58">
        <v>11</v>
      </c>
      <c r="E12" s="31" t="s">
        <v>2045</v>
      </c>
      <c r="F12" s="31" t="s">
        <v>2046</v>
      </c>
      <c r="G12" s="54" t="s">
        <v>1777</v>
      </c>
      <c r="H12" s="31" t="s">
        <v>1211</v>
      </c>
    </row>
    <row r="13" spans="1:8">
      <c r="D13" s="58">
        <v>12</v>
      </c>
      <c r="E13" s="31" t="s">
        <v>2047</v>
      </c>
      <c r="F13" s="31" t="s">
        <v>2048</v>
      </c>
      <c r="G13" s="54" t="s">
        <v>1777</v>
      </c>
      <c r="H13" s="31" t="s">
        <v>1211</v>
      </c>
    </row>
    <row r="14" spans="1:8">
      <c r="D14" s="58">
        <v>13</v>
      </c>
      <c r="E14" s="31" t="s">
        <v>2049</v>
      </c>
      <c r="F14" s="31" t="s">
        <v>2050</v>
      </c>
      <c r="G14" s="54" t="s">
        <v>1911</v>
      </c>
      <c r="H14" s="31" t="s">
        <v>1211</v>
      </c>
    </row>
    <row r="15" spans="1:8">
      <c r="D15" s="58">
        <v>14</v>
      </c>
      <c r="E15" s="31" t="s">
        <v>1818</v>
      </c>
      <c r="F15" s="31" t="s">
        <v>558</v>
      </c>
      <c r="G15" s="54" t="s">
        <v>1777</v>
      </c>
      <c r="H15" s="31" t="s">
        <v>1211</v>
      </c>
    </row>
    <row r="16" spans="1:8" ht="43.5">
      <c r="D16" s="58">
        <v>15</v>
      </c>
      <c r="E16" s="33" t="s">
        <v>2155</v>
      </c>
      <c r="F16" s="31" t="s">
        <v>2156</v>
      </c>
      <c r="G16" s="54" t="s">
        <v>1781</v>
      </c>
      <c r="H16" s="31" t="s">
        <v>1211</v>
      </c>
    </row>
    <row r="17" spans="4:8">
      <c r="D17" s="58">
        <v>16</v>
      </c>
      <c r="E17" s="31" t="s">
        <v>2157</v>
      </c>
      <c r="F17" s="31" t="s">
        <v>2158</v>
      </c>
      <c r="G17" s="54" t="s">
        <v>1781</v>
      </c>
      <c r="H17" s="31" t="s">
        <v>1211</v>
      </c>
    </row>
    <row r="18" spans="4:8" ht="29.1">
      <c r="D18" s="58">
        <v>17</v>
      </c>
      <c r="E18" s="33" t="s">
        <v>2159</v>
      </c>
      <c r="F18" s="31" t="s">
        <v>2160</v>
      </c>
      <c r="G18" s="54" t="s">
        <v>1781</v>
      </c>
      <c r="H18" s="31" t="s">
        <v>1211</v>
      </c>
    </row>
    <row r="19" spans="4:8" ht="43.5">
      <c r="D19" s="58">
        <v>18</v>
      </c>
      <c r="E19" s="33" t="s">
        <v>2161</v>
      </c>
      <c r="F19" s="31" t="s">
        <v>2162</v>
      </c>
      <c r="G19" s="54" t="s">
        <v>1781</v>
      </c>
      <c r="H19" s="31" t="s">
        <v>1211</v>
      </c>
    </row>
    <row r="20" spans="4:8">
      <c r="D20" s="58">
        <v>19</v>
      </c>
      <c r="E20" s="31" t="s">
        <v>2163</v>
      </c>
      <c r="F20" s="31" t="s">
        <v>2164</v>
      </c>
      <c r="G20" s="54" t="s">
        <v>1781</v>
      </c>
      <c r="H20" s="31" t="s">
        <v>1211</v>
      </c>
    </row>
    <row r="21" spans="4:8">
      <c r="D21" s="58">
        <v>20</v>
      </c>
      <c r="E21" s="31" t="s">
        <v>2165</v>
      </c>
      <c r="F21" s="31" t="s">
        <v>2166</v>
      </c>
      <c r="G21" s="54" t="s">
        <v>1781</v>
      </c>
      <c r="H21" s="31" t="s">
        <v>1211</v>
      </c>
    </row>
    <row r="22" spans="4:8" ht="43.5">
      <c r="D22" s="58">
        <v>21</v>
      </c>
      <c r="E22" s="33" t="s">
        <v>2167</v>
      </c>
      <c r="F22" s="31" t="s">
        <v>2168</v>
      </c>
      <c r="G22" s="54" t="s">
        <v>1781</v>
      </c>
      <c r="H22" s="31" t="s">
        <v>1211</v>
      </c>
    </row>
    <row r="23" spans="4:8">
      <c r="D23" s="58">
        <v>22</v>
      </c>
      <c r="E23" s="31" t="s">
        <v>2169</v>
      </c>
      <c r="F23" s="31" t="s">
        <v>2170</v>
      </c>
      <c r="G23" s="54" t="s">
        <v>1781</v>
      </c>
      <c r="H23" s="31" t="s">
        <v>1211</v>
      </c>
    </row>
    <row r="24" spans="4:8" ht="43.5">
      <c r="D24" s="58">
        <v>23</v>
      </c>
      <c r="E24" s="33" t="s">
        <v>2171</v>
      </c>
      <c r="F24" s="31" t="s">
        <v>2172</v>
      </c>
      <c r="G24" s="54" t="s">
        <v>1781</v>
      </c>
      <c r="H24" s="31" t="s">
        <v>1211</v>
      </c>
    </row>
    <row r="25" spans="4:8">
      <c r="D25" s="58">
        <v>24</v>
      </c>
      <c r="E25" s="31" t="s">
        <v>2173</v>
      </c>
      <c r="F25" s="31" t="s">
        <v>2174</v>
      </c>
      <c r="G25" s="54" t="s">
        <v>1781</v>
      </c>
      <c r="H25" s="31" t="s">
        <v>1211</v>
      </c>
    </row>
    <row r="26" spans="4:8" ht="43.5">
      <c r="D26" s="58">
        <v>25</v>
      </c>
      <c r="E26" s="33" t="s">
        <v>2175</v>
      </c>
      <c r="F26" s="31" t="s">
        <v>2176</v>
      </c>
      <c r="G26" s="54" t="s">
        <v>1781</v>
      </c>
      <c r="H26" s="31" t="s">
        <v>1211</v>
      </c>
    </row>
    <row r="27" spans="4:8" ht="43.5">
      <c r="D27" s="58">
        <v>26</v>
      </c>
      <c r="E27" s="33" t="s">
        <v>2177</v>
      </c>
      <c r="F27" s="31" t="s">
        <v>2178</v>
      </c>
      <c r="G27" s="54" t="s">
        <v>1781</v>
      </c>
      <c r="H27" s="31" t="s">
        <v>1211</v>
      </c>
    </row>
    <row r="28" spans="4:8" ht="43.5">
      <c r="D28" s="58">
        <v>27</v>
      </c>
      <c r="E28" s="33" t="s">
        <v>2179</v>
      </c>
      <c r="F28" s="31" t="s">
        <v>2180</v>
      </c>
      <c r="G28" s="54" t="s">
        <v>1781</v>
      </c>
      <c r="H28" s="31" t="s">
        <v>1211</v>
      </c>
    </row>
    <row r="29" spans="4:8">
      <c r="D29" s="58">
        <v>28</v>
      </c>
      <c r="E29" s="31" t="s">
        <v>1941</v>
      </c>
      <c r="F29" s="31" t="s">
        <v>1942</v>
      </c>
      <c r="G29" s="54" t="s">
        <v>1908</v>
      </c>
      <c r="H29" s="31" t="s">
        <v>1211</v>
      </c>
    </row>
    <row r="30" spans="4:8">
      <c r="D30" s="58">
        <v>29</v>
      </c>
      <c r="E30" s="31" t="s">
        <v>1943</v>
      </c>
      <c r="F30" s="31" t="s">
        <v>1944</v>
      </c>
      <c r="G30" s="54" t="s">
        <v>1945</v>
      </c>
      <c r="H30" s="31" t="s">
        <v>1211</v>
      </c>
    </row>
  </sheetData>
  <conditionalFormatting sqref="F1:F1048576">
    <cfRule type="duplicateValues" dxfId="0" priority="8"/>
  </conditionalFormatting>
  <hyperlinks>
    <hyperlink ref="A7" location="Índice!A1" display="Volver a Índice &gt;&gt;" xr:uid="{4E54B2DC-4B6A-420A-B368-168C46F85D6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5CE79-B574-4193-9C14-05D41FD21DF3}">
  <sheetPr>
    <tabColor theme="4" tint="0.79998168889431442"/>
  </sheetPr>
  <dimension ref="A1:S24"/>
  <sheetViews>
    <sheetView showGridLines="0" topLeftCell="G1" zoomScale="85" zoomScaleNormal="85" workbookViewId="0">
      <selection activeCell="O15" sqref="O15"/>
    </sheetView>
  </sheetViews>
  <sheetFormatPr defaultColWidth="11" defaultRowHeight="15.6"/>
  <cols>
    <col min="1" max="1" width="24.75" customWidth="1"/>
    <col min="2" max="2" width="63.25" bestFit="1" customWidth="1"/>
    <col min="3" max="4" width="7.75" bestFit="1" customWidth="1"/>
    <col min="5" max="5" width="19.125" bestFit="1" customWidth="1"/>
    <col min="6" max="6" width="18.625" bestFit="1" customWidth="1"/>
    <col min="7" max="7" width="57.25" bestFit="1" customWidth="1"/>
    <col min="8" max="8" width="10.5" bestFit="1" customWidth="1"/>
    <col min="9" max="9" width="15.375" customWidth="1"/>
    <col min="10" max="10" width="14.5" bestFit="1" customWidth="1"/>
    <col min="11" max="11" width="19.625" customWidth="1"/>
    <col min="12" max="12" width="14.5" bestFit="1" customWidth="1"/>
    <col min="13" max="13" width="53.5" customWidth="1"/>
    <col min="16" max="16" width="12" bestFit="1" customWidth="1"/>
  </cols>
  <sheetData>
    <row r="1" spans="1:19">
      <c r="A1" s="8" t="s">
        <v>49</v>
      </c>
      <c r="B1" s="9" t="s">
        <v>7</v>
      </c>
      <c r="C1" s="1"/>
      <c r="D1" s="20" t="s">
        <v>51</v>
      </c>
      <c r="E1" s="2" t="s">
        <v>52</v>
      </c>
      <c r="F1" s="3" t="s">
        <v>53</v>
      </c>
      <c r="G1" s="3" t="s">
        <v>105</v>
      </c>
      <c r="H1" s="3" t="s">
        <v>54</v>
      </c>
      <c r="I1" s="13" t="s">
        <v>55</v>
      </c>
      <c r="J1" s="21" t="s">
        <v>56</v>
      </c>
      <c r="K1" s="23" t="s">
        <v>106</v>
      </c>
      <c r="L1" s="18" t="s">
        <v>107</v>
      </c>
      <c r="M1" s="19" t="s">
        <v>59</v>
      </c>
    </row>
    <row r="2" spans="1:19">
      <c r="A2" s="8" t="s">
        <v>60</v>
      </c>
      <c r="B2" s="9"/>
      <c r="C2" s="1"/>
      <c r="D2" s="22">
        <v>1</v>
      </c>
      <c r="E2" s="5" t="s">
        <v>108</v>
      </c>
      <c r="F2" s="5" t="s">
        <v>108</v>
      </c>
      <c r="G2" s="14" t="s">
        <v>109</v>
      </c>
      <c r="H2" s="4" t="s">
        <v>110</v>
      </c>
      <c r="I2" s="15"/>
      <c r="J2" s="16"/>
      <c r="K2" s="16"/>
      <c r="L2" s="52"/>
      <c r="M2" s="198" t="s">
        <v>111</v>
      </c>
    </row>
    <row r="3" spans="1:19">
      <c r="A3" s="8" t="s">
        <v>66</v>
      </c>
      <c r="B3" s="9" t="s">
        <v>112</v>
      </c>
      <c r="C3" s="1"/>
      <c r="D3" s="22">
        <v>2</v>
      </c>
      <c r="E3" s="5" t="s">
        <v>113</v>
      </c>
      <c r="F3" s="5" t="s">
        <v>113</v>
      </c>
      <c r="G3" s="14" t="s">
        <v>114</v>
      </c>
      <c r="H3" s="4" t="s">
        <v>115</v>
      </c>
      <c r="I3" s="15"/>
      <c r="J3" s="51"/>
      <c r="K3" s="51"/>
      <c r="L3" s="46"/>
      <c r="M3" s="199" t="s">
        <v>116</v>
      </c>
    </row>
    <row r="4" spans="1:19" ht="26.1">
      <c r="A4" s="8" t="s">
        <v>72</v>
      </c>
      <c r="B4" s="9" t="s">
        <v>117</v>
      </c>
      <c r="C4" s="1"/>
      <c r="D4" s="22">
        <v>3</v>
      </c>
      <c r="E4" s="5" t="s">
        <v>118</v>
      </c>
      <c r="F4" s="5" t="s">
        <v>118</v>
      </c>
      <c r="G4" s="14" t="s">
        <v>119</v>
      </c>
      <c r="H4" s="4" t="s">
        <v>120</v>
      </c>
      <c r="I4" s="314"/>
      <c r="J4" s="51" t="s">
        <v>121</v>
      </c>
      <c r="K4" s="314" t="s">
        <v>122</v>
      </c>
      <c r="L4" s="51" t="s">
        <v>123</v>
      </c>
      <c r="M4" s="210" t="s">
        <v>124</v>
      </c>
      <c r="N4" t="s">
        <v>125</v>
      </c>
      <c r="P4" s="270" t="s">
        <v>126</v>
      </c>
      <c r="S4" s="135" t="s">
        <v>127</v>
      </c>
    </row>
    <row r="5" spans="1:19">
      <c r="A5" s="10" t="s">
        <v>77</v>
      </c>
      <c r="B5" s="9" t="s">
        <v>128</v>
      </c>
      <c r="C5" s="1"/>
      <c r="D5" s="22">
        <v>4</v>
      </c>
      <c r="E5" s="5" t="s">
        <v>129</v>
      </c>
      <c r="F5" s="5" t="s">
        <v>129</v>
      </c>
      <c r="G5" s="14" t="s">
        <v>130</v>
      </c>
      <c r="H5" s="4" t="s">
        <v>110</v>
      </c>
      <c r="I5" s="15"/>
      <c r="J5" s="51"/>
      <c r="K5" s="51"/>
      <c r="L5" s="46"/>
      <c r="M5" s="210" t="s">
        <v>131</v>
      </c>
      <c r="N5" t="s">
        <v>132</v>
      </c>
    </row>
    <row r="6" spans="1:19">
      <c r="A6" s="6"/>
      <c r="B6" s="1"/>
      <c r="C6" s="1"/>
      <c r="D6" s="22">
        <v>5</v>
      </c>
      <c r="E6" s="5" t="s">
        <v>133</v>
      </c>
      <c r="F6" s="5" t="s">
        <v>133</v>
      </c>
      <c r="G6" s="14" t="s">
        <v>109</v>
      </c>
      <c r="H6" s="4" t="s">
        <v>110</v>
      </c>
      <c r="I6" s="15"/>
      <c r="J6" s="51"/>
      <c r="K6" s="51"/>
      <c r="L6" s="46"/>
      <c r="M6" s="198" t="s">
        <v>111</v>
      </c>
    </row>
    <row r="7" spans="1:19">
      <c r="A7" s="50" t="s">
        <v>85</v>
      </c>
      <c r="B7" s="7"/>
      <c r="C7" s="1"/>
      <c r="D7" s="22">
        <v>6</v>
      </c>
      <c r="E7" s="5" t="s">
        <v>134</v>
      </c>
      <c r="F7" s="5" t="s">
        <v>134</v>
      </c>
      <c r="G7" s="14" t="s">
        <v>135</v>
      </c>
      <c r="H7" s="4" t="s">
        <v>136</v>
      </c>
      <c r="I7" s="15"/>
      <c r="J7" s="51"/>
      <c r="K7" s="51"/>
      <c r="L7" s="46"/>
      <c r="M7" s="199" t="s">
        <v>137</v>
      </c>
    </row>
    <row r="8" spans="1:19">
      <c r="D8" s="22">
        <v>7</v>
      </c>
      <c r="E8" s="5" t="s">
        <v>138</v>
      </c>
      <c r="F8" s="5" t="s">
        <v>138</v>
      </c>
      <c r="G8" s="14" t="s">
        <v>139</v>
      </c>
      <c r="H8" s="4" t="s">
        <v>140</v>
      </c>
      <c r="I8" s="15"/>
      <c r="J8" s="51"/>
      <c r="K8" s="51"/>
      <c r="L8" s="46"/>
      <c r="M8" s="199" t="s">
        <v>141</v>
      </c>
    </row>
    <row r="9" spans="1:19">
      <c r="D9" s="22">
        <v>8</v>
      </c>
      <c r="E9" s="5" t="s">
        <v>142</v>
      </c>
      <c r="F9" s="5" t="s">
        <v>142</v>
      </c>
      <c r="G9" s="14" t="s">
        <v>143</v>
      </c>
      <c r="H9" s="4" t="s">
        <v>136</v>
      </c>
      <c r="I9" s="15"/>
      <c r="J9" s="51"/>
      <c r="K9" s="51"/>
      <c r="L9" s="46"/>
      <c r="M9" s="199" t="s">
        <v>144</v>
      </c>
    </row>
    <row r="10" spans="1:19" ht="26.1">
      <c r="A10" s="315" t="s">
        <v>145</v>
      </c>
      <c r="B10" s="315"/>
      <c r="D10" s="22">
        <v>9</v>
      </c>
      <c r="E10" s="5" t="s">
        <v>146</v>
      </c>
      <c r="F10" s="5" t="s">
        <v>146</v>
      </c>
      <c r="G10" s="14" t="s">
        <v>147</v>
      </c>
      <c r="H10" s="4" t="s">
        <v>110</v>
      </c>
      <c r="I10" s="314"/>
      <c r="J10" s="51" t="s">
        <v>148</v>
      </c>
      <c r="K10" s="314" t="s">
        <v>149</v>
      </c>
      <c r="L10" s="51" t="s">
        <v>148</v>
      </c>
      <c r="M10" s="199" t="s">
        <v>150</v>
      </c>
      <c r="N10" t="s">
        <v>151</v>
      </c>
    </row>
    <row r="11" spans="1:19" ht="26.1">
      <c r="A11" s="316" t="s">
        <v>152</v>
      </c>
      <c r="B11" s="316"/>
      <c r="D11" s="22">
        <v>10</v>
      </c>
      <c r="E11" s="5" t="s">
        <v>153</v>
      </c>
      <c r="F11" s="5" t="s">
        <v>153</v>
      </c>
      <c r="G11" s="14" t="s">
        <v>154</v>
      </c>
      <c r="H11" s="4" t="s">
        <v>155</v>
      </c>
      <c r="I11" s="15"/>
      <c r="J11" s="51" t="s">
        <v>148</v>
      </c>
      <c r="K11" s="15" t="s">
        <v>149</v>
      </c>
      <c r="L11" s="51" t="s">
        <v>148</v>
      </c>
      <c r="M11" s="199" t="s">
        <v>156</v>
      </c>
      <c r="N11" t="s">
        <v>157</v>
      </c>
    </row>
    <row r="12" spans="1:19" ht="30.95">
      <c r="D12" s="22">
        <v>11</v>
      </c>
      <c r="E12" s="5" t="s">
        <v>158</v>
      </c>
      <c r="F12" s="5" t="s">
        <v>158</v>
      </c>
      <c r="G12" s="14" t="s">
        <v>159</v>
      </c>
      <c r="H12" s="4" t="s">
        <v>160</v>
      </c>
      <c r="I12" s="17"/>
      <c r="J12" s="51" t="s">
        <v>148</v>
      </c>
      <c r="K12" s="17" t="s">
        <v>149</v>
      </c>
      <c r="L12" s="51" t="s">
        <v>148</v>
      </c>
      <c r="M12" s="199" t="s">
        <v>161</v>
      </c>
      <c r="N12" s="61" t="s">
        <v>162</v>
      </c>
    </row>
    <row r="13" spans="1:19">
      <c r="D13" s="22">
        <v>12</v>
      </c>
      <c r="E13" s="5" t="s">
        <v>163</v>
      </c>
      <c r="F13" s="5" t="s">
        <v>163</v>
      </c>
      <c r="G13" s="14" t="s">
        <v>164</v>
      </c>
      <c r="H13" s="4" t="s">
        <v>165</v>
      </c>
      <c r="I13" s="15"/>
      <c r="J13" s="51"/>
      <c r="K13" s="51"/>
      <c r="L13" s="51"/>
      <c r="M13" s="199" t="s">
        <v>166</v>
      </c>
      <c r="N13" t="s">
        <v>167</v>
      </c>
    </row>
    <row r="14" spans="1:19">
      <c r="D14" s="22">
        <v>13</v>
      </c>
      <c r="E14" s="5" t="s">
        <v>168</v>
      </c>
      <c r="F14" s="5" t="s">
        <v>168</v>
      </c>
      <c r="G14" s="14" t="s">
        <v>169</v>
      </c>
      <c r="H14" s="4" t="s">
        <v>160</v>
      </c>
      <c r="I14" s="15"/>
      <c r="J14" s="51"/>
      <c r="K14" s="51"/>
      <c r="L14" s="51"/>
      <c r="M14" s="199" t="s">
        <v>170</v>
      </c>
    </row>
    <row r="15" spans="1:19" ht="26.1">
      <c r="D15" s="22">
        <v>14</v>
      </c>
      <c r="E15" s="5" t="s">
        <v>171</v>
      </c>
      <c r="F15" s="5" t="s">
        <v>171</v>
      </c>
      <c r="G15" s="14" t="s">
        <v>172</v>
      </c>
      <c r="H15" s="4" t="s">
        <v>136</v>
      </c>
      <c r="I15" s="15"/>
      <c r="J15" s="51"/>
      <c r="K15" s="51"/>
      <c r="L15" s="51"/>
      <c r="M15" s="199" t="s">
        <v>173</v>
      </c>
      <c r="N15" t="s">
        <v>174</v>
      </c>
    </row>
    <row r="16" spans="1:19">
      <c r="D16" s="22">
        <v>15</v>
      </c>
      <c r="E16" s="5" t="s">
        <v>175</v>
      </c>
      <c r="F16" s="5" t="s">
        <v>175</v>
      </c>
      <c r="G16" s="14" t="s">
        <v>176</v>
      </c>
      <c r="H16" s="4" t="s">
        <v>136</v>
      </c>
      <c r="I16" s="15"/>
      <c r="J16" s="51"/>
      <c r="K16" s="51"/>
      <c r="L16" s="51"/>
      <c r="M16" s="199" t="s">
        <v>177</v>
      </c>
      <c r="N16" t="s">
        <v>178</v>
      </c>
    </row>
    <row r="17" spans="4:15" ht="172.5" customHeight="1">
      <c r="D17" s="22">
        <v>16</v>
      </c>
      <c r="E17" s="5" t="s">
        <v>179</v>
      </c>
      <c r="F17" s="5" t="s">
        <v>179</v>
      </c>
      <c r="G17" s="14" t="s">
        <v>180</v>
      </c>
      <c r="H17" s="4" t="s">
        <v>181</v>
      </c>
      <c r="I17" s="15"/>
      <c r="J17" s="51" t="s">
        <v>182</v>
      </c>
      <c r="K17" s="51"/>
      <c r="L17" s="51" t="s">
        <v>183</v>
      </c>
      <c r="M17" s="199" t="s">
        <v>184</v>
      </c>
      <c r="N17" t="s">
        <v>185</v>
      </c>
    </row>
    <row r="18" spans="4:15">
      <c r="D18" s="22">
        <v>17</v>
      </c>
      <c r="E18" s="5" t="s">
        <v>186</v>
      </c>
      <c r="F18" s="5" t="s">
        <v>186</v>
      </c>
      <c r="G18" s="14" t="s">
        <v>187</v>
      </c>
      <c r="H18" s="4" t="s">
        <v>115</v>
      </c>
      <c r="I18" s="15"/>
      <c r="J18" s="51"/>
      <c r="K18" s="51"/>
      <c r="L18" s="51"/>
      <c r="M18" s="199" t="s">
        <v>188</v>
      </c>
    </row>
    <row r="19" spans="4:15">
      <c r="D19" s="22">
        <v>18</v>
      </c>
      <c r="E19" s="5" t="s">
        <v>189</v>
      </c>
      <c r="F19" s="5" t="s">
        <v>189</v>
      </c>
      <c r="G19" s="14" t="s">
        <v>190</v>
      </c>
      <c r="H19" s="4" t="s">
        <v>155</v>
      </c>
      <c r="I19" s="15"/>
      <c r="J19" s="51"/>
      <c r="K19" s="51"/>
      <c r="L19" s="51"/>
      <c r="M19" s="199" t="s">
        <v>191</v>
      </c>
      <c r="N19" t="s">
        <v>192</v>
      </c>
      <c r="O19" t="s">
        <v>193</v>
      </c>
    </row>
    <row r="20" spans="4:15" ht="26.1">
      <c r="D20" s="22">
        <v>19</v>
      </c>
      <c r="E20" s="5" t="s">
        <v>194</v>
      </c>
      <c r="F20" s="5" t="s">
        <v>194</v>
      </c>
      <c r="G20" s="14" t="s">
        <v>195</v>
      </c>
      <c r="H20" s="4" t="s">
        <v>115</v>
      </c>
      <c r="I20" s="17"/>
      <c r="J20" s="51" t="s">
        <v>148</v>
      </c>
      <c r="K20" s="17" t="s">
        <v>149</v>
      </c>
      <c r="L20" s="51" t="s">
        <v>148</v>
      </c>
      <c r="M20" s="210" t="s">
        <v>196</v>
      </c>
      <c r="N20" t="s">
        <v>197</v>
      </c>
    </row>
    <row r="21" spans="4:15">
      <c r="D21" s="22">
        <v>20</v>
      </c>
      <c r="E21" s="5" t="s">
        <v>198</v>
      </c>
      <c r="F21" s="5" t="s">
        <v>198</v>
      </c>
      <c r="G21" s="14" t="s">
        <v>199</v>
      </c>
      <c r="H21" s="4" t="s">
        <v>110</v>
      </c>
      <c r="I21" s="15"/>
      <c r="J21" s="51"/>
      <c r="K21" s="51"/>
      <c r="L21" s="51"/>
      <c r="M21" s="199" t="s">
        <v>188</v>
      </c>
    </row>
    <row r="22" spans="4:15">
      <c r="D22" s="22">
        <v>21</v>
      </c>
      <c r="E22" s="5" t="s">
        <v>200</v>
      </c>
      <c r="F22" s="5" t="s">
        <v>200</v>
      </c>
      <c r="G22" s="14" t="s">
        <v>201</v>
      </c>
      <c r="H22" s="4" t="s">
        <v>110</v>
      </c>
      <c r="I22" s="15"/>
      <c r="J22" s="51"/>
      <c r="K22" s="51"/>
      <c r="L22" s="51"/>
      <c r="M22" s="199" t="s">
        <v>202</v>
      </c>
    </row>
    <row r="23" spans="4:15">
      <c r="D23" s="22">
        <v>22</v>
      </c>
      <c r="E23" s="5" t="s">
        <v>203</v>
      </c>
      <c r="F23" s="5" t="s">
        <v>203</v>
      </c>
      <c r="G23" s="14" t="s">
        <v>204</v>
      </c>
      <c r="H23" s="4" t="s">
        <v>205</v>
      </c>
      <c r="I23" s="15"/>
      <c r="J23" s="45"/>
      <c r="K23" s="45"/>
      <c r="L23" s="45"/>
      <c r="M23" s="199" t="s">
        <v>188</v>
      </c>
    </row>
    <row r="24" spans="4:15" ht="30.95">
      <c r="D24" s="22">
        <v>23</v>
      </c>
      <c r="E24" s="5" t="s">
        <v>206</v>
      </c>
      <c r="F24" s="5" t="s">
        <v>206</v>
      </c>
      <c r="G24" s="14" t="s">
        <v>207</v>
      </c>
      <c r="H24" s="4" t="s">
        <v>160</v>
      </c>
      <c r="I24" s="17"/>
      <c r="J24" s="51" t="s">
        <v>148</v>
      </c>
      <c r="K24" s="17" t="s">
        <v>149</v>
      </c>
      <c r="L24" s="51" t="s">
        <v>148</v>
      </c>
      <c r="M24" s="199" t="s">
        <v>208</v>
      </c>
      <c r="N24" s="61" t="s">
        <v>209</v>
      </c>
    </row>
  </sheetData>
  <hyperlinks>
    <hyperlink ref="A7" location="Índice!A1" display="Volver a Índice &gt;&gt;" xr:uid="{4BA8B3A3-B6B2-4F7D-93EB-701DF9258853}"/>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769C8-737F-4363-94C2-F24D28875CB3}">
  <sheetPr>
    <tabColor theme="4" tint="0.79998168889431442"/>
  </sheetPr>
  <dimension ref="A1:N26"/>
  <sheetViews>
    <sheetView showGridLines="0" topLeftCell="E1" zoomScale="85" zoomScaleNormal="85" workbookViewId="0">
      <selection activeCell="K20" sqref="K20"/>
    </sheetView>
  </sheetViews>
  <sheetFormatPr defaultColWidth="11" defaultRowHeight="15.6"/>
  <cols>
    <col min="1" max="1" width="24.75" customWidth="1"/>
    <col min="2" max="2" width="63.25" bestFit="1" customWidth="1"/>
    <col min="3" max="4" width="7.75" bestFit="1" customWidth="1"/>
    <col min="5" max="5" width="19.125" bestFit="1" customWidth="1"/>
    <col min="6" max="6" width="19" bestFit="1" customWidth="1"/>
    <col min="7" max="7" width="53.5" bestFit="1" customWidth="1"/>
    <col min="8" max="8" width="22.875" bestFit="1" customWidth="1"/>
    <col min="9" max="9" width="32.25" bestFit="1" customWidth="1"/>
    <col min="10" max="10" width="14.5" bestFit="1" customWidth="1"/>
    <col min="11" max="11" width="18.75" customWidth="1"/>
    <col min="12" max="12" width="14.5" bestFit="1" customWidth="1"/>
    <col min="13" max="13" width="29.875" customWidth="1"/>
  </cols>
  <sheetData>
    <row r="1" spans="1:14">
      <c r="A1" s="8" t="s">
        <v>49</v>
      </c>
      <c r="B1" s="9" t="s">
        <v>10</v>
      </c>
      <c r="C1" s="1"/>
      <c r="D1" s="20" t="s">
        <v>51</v>
      </c>
      <c r="E1" s="2" t="s">
        <v>52</v>
      </c>
      <c r="F1" s="3" t="s">
        <v>53</v>
      </c>
      <c r="G1" s="3" t="s">
        <v>105</v>
      </c>
      <c r="H1" s="3" t="s">
        <v>54</v>
      </c>
      <c r="I1" s="13" t="s">
        <v>55</v>
      </c>
      <c r="J1" s="21" t="s">
        <v>56</v>
      </c>
      <c r="K1" s="23" t="s">
        <v>106</v>
      </c>
      <c r="L1" s="18" t="s">
        <v>58</v>
      </c>
      <c r="M1" s="19" t="s">
        <v>59</v>
      </c>
    </row>
    <row r="2" spans="1:14">
      <c r="A2" s="8" t="s">
        <v>60</v>
      </c>
      <c r="B2" s="9"/>
      <c r="C2" s="1"/>
      <c r="D2" s="22">
        <v>1</v>
      </c>
      <c r="E2" s="5" t="s">
        <v>210</v>
      </c>
      <c r="F2" s="14" t="s">
        <v>210</v>
      </c>
      <c r="G2" s="14" t="s">
        <v>211</v>
      </c>
      <c r="H2" s="4" t="s">
        <v>212</v>
      </c>
      <c r="I2" s="15"/>
      <c r="J2" s="16"/>
      <c r="K2" s="16"/>
      <c r="L2" s="52"/>
      <c r="M2" s="198" t="s">
        <v>111</v>
      </c>
    </row>
    <row r="3" spans="1:14" ht="26.1">
      <c r="A3" s="8" t="s">
        <v>66</v>
      </c>
      <c r="B3" s="9" t="s">
        <v>213</v>
      </c>
      <c r="C3" s="1"/>
      <c r="D3" s="22">
        <v>2</v>
      </c>
      <c r="E3" s="5" t="s">
        <v>214</v>
      </c>
      <c r="F3" s="14" t="s">
        <v>214</v>
      </c>
      <c r="G3" s="14" t="s">
        <v>215</v>
      </c>
      <c r="H3" s="4" t="s">
        <v>120</v>
      </c>
      <c r="I3" s="15"/>
      <c r="J3" s="51" t="s">
        <v>121</v>
      </c>
      <c r="K3" s="314" t="s">
        <v>122</v>
      </c>
      <c r="L3" s="51" t="s">
        <v>123</v>
      </c>
      <c r="M3" s="210" t="s">
        <v>216</v>
      </c>
      <c r="N3" t="s">
        <v>125</v>
      </c>
    </row>
    <row r="4" spans="1:14" ht="26.1">
      <c r="A4" s="8" t="s">
        <v>72</v>
      </c>
      <c r="B4" s="9" t="s">
        <v>217</v>
      </c>
      <c r="C4" s="1"/>
      <c r="D4" s="22">
        <v>3</v>
      </c>
      <c r="E4" s="5" t="s">
        <v>218</v>
      </c>
      <c r="F4" s="14" t="s">
        <v>218</v>
      </c>
      <c r="G4" s="14" t="s">
        <v>219</v>
      </c>
      <c r="H4" s="4" t="s">
        <v>212</v>
      </c>
      <c r="I4" s="15"/>
      <c r="J4" s="51"/>
      <c r="K4" s="51"/>
      <c r="L4" s="46"/>
      <c r="M4" s="210" t="s">
        <v>220</v>
      </c>
      <c r="N4" t="s">
        <v>132</v>
      </c>
    </row>
    <row r="5" spans="1:14">
      <c r="A5" s="10" t="s">
        <v>77</v>
      </c>
      <c r="B5" s="9" t="s">
        <v>128</v>
      </c>
      <c r="C5" s="1"/>
      <c r="D5" s="22">
        <v>4</v>
      </c>
      <c r="E5" s="5" t="s">
        <v>221</v>
      </c>
      <c r="F5" s="14" t="s">
        <v>221</v>
      </c>
      <c r="G5" s="14" t="s">
        <v>211</v>
      </c>
      <c r="H5" s="4" t="s">
        <v>212</v>
      </c>
      <c r="I5" s="15"/>
      <c r="J5" s="51"/>
      <c r="K5" s="51"/>
      <c r="L5" s="46"/>
      <c r="M5" s="271" t="s">
        <v>111</v>
      </c>
    </row>
    <row r="6" spans="1:14">
      <c r="A6" s="6"/>
      <c r="B6" s="1"/>
      <c r="C6" s="1"/>
      <c r="D6" s="22">
        <v>5</v>
      </c>
      <c r="E6" s="5" t="s">
        <v>222</v>
      </c>
      <c r="F6" s="14" t="s">
        <v>222</v>
      </c>
      <c r="G6" s="14" t="s">
        <v>143</v>
      </c>
      <c r="H6" s="4" t="s">
        <v>223</v>
      </c>
      <c r="I6" s="15"/>
      <c r="J6" s="51"/>
      <c r="K6" s="51"/>
      <c r="L6" s="46"/>
      <c r="M6" s="210" t="s">
        <v>144</v>
      </c>
    </row>
    <row r="7" spans="1:14" ht="26.1">
      <c r="A7" s="50" t="s">
        <v>85</v>
      </c>
      <c r="B7" s="7"/>
      <c r="C7" s="1"/>
      <c r="D7" s="22">
        <v>6</v>
      </c>
      <c r="E7" s="5" t="s">
        <v>224</v>
      </c>
      <c r="F7" s="14" t="s">
        <v>224</v>
      </c>
      <c r="G7" s="14" t="s">
        <v>147</v>
      </c>
      <c r="H7" s="4" t="s">
        <v>212</v>
      </c>
      <c r="I7" s="15"/>
      <c r="J7" s="51" t="s">
        <v>148</v>
      </c>
      <c r="K7" s="314" t="s">
        <v>149</v>
      </c>
      <c r="L7" s="51" t="s">
        <v>148</v>
      </c>
      <c r="M7" s="199" t="s">
        <v>150</v>
      </c>
      <c r="N7" t="s">
        <v>151</v>
      </c>
    </row>
    <row r="8" spans="1:14" ht="26.1">
      <c r="D8" s="22">
        <v>7</v>
      </c>
      <c r="E8" s="5" t="s">
        <v>225</v>
      </c>
      <c r="F8" s="14" t="s">
        <v>225</v>
      </c>
      <c r="G8" s="14" t="s">
        <v>226</v>
      </c>
      <c r="H8" s="4" t="s">
        <v>227</v>
      </c>
      <c r="I8" s="15"/>
      <c r="J8" s="51" t="s">
        <v>148</v>
      </c>
      <c r="K8" s="314" t="s">
        <v>149</v>
      </c>
      <c r="L8" s="51" t="s">
        <v>148</v>
      </c>
      <c r="M8" s="210" t="s">
        <v>228</v>
      </c>
      <c r="N8" t="s">
        <v>229</v>
      </c>
    </row>
    <row r="9" spans="1:14" ht="26.1">
      <c r="A9" s="315" t="s">
        <v>145</v>
      </c>
      <c r="D9" s="22">
        <v>8</v>
      </c>
      <c r="E9" s="5" t="s">
        <v>230</v>
      </c>
      <c r="F9" s="14" t="s">
        <v>230</v>
      </c>
      <c r="G9" s="14" t="s">
        <v>231</v>
      </c>
      <c r="H9" s="4" t="s">
        <v>212</v>
      </c>
      <c r="I9" s="15"/>
      <c r="J9" s="51"/>
      <c r="K9" s="51"/>
      <c r="L9" s="46"/>
      <c r="M9" s="210" t="s">
        <v>220</v>
      </c>
      <c r="N9" t="s">
        <v>132</v>
      </c>
    </row>
    <row r="10" spans="1:14" ht="26.1">
      <c r="A10" s="316" t="s">
        <v>152</v>
      </c>
      <c r="D10" s="22">
        <v>9</v>
      </c>
      <c r="E10" s="5" t="s">
        <v>232</v>
      </c>
      <c r="F10" s="14" t="s">
        <v>232</v>
      </c>
      <c r="G10" s="14" t="s">
        <v>233</v>
      </c>
      <c r="H10" s="4" t="s">
        <v>212</v>
      </c>
      <c r="I10" s="15"/>
      <c r="J10" s="51"/>
      <c r="K10" s="51"/>
      <c r="L10" s="46"/>
      <c r="M10" s="210" t="s">
        <v>220</v>
      </c>
    </row>
    <row r="11" spans="1:14">
      <c r="D11" s="22">
        <v>10</v>
      </c>
      <c r="E11" s="5" t="s">
        <v>234</v>
      </c>
      <c r="F11" s="14" t="s">
        <v>234</v>
      </c>
      <c r="G11" s="14" t="s">
        <v>235</v>
      </c>
      <c r="H11" s="4" t="s">
        <v>227</v>
      </c>
      <c r="I11" s="15"/>
      <c r="J11" s="51"/>
      <c r="K11" s="51"/>
      <c r="L11" s="46"/>
      <c r="M11" s="210" t="s">
        <v>236</v>
      </c>
    </row>
    <row r="12" spans="1:14">
      <c r="D12" s="22">
        <v>11</v>
      </c>
      <c r="E12" s="5" t="s">
        <v>237</v>
      </c>
      <c r="F12" s="14" t="s">
        <v>237</v>
      </c>
      <c r="G12" s="14" t="s">
        <v>238</v>
      </c>
      <c r="H12" s="4" t="s">
        <v>212</v>
      </c>
      <c r="I12" s="17"/>
      <c r="J12" s="16"/>
      <c r="K12" s="16"/>
      <c r="L12" s="52"/>
      <c r="M12" s="271"/>
      <c r="N12" t="s">
        <v>239</v>
      </c>
    </row>
    <row r="13" spans="1:14">
      <c r="D13" s="22">
        <v>12</v>
      </c>
      <c r="E13" s="5" t="s">
        <v>240</v>
      </c>
      <c r="F13" s="14" t="s">
        <v>240</v>
      </c>
      <c r="G13" s="14" t="s">
        <v>241</v>
      </c>
      <c r="H13" s="4" t="s">
        <v>212</v>
      </c>
      <c r="I13" s="15"/>
      <c r="J13" s="51"/>
      <c r="K13" s="51"/>
      <c r="L13" s="46"/>
      <c r="M13" s="199"/>
      <c r="N13" t="s">
        <v>239</v>
      </c>
    </row>
    <row r="14" spans="1:14">
      <c r="D14" s="22">
        <v>13</v>
      </c>
      <c r="E14" s="5" t="s">
        <v>242</v>
      </c>
      <c r="F14" s="14" t="s">
        <v>242</v>
      </c>
      <c r="G14" s="14" t="s">
        <v>243</v>
      </c>
      <c r="H14" s="4" t="s">
        <v>244</v>
      </c>
      <c r="I14" s="15"/>
      <c r="J14" s="51"/>
      <c r="K14" s="51"/>
      <c r="L14" s="46"/>
      <c r="M14" s="199" t="s">
        <v>245</v>
      </c>
    </row>
    <row r="15" spans="1:14">
      <c r="D15" s="22">
        <v>14</v>
      </c>
      <c r="E15" s="5" t="s">
        <v>246</v>
      </c>
      <c r="F15" s="14" t="s">
        <v>246</v>
      </c>
      <c r="G15" s="14" t="s">
        <v>247</v>
      </c>
      <c r="H15" s="4" t="s">
        <v>244</v>
      </c>
      <c r="I15" s="15"/>
      <c r="J15" s="51"/>
      <c r="K15" s="51"/>
      <c r="L15" s="46"/>
      <c r="M15" s="199" t="s">
        <v>245</v>
      </c>
    </row>
    <row r="16" spans="1:14" ht="26.1">
      <c r="D16" s="22">
        <v>15</v>
      </c>
      <c r="E16" s="5" t="s">
        <v>248</v>
      </c>
      <c r="F16" s="14" t="s">
        <v>248</v>
      </c>
      <c r="G16" s="14" t="s">
        <v>249</v>
      </c>
      <c r="H16" s="4" t="s">
        <v>155</v>
      </c>
      <c r="I16" s="15"/>
      <c r="J16" s="51" t="s">
        <v>148</v>
      </c>
      <c r="K16" s="314" t="s">
        <v>149</v>
      </c>
      <c r="L16" s="51" t="s">
        <v>148</v>
      </c>
      <c r="M16" s="199" t="s">
        <v>250</v>
      </c>
      <c r="N16" t="s">
        <v>251</v>
      </c>
    </row>
    <row r="17" spans="4:14" ht="39">
      <c r="D17" s="22">
        <v>16</v>
      </c>
      <c r="E17" s="5" t="s">
        <v>252</v>
      </c>
      <c r="F17" s="14" t="s">
        <v>252</v>
      </c>
      <c r="G17" s="14" t="s">
        <v>253</v>
      </c>
      <c r="H17" s="4" t="s">
        <v>155</v>
      </c>
      <c r="I17" s="15"/>
      <c r="J17" s="51" t="s">
        <v>148</v>
      </c>
      <c r="K17" s="314" t="s">
        <v>149</v>
      </c>
      <c r="L17" s="51" t="s">
        <v>148</v>
      </c>
      <c r="M17" s="199" t="s">
        <v>156</v>
      </c>
      <c r="N17" t="s">
        <v>254</v>
      </c>
    </row>
    <row r="18" spans="4:14" ht="30.95">
      <c r="D18" s="22">
        <v>17</v>
      </c>
      <c r="E18" s="5" t="s">
        <v>255</v>
      </c>
      <c r="F18" s="14" t="s">
        <v>255</v>
      </c>
      <c r="G18" s="14" t="s">
        <v>159</v>
      </c>
      <c r="H18" s="4" t="s">
        <v>256</v>
      </c>
      <c r="I18" s="15"/>
      <c r="J18" s="51" t="s">
        <v>148</v>
      </c>
      <c r="K18" s="314" t="s">
        <v>149</v>
      </c>
      <c r="L18" s="51" t="s">
        <v>148</v>
      </c>
      <c r="M18" s="199" t="s">
        <v>161</v>
      </c>
      <c r="N18" s="61" t="s">
        <v>162</v>
      </c>
    </row>
    <row r="19" spans="4:14">
      <c r="D19" s="22">
        <v>18</v>
      </c>
      <c r="E19" s="5" t="s">
        <v>257</v>
      </c>
      <c r="F19" s="14" t="s">
        <v>257</v>
      </c>
      <c r="G19" s="14" t="s">
        <v>258</v>
      </c>
      <c r="H19" s="4" t="s">
        <v>155</v>
      </c>
      <c r="I19" s="15"/>
      <c r="J19" s="51"/>
      <c r="K19" s="51"/>
      <c r="L19" s="46"/>
      <c r="M19" s="199" t="s">
        <v>191</v>
      </c>
      <c r="N19" t="s">
        <v>259</v>
      </c>
    </row>
    <row r="20" spans="4:14" ht="26.1">
      <c r="D20" s="22">
        <v>19</v>
      </c>
      <c r="E20" s="5" t="s">
        <v>260</v>
      </c>
      <c r="F20" s="14" t="s">
        <v>260</v>
      </c>
      <c r="G20" s="14" t="s">
        <v>172</v>
      </c>
      <c r="H20" s="4" t="s">
        <v>223</v>
      </c>
      <c r="I20" s="15"/>
      <c r="J20" s="51"/>
      <c r="K20" s="51"/>
      <c r="L20" s="46"/>
      <c r="M20" s="199" t="s">
        <v>173</v>
      </c>
    </row>
    <row r="21" spans="4:14">
      <c r="D21" s="22">
        <v>20</v>
      </c>
      <c r="E21" s="5" t="s">
        <v>261</v>
      </c>
      <c r="F21" s="14" t="s">
        <v>261</v>
      </c>
      <c r="G21" s="14" t="s">
        <v>262</v>
      </c>
      <c r="H21" s="4" t="s">
        <v>223</v>
      </c>
      <c r="I21" s="15"/>
      <c r="J21" s="51"/>
      <c r="K21" s="51"/>
      <c r="L21" s="46"/>
      <c r="M21" s="199" t="s">
        <v>188</v>
      </c>
    </row>
    <row r="22" spans="4:14">
      <c r="D22" s="22">
        <v>21</v>
      </c>
      <c r="E22" s="5" t="s">
        <v>263</v>
      </c>
      <c r="F22" s="14" t="s">
        <v>263</v>
      </c>
      <c r="G22" s="14" t="s">
        <v>264</v>
      </c>
      <c r="H22" s="4" t="s">
        <v>265</v>
      </c>
      <c r="I22" s="15"/>
      <c r="J22" s="51"/>
      <c r="K22" s="51"/>
      <c r="L22" s="46"/>
      <c r="M22" s="199" t="s">
        <v>188</v>
      </c>
    </row>
    <row r="23" spans="4:14">
      <c r="D23" s="22">
        <v>22</v>
      </c>
      <c r="E23" s="5" t="s">
        <v>266</v>
      </c>
      <c r="F23" s="14" t="s">
        <v>266</v>
      </c>
      <c r="G23" s="14" t="s">
        <v>267</v>
      </c>
      <c r="H23" s="4" t="s">
        <v>268</v>
      </c>
      <c r="I23" s="15"/>
      <c r="J23" s="45"/>
      <c r="K23" s="45"/>
      <c r="L23" s="46"/>
      <c r="M23" s="133" t="s">
        <v>269</v>
      </c>
      <c r="N23" t="s">
        <v>270</v>
      </c>
    </row>
    <row r="24" spans="4:14">
      <c r="D24" s="22">
        <v>23</v>
      </c>
      <c r="E24" s="5" t="s">
        <v>271</v>
      </c>
      <c r="F24" s="14" t="s">
        <v>271</v>
      </c>
      <c r="G24" s="14" t="s">
        <v>272</v>
      </c>
      <c r="H24" s="4" t="s">
        <v>273</v>
      </c>
      <c r="I24" s="15"/>
      <c r="J24" s="45"/>
      <c r="K24" s="45"/>
      <c r="L24" s="46"/>
      <c r="M24" s="133" t="s">
        <v>245</v>
      </c>
    </row>
    <row r="25" spans="4:14">
      <c r="D25" s="22">
        <v>24</v>
      </c>
      <c r="E25" s="5" t="s">
        <v>274</v>
      </c>
      <c r="F25" s="14" t="s">
        <v>274</v>
      </c>
      <c r="G25" s="14" t="s">
        <v>275</v>
      </c>
      <c r="H25" s="4" t="s">
        <v>276</v>
      </c>
      <c r="I25" s="15"/>
      <c r="J25" s="45"/>
      <c r="K25" s="45"/>
      <c r="L25" s="46"/>
      <c r="M25" s="133" t="s">
        <v>116</v>
      </c>
    </row>
    <row r="26" spans="4:14" ht="30.95">
      <c r="D26" s="22">
        <v>25</v>
      </c>
      <c r="E26" s="5" t="s">
        <v>277</v>
      </c>
      <c r="F26" s="14" t="s">
        <v>277</v>
      </c>
      <c r="G26" s="14" t="s">
        <v>207</v>
      </c>
      <c r="H26" s="4" t="s">
        <v>256</v>
      </c>
      <c r="I26" s="15"/>
      <c r="J26" s="51" t="s">
        <v>148</v>
      </c>
      <c r="K26" s="314" t="s">
        <v>149</v>
      </c>
      <c r="L26" s="51" t="s">
        <v>148</v>
      </c>
      <c r="M26" s="199" t="s">
        <v>208</v>
      </c>
      <c r="N26" s="61" t="s">
        <v>209</v>
      </c>
    </row>
  </sheetData>
  <hyperlinks>
    <hyperlink ref="A7" location="Índice!A1" display="Volver a Índice &gt;&gt;" xr:uid="{4BC53C44-9F08-4B81-9BD9-A4756BF6E86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005C4-1861-40AA-B2FA-DDF4ED87682C}">
  <sheetPr>
    <tabColor theme="7" tint="0.79998168889431442"/>
  </sheetPr>
  <dimension ref="A1:V95"/>
  <sheetViews>
    <sheetView showGridLines="0" topLeftCell="G1" zoomScale="85" zoomScaleNormal="85" workbookViewId="0">
      <selection activeCell="J94" sqref="J2:J94"/>
    </sheetView>
  </sheetViews>
  <sheetFormatPr defaultColWidth="11" defaultRowHeight="15.75" customHeight="1"/>
  <cols>
    <col min="1" max="1" width="24.75" customWidth="1"/>
    <col min="2" max="2" width="63.25" bestFit="1" customWidth="1"/>
    <col min="3" max="4" width="7.75" bestFit="1" customWidth="1"/>
    <col min="5" max="6" width="26.125" bestFit="1" customWidth="1"/>
    <col min="7" max="7" width="43.75" bestFit="1" customWidth="1"/>
    <col min="8" max="8" width="6.625" bestFit="1" customWidth="1"/>
    <col min="9" max="9" width="10.5" bestFit="1" customWidth="1"/>
    <col min="10" max="10" width="32.25" bestFit="1" customWidth="1"/>
    <col min="11" max="11" width="14.5" style="371" bestFit="1" customWidth="1"/>
    <col min="12" max="12" width="26.875" style="371" customWidth="1"/>
    <col min="13" max="13" width="14.25" style="371" customWidth="1"/>
    <col min="14" max="14" width="53.625" customWidth="1"/>
  </cols>
  <sheetData>
    <row r="1" spans="1:22" ht="15.6">
      <c r="A1" s="8" t="s">
        <v>49</v>
      </c>
      <c r="B1" s="9" t="s">
        <v>13</v>
      </c>
      <c r="C1" s="1"/>
      <c r="D1" s="20" t="s">
        <v>51</v>
      </c>
      <c r="E1" s="2" t="s">
        <v>52</v>
      </c>
      <c r="F1" s="3" t="s">
        <v>53</v>
      </c>
      <c r="G1" s="3" t="s">
        <v>105</v>
      </c>
      <c r="H1" s="3" t="s">
        <v>278</v>
      </c>
      <c r="I1" s="3" t="s">
        <v>54</v>
      </c>
      <c r="J1" s="13" t="s">
        <v>55</v>
      </c>
      <c r="K1" s="21" t="s">
        <v>56</v>
      </c>
      <c r="L1" s="23" t="s">
        <v>106</v>
      </c>
      <c r="M1" s="129" t="s">
        <v>58</v>
      </c>
      <c r="N1" s="127" t="s">
        <v>59</v>
      </c>
    </row>
    <row r="2" spans="1:22" ht="172.5" customHeight="1">
      <c r="A2" s="8" t="s">
        <v>60</v>
      </c>
      <c r="B2" s="9" t="s">
        <v>4</v>
      </c>
      <c r="C2" s="1"/>
      <c r="D2" s="22">
        <v>1</v>
      </c>
      <c r="E2" s="5" t="s">
        <v>279</v>
      </c>
      <c r="F2" s="14" t="s">
        <v>279</v>
      </c>
      <c r="G2" s="159" t="s">
        <v>280</v>
      </c>
      <c r="H2" s="159">
        <v>1</v>
      </c>
      <c r="I2" s="4" t="s">
        <v>281</v>
      </c>
      <c r="J2" s="415" t="s">
        <v>282</v>
      </c>
      <c r="K2" s="51" t="s">
        <v>182</v>
      </c>
      <c r="L2" s="51"/>
      <c r="M2" s="51" t="s">
        <v>183</v>
      </c>
      <c r="N2" s="199" t="s">
        <v>184</v>
      </c>
      <c r="O2" t="s">
        <v>283</v>
      </c>
    </row>
    <row r="3" spans="1:22">
      <c r="A3" s="8" t="s">
        <v>66</v>
      </c>
      <c r="B3" s="9" t="s">
        <v>284</v>
      </c>
      <c r="C3" s="1"/>
      <c r="D3" s="22">
        <v>2</v>
      </c>
      <c r="E3" s="5" t="s">
        <v>285</v>
      </c>
      <c r="F3" s="14" t="s">
        <v>285</v>
      </c>
      <c r="G3" s="14" t="s">
        <v>286</v>
      </c>
      <c r="H3" s="14">
        <v>10</v>
      </c>
      <c r="I3" s="4" t="s">
        <v>287</v>
      </c>
      <c r="J3" s="416" t="s">
        <v>282</v>
      </c>
      <c r="K3" s="51"/>
      <c r="L3" s="51"/>
      <c r="M3" s="131"/>
      <c r="N3" s="136" t="s">
        <v>288</v>
      </c>
      <c r="O3" t="s">
        <v>283</v>
      </c>
    </row>
    <row r="4" spans="1:22">
      <c r="A4" s="8" t="s">
        <v>72</v>
      </c>
      <c r="B4" s="9" t="s">
        <v>217</v>
      </c>
      <c r="C4" s="1"/>
      <c r="D4" s="22">
        <v>3</v>
      </c>
      <c r="E4" s="5" t="s">
        <v>289</v>
      </c>
      <c r="F4" s="14" t="s">
        <v>289</v>
      </c>
      <c r="G4" s="14" t="s">
        <v>290</v>
      </c>
      <c r="H4" s="14">
        <v>11</v>
      </c>
      <c r="I4" s="4" t="s">
        <v>291</v>
      </c>
      <c r="J4" s="416" t="s">
        <v>292</v>
      </c>
      <c r="K4" s="51"/>
      <c r="L4" s="51"/>
      <c r="M4" s="131"/>
      <c r="N4" s="128" t="s">
        <v>111</v>
      </c>
      <c r="O4" t="s">
        <v>283</v>
      </c>
    </row>
    <row r="5" spans="1:22">
      <c r="A5" s="10" t="s">
        <v>77</v>
      </c>
      <c r="B5" s="9" t="s">
        <v>293</v>
      </c>
      <c r="C5" s="1"/>
      <c r="D5" s="22">
        <v>4</v>
      </c>
      <c r="E5" s="5" t="s">
        <v>294</v>
      </c>
      <c r="F5" s="14" t="s">
        <v>294</v>
      </c>
      <c r="G5" s="159" t="s">
        <v>295</v>
      </c>
      <c r="H5" s="159">
        <v>15</v>
      </c>
      <c r="I5" s="4" t="s">
        <v>291</v>
      </c>
      <c r="J5" s="417" t="s">
        <v>296</v>
      </c>
      <c r="K5" s="163"/>
      <c r="L5" s="163"/>
      <c r="M5" s="183"/>
      <c r="N5" s="210" t="s">
        <v>220</v>
      </c>
      <c r="O5" t="s">
        <v>297</v>
      </c>
    </row>
    <row r="6" spans="1:22" ht="27">
      <c r="A6" s="6"/>
      <c r="B6" s="1"/>
      <c r="C6" s="1"/>
      <c r="D6" s="22">
        <v>5</v>
      </c>
      <c r="E6" s="5" t="s">
        <v>298</v>
      </c>
      <c r="F6" s="14" t="s">
        <v>298</v>
      </c>
      <c r="G6" s="14" t="s">
        <v>299</v>
      </c>
      <c r="H6" s="14">
        <v>19</v>
      </c>
      <c r="I6" s="4" t="s">
        <v>300</v>
      </c>
      <c r="J6" s="416" t="s">
        <v>301</v>
      </c>
      <c r="K6" s="51" t="s">
        <v>121</v>
      </c>
      <c r="L6" s="368" t="s">
        <v>122</v>
      </c>
      <c r="M6" s="51" t="s">
        <v>123</v>
      </c>
      <c r="N6" s="210" t="s">
        <v>216</v>
      </c>
      <c r="O6" t="s">
        <v>283</v>
      </c>
      <c r="P6" t="s">
        <v>302</v>
      </c>
    </row>
    <row r="7" spans="1:22">
      <c r="A7" s="50" t="s">
        <v>85</v>
      </c>
      <c r="B7" s="7"/>
      <c r="C7" s="1"/>
      <c r="D7" s="22">
        <v>6</v>
      </c>
      <c r="E7" s="5" t="s">
        <v>303</v>
      </c>
      <c r="F7" s="14" t="s">
        <v>303</v>
      </c>
      <c r="G7" s="14" t="s">
        <v>304</v>
      </c>
      <c r="H7" s="14">
        <v>31</v>
      </c>
      <c r="I7" s="4" t="s">
        <v>305</v>
      </c>
      <c r="J7" s="416" t="s">
        <v>306</v>
      </c>
      <c r="K7" s="51"/>
      <c r="L7" s="51"/>
      <c r="M7" s="131"/>
      <c r="N7" s="128" t="s">
        <v>144</v>
      </c>
      <c r="O7" t="s">
        <v>283</v>
      </c>
    </row>
    <row r="8" spans="1:22">
      <c r="D8" s="158">
        <v>7</v>
      </c>
      <c r="E8" s="5" t="s">
        <v>307</v>
      </c>
      <c r="F8" s="159" t="s">
        <v>307</v>
      </c>
      <c r="G8" s="159" t="s">
        <v>308</v>
      </c>
      <c r="H8" s="159">
        <v>33</v>
      </c>
      <c r="I8" s="4" t="s">
        <v>309</v>
      </c>
      <c r="J8" s="417" t="s">
        <v>310</v>
      </c>
      <c r="K8" s="51" t="s">
        <v>148</v>
      </c>
      <c r="L8" s="368" t="s">
        <v>149</v>
      </c>
      <c r="M8" s="51" t="s">
        <v>148</v>
      </c>
      <c r="N8" s="199" t="s">
        <v>150</v>
      </c>
      <c r="O8" t="s">
        <v>283</v>
      </c>
      <c r="P8" t="s">
        <v>311</v>
      </c>
    </row>
    <row r="9" spans="1:22" ht="21">
      <c r="A9" s="315" t="s">
        <v>145</v>
      </c>
      <c r="D9" s="22">
        <v>8</v>
      </c>
      <c r="E9" s="5" t="s">
        <v>312</v>
      </c>
      <c r="F9" s="14" t="s">
        <v>312</v>
      </c>
      <c r="G9" s="14" t="s">
        <v>313</v>
      </c>
      <c r="H9" s="14">
        <v>37</v>
      </c>
      <c r="I9" s="4" t="s">
        <v>314</v>
      </c>
      <c r="J9" s="416" t="s">
        <v>315</v>
      </c>
      <c r="K9" s="51"/>
      <c r="L9" s="51"/>
      <c r="M9" s="131"/>
      <c r="N9" s="128" t="s">
        <v>316</v>
      </c>
      <c r="O9" t="s">
        <v>283</v>
      </c>
    </row>
    <row r="10" spans="1:22" ht="18.75">
      <c r="A10" s="316" t="s">
        <v>152</v>
      </c>
      <c r="D10" s="22">
        <v>9</v>
      </c>
      <c r="E10" s="5" t="s">
        <v>317</v>
      </c>
      <c r="F10" s="14" t="s">
        <v>317</v>
      </c>
      <c r="G10" s="14" t="s">
        <v>318</v>
      </c>
      <c r="H10" s="14">
        <v>40</v>
      </c>
      <c r="I10" s="4" t="s">
        <v>319</v>
      </c>
      <c r="J10" s="416" t="s">
        <v>320</v>
      </c>
      <c r="K10" s="51"/>
      <c r="L10" s="51"/>
      <c r="M10" s="131"/>
      <c r="N10" s="128" t="s">
        <v>321</v>
      </c>
      <c r="O10" t="s">
        <v>283</v>
      </c>
    </row>
    <row r="11" spans="1:22" ht="27">
      <c r="B11" t="s">
        <v>322</v>
      </c>
      <c r="D11" s="22">
        <v>10</v>
      </c>
      <c r="E11" s="5" t="s">
        <v>323</v>
      </c>
      <c r="F11" s="14" t="s">
        <v>323</v>
      </c>
      <c r="G11" s="159" t="s">
        <v>324</v>
      </c>
      <c r="H11" s="159">
        <v>46</v>
      </c>
      <c r="I11" s="4" t="s">
        <v>325</v>
      </c>
      <c r="J11" s="416"/>
      <c r="K11" s="51" t="s">
        <v>121</v>
      </c>
      <c r="L11" s="51" t="s">
        <v>122</v>
      </c>
      <c r="M11" s="131" t="s">
        <v>123</v>
      </c>
      <c r="N11" s="136" t="s">
        <v>216</v>
      </c>
      <c r="P11" t="s">
        <v>326</v>
      </c>
      <c r="S11" s="81"/>
      <c r="T11" s="81"/>
      <c r="U11" s="81"/>
      <c r="V11" s="319"/>
    </row>
    <row r="12" spans="1:22">
      <c r="D12" s="22">
        <v>11</v>
      </c>
      <c r="E12" s="5" t="s">
        <v>327</v>
      </c>
      <c r="F12" s="14" t="s">
        <v>327</v>
      </c>
      <c r="G12" s="14" t="s">
        <v>328</v>
      </c>
      <c r="H12" s="14">
        <v>66</v>
      </c>
      <c r="I12" s="4" t="s">
        <v>300</v>
      </c>
      <c r="J12" s="417" t="s">
        <v>329</v>
      </c>
      <c r="K12" s="400"/>
      <c r="L12" s="400"/>
      <c r="M12" s="130"/>
      <c r="N12" s="128" t="s">
        <v>316</v>
      </c>
    </row>
    <row r="13" spans="1:22">
      <c r="D13" s="158">
        <v>12</v>
      </c>
      <c r="E13" s="5" t="s">
        <v>330</v>
      </c>
      <c r="F13" s="159" t="s">
        <v>330</v>
      </c>
      <c r="G13" s="159" t="s">
        <v>331</v>
      </c>
      <c r="H13" s="159">
        <v>78</v>
      </c>
      <c r="I13" s="4" t="s">
        <v>314</v>
      </c>
      <c r="J13" s="416" t="s">
        <v>332</v>
      </c>
      <c r="K13" s="163"/>
      <c r="L13" s="163"/>
      <c r="M13" s="183"/>
      <c r="N13" s="200" t="s">
        <v>333</v>
      </c>
    </row>
    <row r="14" spans="1:22">
      <c r="D14" s="158">
        <v>13</v>
      </c>
      <c r="E14" s="5" t="s">
        <v>334</v>
      </c>
      <c r="F14" s="159" t="s">
        <v>334</v>
      </c>
      <c r="G14" s="159" t="s">
        <v>335</v>
      </c>
      <c r="H14" s="159">
        <v>81</v>
      </c>
      <c r="I14" s="4" t="s">
        <v>291</v>
      </c>
      <c r="J14" s="417" t="s">
        <v>336</v>
      </c>
      <c r="K14" s="163"/>
      <c r="L14" s="163"/>
      <c r="M14" s="183"/>
      <c r="N14" s="200" t="s">
        <v>131</v>
      </c>
    </row>
    <row r="15" spans="1:22">
      <c r="D15" s="158">
        <v>14</v>
      </c>
      <c r="E15" s="5" t="s">
        <v>337</v>
      </c>
      <c r="F15" s="159" t="s">
        <v>337</v>
      </c>
      <c r="G15" s="159" t="s">
        <v>338</v>
      </c>
      <c r="H15" s="159">
        <v>85</v>
      </c>
      <c r="I15" s="4" t="s">
        <v>314</v>
      </c>
      <c r="J15" s="417" t="s">
        <v>339</v>
      </c>
      <c r="K15" s="163"/>
      <c r="L15" s="163"/>
      <c r="M15" s="183"/>
      <c r="N15" s="200" t="s">
        <v>340</v>
      </c>
    </row>
    <row r="16" spans="1:22">
      <c r="D16" s="22">
        <v>15</v>
      </c>
      <c r="E16" s="5" t="s">
        <v>341</v>
      </c>
      <c r="F16" s="14" t="s">
        <v>341</v>
      </c>
      <c r="G16" s="14" t="s">
        <v>342</v>
      </c>
      <c r="H16" s="14">
        <v>88</v>
      </c>
      <c r="I16" s="4" t="s">
        <v>343</v>
      </c>
      <c r="J16" s="417" t="s">
        <v>344</v>
      </c>
      <c r="K16" s="51"/>
      <c r="L16" s="51"/>
      <c r="M16" s="131"/>
      <c r="N16" s="128" t="s">
        <v>345</v>
      </c>
    </row>
    <row r="17" spans="4:15">
      <c r="D17" s="22">
        <v>16</v>
      </c>
      <c r="E17" s="5" t="s">
        <v>346</v>
      </c>
      <c r="F17" s="14" t="s">
        <v>346</v>
      </c>
      <c r="G17" s="14" t="s">
        <v>347</v>
      </c>
      <c r="H17" s="14">
        <v>90</v>
      </c>
      <c r="I17" s="4" t="s">
        <v>309</v>
      </c>
      <c r="J17" s="416" t="s">
        <v>348</v>
      </c>
      <c r="K17" s="51"/>
      <c r="L17" s="51"/>
      <c r="M17" s="131"/>
      <c r="N17" s="128" t="s">
        <v>349</v>
      </c>
    </row>
    <row r="18" spans="4:15">
      <c r="D18" s="158">
        <v>17</v>
      </c>
      <c r="E18" s="5" t="s">
        <v>350</v>
      </c>
      <c r="F18" s="159" t="s">
        <v>350</v>
      </c>
      <c r="G18" s="159" t="s">
        <v>351</v>
      </c>
      <c r="H18" s="159">
        <v>94</v>
      </c>
      <c r="I18" s="4" t="s">
        <v>309</v>
      </c>
      <c r="J18" s="416" t="s">
        <v>352</v>
      </c>
      <c r="K18" s="163"/>
      <c r="L18" s="163"/>
      <c r="M18" s="183"/>
      <c r="N18" s="210" t="s">
        <v>220</v>
      </c>
      <c r="O18" t="s">
        <v>353</v>
      </c>
    </row>
    <row r="19" spans="4:15">
      <c r="D19" s="22">
        <v>18</v>
      </c>
      <c r="E19" s="5" t="s">
        <v>354</v>
      </c>
      <c r="F19" s="14" t="s">
        <v>354</v>
      </c>
      <c r="G19" s="14" t="s">
        <v>355</v>
      </c>
      <c r="H19" s="14">
        <v>98</v>
      </c>
      <c r="I19" s="4" t="s">
        <v>309</v>
      </c>
      <c r="J19" s="417" t="s">
        <v>356</v>
      </c>
      <c r="K19" s="51"/>
      <c r="L19" s="51"/>
      <c r="M19" s="131"/>
      <c r="N19" s="128" t="s">
        <v>349</v>
      </c>
    </row>
    <row r="20" spans="4:15" ht="27">
      <c r="D20" s="22">
        <v>19</v>
      </c>
      <c r="E20" s="5" t="s">
        <v>357</v>
      </c>
      <c r="F20" s="14" t="s">
        <v>357</v>
      </c>
      <c r="G20" s="14" t="s">
        <v>358</v>
      </c>
      <c r="H20" s="14">
        <v>102</v>
      </c>
      <c r="I20" s="4" t="s">
        <v>287</v>
      </c>
      <c r="J20" s="416" t="s">
        <v>359</v>
      </c>
      <c r="K20" s="51" t="s">
        <v>148</v>
      </c>
      <c r="L20" s="368" t="s">
        <v>149</v>
      </c>
      <c r="M20" s="51" t="s">
        <v>148</v>
      </c>
      <c r="N20" s="351" t="s">
        <v>360</v>
      </c>
      <c r="O20" t="s">
        <v>361</v>
      </c>
    </row>
    <row r="21" spans="4:15" ht="67.5">
      <c r="D21" s="22">
        <v>20</v>
      </c>
      <c r="E21" s="5" t="s">
        <v>362</v>
      </c>
      <c r="F21" s="14" t="s">
        <v>362</v>
      </c>
      <c r="G21" s="14" t="s">
        <v>363</v>
      </c>
      <c r="H21" s="14">
        <v>103</v>
      </c>
      <c r="I21" s="4" t="s">
        <v>325</v>
      </c>
      <c r="J21" s="416" t="s">
        <v>364</v>
      </c>
      <c r="K21" s="51"/>
      <c r="L21" s="51" t="s">
        <v>365</v>
      </c>
      <c r="M21" s="131"/>
      <c r="N21" s="128" t="s">
        <v>366</v>
      </c>
      <c r="O21" t="s">
        <v>367</v>
      </c>
    </row>
    <row r="22" spans="4:15">
      <c r="D22" s="22">
        <v>21</v>
      </c>
      <c r="E22" s="5" t="s">
        <v>368</v>
      </c>
      <c r="F22" s="14" t="s">
        <v>368</v>
      </c>
      <c r="G22" s="14" t="s">
        <v>369</v>
      </c>
      <c r="H22" s="14">
        <v>123</v>
      </c>
      <c r="I22" s="4" t="s">
        <v>287</v>
      </c>
      <c r="J22" s="418" t="s">
        <v>370</v>
      </c>
      <c r="K22" s="51"/>
      <c r="L22" s="51"/>
      <c r="M22" s="131"/>
      <c r="N22" s="128" t="s">
        <v>170</v>
      </c>
    </row>
    <row r="23" spans="4:15" ht="27">
      <c r="D23" s="22">
        <v>22</v>
      </c>
      <c r="E23" s="5" t="s">
        <v>371</v>
      </c>
      <c r="F23" s="14" t="s">
        <v>371</v>
      </c>
      <c r="G23" s="14" t="s">
        <v>372</v>
      </c>
      <c r="H23" s="14">
        <v>124</v>
      </c>
      <c r="I23" s="4" t="s">
        <v>373</v>
      </c>
      <c r="J23" s="416" t="s">
        <v>374</v>
      </c>
      <c r="K23" s="45"/>
      <c r="L23" s="45"/>
      <c r="M23" s="131"/>
      <c r="N23" s="136" t="s">
        <v>375</v>
      </c>
      <c r="O23" t="s">
        <v>375</v>
      </c>
    </row>
    <row r="24" spans="4:15">
      <c r="D24" s="22">
        <v>23</v>
      </c>
      <c r="E24" s="5" t="s">
        <v>376</v>
      </c>
      <c r="F24" s="14" t="s">
        <v>376</v>
      </c>
      <c r="G24" s="14" t="s">
        <v>377</v>
      </c>
      <c r="H24" s="14">
        <v>135</v>
      </c>
      <c r="I24" s="4" t="s">
        <v>287</v>
      </c>
      <c r="J24" s="416" t="s">
        <v>378</v>
      </c>
      <c r="K24" s="45"/>
      <c r="L24" s="45"/>
      <c r="M24" s="131"/>
      <c r="N24" s="128" t="s">
        <v>170</v>
      </c>
    </row>
    <row r="25" spans="4:15">
      <c r="D25" s="22">
        <v>24</v>
      </c>
      <c r="E25" s="5" t="s">
        <v>379</v>
      </c>
      <c r="F25" s="14" t="s">
        <v>379</v>
      </c>
      <c r="G25" s="14" t="s">
        <v>380</v>
      </c>
      <c r="H25" s="14">
        <v>136</v>
      </c>
      <c r="I25" s="4" t="s">
        <v>287</v>
      </c>
      <c r="J25" s="416" t="s">
        <v>381</v>
      </c>
      <c r="K25" s="45"/>
      <c r="L25" s="45"/>
      <c r="M25" s="131"/>
      <c r="N25" s="128" t="s">
        <v>170</v>
      </c>
    </row>
    <row r="26" spans="4:15">
      <c r="D26" s="22">
        <v>25</v>
      </c>
      <c r="E26" s="5" t="s">
        <v>382</v>
      </c>
      <c r="F26" s="14" t="s">
        <v>382</v>
      </c>
      <c r="G26" s="14" t="s">
        <v>383</v>
      </c>
      <c r="H26" s="14">
        <v>137</v>
      </c>
      <c r="I26" s="4" t="s">
        <v>287</v>
      </c>
      <c r="J26" s="416" t="s">
        <v>384</v>
      </c>
      <c r="K26" s="45"/>
      <c r="L26" s="45"/>
      <c r="M26" s="131"/>
      <c r="N26" s="128" t="s">
        <v>170</v>
      </c>
    </row>
    <row r="27" spans="4:15">
      <c r="D27" s="381">
        <v>26</v>
      </c>
      <c r="E27" s="382" t="s">
        <v>385</v>
      </c>
      <c r="F27" s="388" t="s">
        <v>385</v>
      </c>
      <c r="G27" s="388" t="s">
        <v>386</v>
      </c>
      <c r="H27" s="388">
        <v>138</v>
      </c>
      <c r="I27" s="383" t="s">
        <v>287</v>
      </c>
      <c r="J27" s="416" t="s">
        <v>387</v>
      </c>
      <c r="K27" s="326"/>
      <c r="L27" s="326"/>
      <c r="M27" s="389"/>
      <c r="N27" s="390" t="s">
        <v>170</v>
      </c>
    </row>
    <row r="28" spans="4:15">
      <c r="D28" s="337">
        <v>27</v>
      </c>
      <c r="E28" s="386" t="s">
        <v>388</v>
      </c>
      <c r="F28" s="396" t="s">
        <v>388</v>
      </c>
      <c r="G28" s="387" t="s">
        <v>389</v>
      </c>
      <c r="H28" s="387">
        <v>139</v>
      </c>
      <c r="I28" s="89" t="s">
        <v>390</v>
      </c>
      <c r="J28" s="416" t="s">
        <v>384</v>
      </c>
      <c r="K28" s="45"/>
      <c r="L28" s="45"/>
      <c r="M28" s="51"/>
      <c r="N28" s="128" t="s">
        <v>391</v>
      </c>
    </row>
    <row r="29" spans="4:15">
      <c r="D29" s="337">
        <v>28</v>
      </c>
      <c r="E29" s="386" t="s">
        <v>392</v>
      </c>
      <c r="F29" s="387" t="s">
        <v>392</v>
      </c>
      <c r="G29" s="397" t="s">
        <v>393</v>
      </c>
      <c r="H29" s="397">
        <v>142</v>
      </c>
      <c r="I29" s="398" t="s">
        <v>287</v>
      </c>
      <c r="J29" s="416" t="s">
        <v>394</v>
      </c>
      <c r="K29" s="394"/>
      <c r="L29" s="394"/>
      <c r="M29" s="323"/>
      <c r="N29" s="399" t="s">
        <v>395</v>
      </c>
    </row>
    <row r="30" spans="4:15">
      <c r="D30" s="391">
        <v>29</v>
      </c>
      <c r="E30" s="392" t="s">
        <v>396</v>
      </c>
      <c r="F30" s="173" t="s">
        <v>396</v>
      </c>
      <c r="G30" s="173" t="s">
        <v>397</v>
      </c>
      <c r="H30" s="173">
        <v>143</v>
      </c>
      <c r="I30" s="393" t="s">
        <v>398</v>
      </c>
      <c r="J30" s="417" t="s">
        <v>399</v>
      </c>
      <c r="K30" s="394"/>
      <c r="L30" s="394"/>
      <c r="M30" s="395"/>
      <c r="N30" s="132"/>
    </row>
    <row r="31" spans="4:15">
      <c r="D31" s="22">
        <v>30</v>
      </c>
      <c r="E31" s="5" t="s">
        <v>400</v>
      </c>
      <c r="F31" s="14" t="s">
        <v>400</v>
      </c>
      <c r="G31" s="14" t="s">
        <v>401</v>
      </c>
      <c r="H31" s="14">
        <v>181</v>
      </c>
      <c r="I31" s="4" t="s">
        <v>402</v>
      </c>
      <c r="J31" s="415" t="s">
        <v>397</v>
      </c>
      <c r="K31" s="51" t="s">
        <v>148</v>
      </c>
      <c r="L31" s="368" t="s">
        <v>149</v>
      </c>
      <c r="M31" s="51" t="s">
        <v>148</v>
      </c>
      <c r="N31" s="133" t="s">
        <v>250</v>
      </c>
      <c r="O31" t="s">
        <v>403</v>
      </c>
    </row>
    <row r="32" spans="4:15">
      <c r="D32" s="22">
        <v>31</v>
      </c>
      <c r="E32" s="5" t="s">
        <v>404</v>
      </c>
      <c r="F32" s="14" t="s">
        <v>404</v>
      </c>
      <c r="G32" s="14" t="s">
        <v>405</v>
      </c>
      <c r="H32" s="14">
        <v>189</v>
      </c>
      <c r="I32" s="4" t="s">
        <v>402</v>
      </c>
      <c r="J32" s="417" t="s">
        <v>406</v>
      </c>
      <c r="K32" s="51" t="s">
        <v>148</v>
      </c>
      <c r="L32" s="368" t="s">
        <v>149</v>
      </c>
      <c r="M32" s="51" t="s">
        <v>148</v>
      </c>
      <c r="N32" s="133" t="s">
        <v>250</v>
      </c>
      <c r="O32" t="s">
        <v>407</v>
      </c>
    </row>
    <row r="33" spans="4:19">
      <c r="D33" s="22">
        <v>32</v>
      </c>
      <c r="E33" s="5" t="s">
        <v>408</v>
      </c>
      <c r="F33" s="14" t="s">
        <v>408</v>
      </c>
      <c r="G33" s="14" t="s">
        <v>409</v>
      </c>
      <c r="H33" s="14">
        <v>197</v>
      </c>
      <c r="I33" s="4" t="s">
        <v>402</v>
      </c>
      <c r="J33" s="417" t="s">
        <v>410</v>
      </c>
      <c r="K33" s="51" t="s">
        <v>148</v>
      </c>
      <c r="L33" s="368" t="s">
        <v>149</v>
      </c>
      <c r="M33" s="51" t="s">
        <v>148</v>
      </c>
      <c r="N33" s="133" t="s">
        <v>250</v>
      </c>
      <c r="O33" t="s">
        <v>407</v>
      </c>
      <c r="S33" s="137" t="s">
        <v>411</v>
      </c>
    </row>
    <row r="34" spans="4:19" ht="40.5">
      <c r="D34" s="22">
        <v>33</v>
      </c>
      <c r="E34" s="5" t="s">
        <v>412</v>
      </c>
      <c r="F34" s="14" t="s">
        <v>412</v>
      </c>
      <c r="G34" s="14" t="s">
        <v>413</v>
      </c>
      <c r="H34" s="14">
        <v>205</v>
      </c>
      <c r="I34" s="4" t="s">
        <v>402</v>
      </c>
      <c r="J34" s="417" t="s">
        <v>414</v>
      </c>
      <c r="K34" s="51" t="s">
        <v>415</v>
      </c>
      <c r="L34" s="401" t="s">
        <v>416</v>
      </c>
      <c r="M34" s="51" t="s">
        <v>415</v>
      </c>
      <c r="N34" s="153" t="s">
        <v>417</v>
      </c>
      <c r="O34" t="s">
        <v>418</v>
      </c>
    </row>
    <row r="35" spans="4:19" ht="40.5">
      <c r="D35" s="22">
        <v>34</v>
      </c>
      <c r="E35" s="5" t="s">
        <v>419</v>
      </c>
      <c r="F35" s="14" t="s">
        <v>419</v>
      </c>
      <c r="G35" s="14" t="s">
        <v>420</v>
      </c>
      <c r="H35" s="14">
        <v>213</v>
      </c>
      <c r="I35" s="4" t="s">
        <v>402</v>
      </c>
      <c r="J35" s="417" t="s">
        <v>421</v>
      </c>
      <c r="K35" s="51" t="s">
        <v>415</v>
      </c>
      <c r="L35" s="401" t="s">
        <v>416</v>
      </c>
      <c r="M35" s="51" t="s">
        <v>415</v>
      </c>
      <c r="N35" s="153" t="s">
        <v>417</v>
      </c>
      <c r="O35" s="152" t="s">
        <v>422</v>
      </c>
    </row>
    <row r="36" spans="4:19" ht="40.5">
      <c r="D36" s="22">
        <v>35</v>
      </c>
      <c r="E36" s="5" t="s">
        <v>423</v>
      </c>
      <c r="F36" s="14" t="s">
        <v>423</v>
      </c>
      <c r="G36" s="14" t="s">
        <v>424</v>
      </c>
      <c r="H36" s="14">
        <v>221</v>
      </c>
      <c r="I36" s="4" t="s">
        <v>402</v>
      </c>
      <c r="J36" s="417" t="s">
        <v>425</v>
      </c>
      <c r="K36" s="51" t="s">
        <v>415</v>
      </c>
      <c r="L36" s="401" t="s">
        <v>416</v>
      </c>
      <c r="M36" s="51" t="s">
        <v>415</v>
      </c>
      <c r="N36" s="153" t="s">
        <v>417</v>
      </c>
      <c r="O36" s="152" t="s">
        <v>422</v>
      </c>
    </row>
    <row r="37" spans="4:19" ht="40.5">
      <c r="D37" s="22">
        <v>36</v>
      </c>
      <c r="E37" s="5" t="s">
        <v>426</v>
      </c>
      <c r="F37" s="14" t="s">
        <v>426</v>
      </c>
      <c r="G37" s="14" t="s">
        <v>427</v>
      </c>
      <c r="H37" s="14">
        <v>229</v>
      </c>
      <c r="I37" s="4" t="s">
        <v>402</v>
      </c>
      <c r="J37" s="417" t="s">
        <v>428</v>
      </c>
      <c r="K37" s="51" t="s">
        <v>415</v>
      </c>
      <c r="L37" s="401" t="s">
        <v>416</v>
      </c>
      <c r="M37" s="51" t="s">
        <v>415</v>
      </c>
      <c r="N37" s="153" t="s">
        <v>417</v>
      </c>
      <c r="O37" s="152" t="s">
        <v>422</v>
      </c>
    </row>
    <row r="38" spans="4:19">
      <c r="D38" s="22">
        <v>37</v>
      </c>
      <c r="E38" s="5" t="s">
        <v>429</v>
      </c>
      <c r="F38" s="14" t="s">
        <v>429</v>
      </c>
      <c r="G38" s="14" t="s">
        <v>430</v>
      </c>
      <c r="H38" s="14">
        <v>237</v>
      </c>
      <c r="I38" s="4" t="s">
        <v>402</v>
      </c>
      <c r="J38" s="417" t="s">
        <v>431</v>
      </c>
      <c r="K38" s="51"/>
      <c r="L38" s="368"/>
      <c r="M38" s="51"/>
      <c r="N38" s="155" t="s">
        <v>432</v>
      </c>
    </row>
    <row r="39" spans="4:19" ht="40.5">
      <c r="D39" s="22">
        <v>38</v>
      </c>
      <c r="E39" s="5" t="s">
        <v>433</v>
      </c>
      <c r="F39" s="14" t="s">
        <v>433</v>
      </c>
      <c r="G39" s="14" t="s">
        <v>434</v>
      </c>
      <c r="H39" s="14">
        <v>245</v>
      </c>
      <c r="I39" s="4" t="s">
        <v>402</v>
      </c>
      <c r="J39" s="417" t="s">
        <v>435</v>
      </c>
      <c r="K39" s="51" t="s">
        <v>415</v>
      </c>
      <c r="L39" s="401" t="s">
        <v>416</v>
      </c>
      <c r="M39" s="355" t="s">
        <v>415</v>
      </c>
      <c r="N39" s="136" t="s">
        <v>436</v>
      </c>
      <c r="O39" s="152" t="s">
        <v>437</v>
      </c>
    </row>
    <row r="40" spans="4:19" ht="40.5">
      <c r="D40" s="22">
        <v>39</v>
      </c>
      <c r="E40" s="5" t="s">
        <v>438</v>
      </c>
      <c r="F40" s="14" t="s">
        <v>438</v>
      </c>
      <c r="G40" s="14" t="s">
        <v>439</v>
      </c>
      <c r="H40" s="14">
        <v>253</v>
      </c>
      <c r="I40" s="4" t="s">
        <v>402</v>
      </c>
      <c r="J40" s="417" t="s">
        <v>440</v>
      </c>
      <c r="K40" s="51" t="s">
        <v>415</v>
      </c>
      <c r="L40" s="401" t="s">
        <v>416</v>
      </c>
      <c r="M40" s="355" t="s">
        <v>415</v>
      </c>
      <c r="N40" s="153" t="s">
        <v>417</v>
      </c>
      <c r="O40" s="152" t="s">
        <v>441</v>
      </c>
    </row>
    <row r="41" spans="4:19" ht="40.5">
      <c r="D41" s="22">
        <v>40</v>
      </c>
      <c r="E41" s="5" t="s">
        <v>442</v>
      </c>
      <c r="F41" s="14" t="s">
        <v>442</v>
      </c>
      <c r="G41" s="14" t="s">
        <v>443</v>
      </c>
      <c r="H41" s="14">
        <v>261</v>
      </c>
      <c r="I41" s="4" t="s">
        <v>402</v>
      </c>
      <c r="J41" s="417" t="s">
        <v>444</v>
      </c>
      <c r="K41" s="51" t="s">
        <v>148</v>
      </c>
      <c r="L41" s="368" t="s">
        <v>149</v>
      </c>
      <c r="M41" s="51" t="s">
        <v>148</v>
      </c>
      <c r="N41" s="154" t="s">
        <v>445</v>
      </c>
      <c r="O41" t="s">
        <v>446</v>
      </c>
    </row>
    <row r="42" spans="4:19" ht="46.5" customHeight="1">
      <c r="D42" s="22">
        <v>41</v>
      </c>
      <c r="E42" s="5" t="s">
        <v>447</v>
      </c>
      <c r="F42" s="14" t="s">
        <v>447</v>
      </c>
      <c r="G42" s="14" t="s">
        <v>448</v>
      </c>
      <c r="H42" s="14">
        <v>269</v>
      </c>
      <c r="I42" s="4" t="s">
        <v>402</v>
      </c>
      <c r="J42" s="417" t="s">
        <v>449</v>
      </c>
      <c r="K42" s="51" t="s">
        <v>148</v>
      </c>
      <c r="L42" s="368" t="s">
        <v>149</v>
      </c>
      <c r="M42" s="51" t="s">
        <v>148</v>
      </c>
      <c r="N42" s="154" t="s">
        <v>450</v>
      </c>
      <c r="O42" t="s">
        <v>451</v>
      </c>
    </row>
    <row r="43" spans="4:19">
      <c r="D43" s="22">
        <v>42</v>
      </c>
      <c r="E43" s="5" t="s">
        <v>396</v>
      </c>
      <c r="F43" s="14" t="s">
        <v>396</v>
      </c>
      <c r="G43" s="14" t="s">
        <v>397</v>
      </c>
      <c r="H43" s="14">
        <v>277</v>
      </c>
      <c r="I43" s="4" t="s">
        <v>452</v>
      </c>
      <c r="J43" s="417" t="s">
        <v>453</v>
      </c>
      <c r="K43" s="45"/>
      <c r="L43" s="45"/>
      <c r="M43" s="46"/>
      <c r="N43" s="133"/>
    </row>
    <row r="44" spans="4:19">
      <c r="D44" s="22">
        <v>43</v>
      </c>
      <c r="E44" s="5" t="s">
        <v>454</v>
      </c>
      <c r="F44" s="14" t="s">
        <v>454</v>
      </c>
      <c r="G44" s="14" t="s">
        <v>455</v>
      </c>
      <c r="H44" s="14">
        <v>309</v>
      </c>
      <c r="I44" s="4" t="s">
        <v>456</v>
      </c>
      <c r="J44" s="415" t="s">
        <v>397</v>
      </c>
      <c r="K44" s="51" t="s">
        <v>148</v>
      </c>
      <c r="L44" s="368" t="s">
        <v>149</v>
      </c>
      <c r="M44" s="51" t="s">
        <v>148</v>
      </c>
      <c r="N44" s="133" t="s">
        <v>457</v>
      </c>
      <c r="O44" t="s">
        <v>458</v>
      </c>
    </row>
    <row r="45" spans="4:19">
      <c r="D45" s="22">
        <v>44</v>
      </c>
      <c r="E45" s="5" t="s">
        <v>459</v>
      </c>
      <c r="F45" s="14" t="s">
        <v>459</v>
      </c>
      <c r="G45" s="14" t="s">
        <v>460</v>
      </c>
      <c r="H45" s="14">
        <v>326</v>
      </c>
      <c r="I45" s="4" t="s">
        <v>456</v>
      </c>
      <c r="J45" s="417" t="s">
        <v>461</v>
      </c>
      <c r="K45" s="51" t="s">
        <v>148</v>
      </c>
      <c r="L45" s="368" t="s">
        <v>149</v>
      </c>
      <c r="M45" s="51" t="s">
        <v>148</v>
      </c>
      <c r="N45" s="133" t="s">
        <v>457</v>
      </c>
      <c r="O45" t="s">
        <v>458</v>
      </c>
    </row>
    <row r="46" spans="4:19">
      <c r="D46" s="22">
        <v>45</v>
      </c>
      <c r="E46" s="5" t="s">
        <v>462</v>
      </c>
      <c r="F46" s="14" t="s">
        <v>462</v>
      </c>
      <c r="G46" s="14" t="s">
        <v>463</v>
      </c>
      <c r="H46" s="14">
        <v>343</v>
      </c>
      <c r="I46" s="4" t="s">
        <v>314</v>
      </c>
      <c r="J46" s="417" t="s">
        <v>464</v>
      </c>
      <c r="K46" s="45"/>
      <c r="L46" s="45"/>
      <c r="M46" s="46"/>
      <c r="N46" s="133" t="s">
        <v>465</v>
      </c>
      <c r="O46" t="s">
        <v>466</v>
      </c>
    </row>
    <row r="47" spans="4:19">
      <c r="D47" s="22">
        <v>46</v>
      </c>
      <c r="E47" s="5" t="s">
        <v>467</v>
      </c>
      <c r="F47" s="14" t="s">
        <v>467</v>
      </c>
      <c r="G47" s="14" t="s">
        <v>468</v>
      </c>
      <c r="H47" s="14">
        <v>346</v>
      </c>
      <c r="I47" s="4" t="s">
        <v>456</v>
      </c>
      <c r="J47" s="417" t="s">
        <v>469</v>
      </c>
      <c r="K47" s="51" t="s">
        <v>148</v>
      </c>
      <c r="L47" s="368" t="s">
        <v>149</v>
      </c>
      <c r="M47" s="51" t="s">
        <v>148</v>
      </c>
      <c r="N47" s="133" t="s">
        <v>457</v>
      </c>
      <c r="O47" t="s">
        <v>458</v>
      </c>
    </row>
    <row r="48" spans="4:19">
      <c r="D48" s="22">
        <v>47</v>
      </c>
      <c r="E48" s="5" t="s">
        <v>470</v>
      </c>
      <c r="F48" s="14" t="s">
        <v>470</v>
      </c>
      <c r="G48" s="14" t="s">
        <v>471</v>
      </c>
      <c r="H48" s="14">
        <v>363</v>
      </c>
      <c r="I48" s="4" t="s">
        <v>314</v>
      </c>
      <c r="J48" s="417" t="s">
        <v>472</v>
      </c>
      <c r="K48" s="45"/>
      <c r="L48" s="45"/>
      <c r="M48" s="46"/>
      <c r="N48" s="133" t="s">
        <v>473</v>
      </c>
    </row>
    <row r="49" spans="4:16" ht="40.5">
      <c r="D49" s="22">
        <v>48</v>
      </c>
      <c r="E49" s="5" t="s">
        <v>474</v>
      </c>
      <c r="F49" s="14" t="s">
        <v>474</v>
      </c>
      <c r="G49" s="14" t="s">
        <v>475</v>
      </c>
      <c r="H49" s="14">
        <v>366</v>
      </c>
      <c r="I49" s="4" t="s">
        <v>314</v>
      </c>
      <c r="J49" s="417" t="s">
        <v>476</v>
      </c>
      <c r="K49" s="51" t="s">
        <v>415</v>
      </c>
      <c r="L49" s="401" t="s">
        <v>416</v>
      </c>
      <c r="M49" s="355" t="s">
        <v>415</v>
      </c>
      <c r="N49" s="136" t="s">
        <v>477</v>
      </c>
      <c r="O49" t="s">
        <v>478</v>
      </c>
    </row>
    <row r="50" spans="4:16" ht="40.5">
      <c r="D50" s="22">
        <v>49</v>
      </c>
      <c r="E50" s="5" t="s">
        <v>479</v>
      </c>
      <c r="F50" s="14" t="s">
        <v>479</v>
      </c>
      <c r="G50" s="14" t="s">
        <v>480</v>
      </c>
      <c r="H50" s="14">
        <v>369</v>
      </c>
      <c r="I50" s="4" t="s">
        <v>314</v>
      </c>
      <c r="J50" s="417" t="s">
        <v>481</v>
      </c>
      <c r="K50" s="51" t="s">
        <v>415</v>
      </c>
      <c r="L50" s="401" t="s">
        <v>416</v>
      </c>
      <c r="M50" s="355" t="s">
        <v>415</v>
      </c>
      <c r="N50" s="136" t="s">
        <v>482</v>
      </c>
      <c r="O50" t="s">
        <v>483</v>
      </c>
    </row>
    <row r="51" spans="4:16">
      <c r="D51" s="22">
        <v>50</v>
      </c>
      <c r="E51" s="5" t="s">
        <v>484</v>
      </c>
      <c r="F51" s="14" t="s">
        <v>484</v>
      </c>
      <c r="G51" s="14" t="s">
        <v>485</v>
      </c>
      <c r="H51" s="14">
        <v>372</v>
      </c>
      <c r="I51" s="4" t="s">
        <v>343</v>
      </c>
      <c r="J51" s="417" t="s">
        <v>486</v>
      </c>
      <c r="K51" s="45"/>
      <c r="L51" s="45"/>
      <c r="M51" s="46"/>
      <c r="N51" s="133" t="s">
        <v>395</v>
      </c>
    </row>
    <row r="52" spans="4:16">
      <c r="D52" s="22">
        <v>51</v>
      </c>
      <c r="E52" s="5" t="s">
        <v>487</v>
      </c>
      <c r="F52" s="14" t="s">
        <v>487</v>
      </c>
      <c r="G52" s="14" t="s">
        <v>488</v>
      </c>
      <c r="H52" s="14">
        <v>374</v>
      </c>
      <c r="I52" s="4" t="s">
        <v>343</v>
      </c>
      <c r="J52" s="417" t="s">
        <v>489</v>
      </c>
      <c r="K52" s="45"/>
      <c r="L52" s="45"/>
      <c r="M52" s="46"/>
      <c r="N52" s="133" t="s">
        <v>395</v>
      </c>
    </row>
    <row r="53" spans="4:16">
      <c r="D53" s="22">
        <v>52</v>
      </c>
      <c r="E53" s="5" t="s">
        <v>490</v>
      </c>
      <c r="F53" s="14" t="s">
        <v>490</v>
      </c>
      <c r="G53" s="14" t="s">
        <v>491</v>
      </c>
      <c r="H53" s="14">
        <v>376</v>
      </c>
      <c r="I53" s="4" t="s">
        <v>492</v>
      </c>
      <c r="J53" s="417" t="s">
        <v>493</v>
      </c>
      <c r="K53" s="51" t="s">
        <v>148</v>
      </c>
      <c r="L53" s="368" t="s">
        <v>149</v>
      </c>
      <c r="M53" s="51" t="s">
        <v>148</v>
      </c>
      <c r="N53" s="133" t="s">
        <v>494</v>
      </c>
      <c r="O53" s="124" t="s">
        <v>495</v>
      </c>
    </row>
    <row r="54" spans="4:16">
      <c r="D54" s="22">
        <v>53</v>
      </c>
      <c r="E54" s="5" t="s">
        <v>496</v>
      </c>
      <c r="F54" s="14" t="s">
        <v>496</v>
      </c>
      <c r="G54" s="14" t="s">
        <v>497</v>
      </c>
      <c r="H54" s="14">
        <v>381</v>
      </c>
      <c r="I54" s="4" t="s">
        <v>492</v>
      </c>
      <c r="J54" s="417" t="s">
        <v>498</v>
      </c>
      <c r="K54" s="51" t="s">
        <v>148</v>
      </c>
      <c r="L54" s="368" t="s">
        <v>149</v>
      </c>
      <c r="M54" s="51" t="s">
        <v>148</v>
      </c>
      <c r="N54" s="133" t="s">
        <v>494</v>
      </c>
      <c r="O54" t="s">
        <v>499</v>
      </c>
    </row>
    <row r="55" spans="4:16">
      <c r="D55" s="22">
        <v>54</v>
      </c>
      <c r="E55" s="5" t="s">
        <v>396</v>
      </c>
      <c r="F55" s="14" t="s">
        <v>396</v>
      </c>
      <c r="G55" s="14" t="s">
        <v>397</v>
      </c>
      <c r="H55" s="14">
        <v>386</v>
      </c>
      <c r="I55" s="4" t="s">
        <v>325</v>
      </c>
      <c r="J55" s="417" t="s">
        <v>500</v>
      </c>
      <c r="K55" s="45"/>
      <c r="L55" s="45"/>
      <c r="M55" s="46"/>
      <c r="N55" s="133" t="s">
        <v>501</v>
      </c>
    </row>
    <row r="56" spans="4:16" ht="36" customHeight="1">
      <c r="D56" s="158">
        <v>55</v>
      </c>
      <c r="E56" s="5" t="s">
        <v>502</v>
      </c>
      <c r="F56" s="159" t="s">
        <v>502</v>
      </c>
      <c r="G56" s="159" t="s">
        <v>503</v>
      </c>
      <c r="H56" s="159">
        <v>406</v>
      </c>
      <c r="I56" s="4" t="s">
        <v>287</v>
      </c>
      <c r="J56" s="415" t="s">
        <v>397</v>
      </c>
      <c r="K56" s="337" t="s">
        <v>504</v>
      </c>
      <c r="L56" s="401" t="s">
        <v>416</v>
      </c>
      <c r="M56" s="337" t="s">
        <v>504</v>
      </c>
      <c r="N56" s="185" t="s">
        <v>505</v>
      </c>
    </row>
    <row r="57" spans="4:16">
      <c r="D57" s="22">
        <v>56</v>
      </c>
      <c r="E57" s="5" t="s">
        <v>506</v>
      </c>
      <c r="F57" s="14" t="s">
        <v>506</v>
      </c>
      <c r="G57" s="14" t="s">
        <v>507</v>
      </c>
      <c r="H57" s="14">
        <v>407</v>
      </c>
      <c r="I57" s="4" t="s">
        <v>508</v>
      </c>
      <c r="J57" s="417" t="s">
        <v>509</v>
      </c>
      <c r="K57" s="45"/>
      <c r="L57" s="45"/>
      <c r="M57" s="46"/>
      <c r="N57" s="133" t="s">
        <v>395</v>
      </c>
    </row>
    <row r="58" spans="4:16">
      <c r="D58" s="22">
        <v>57</v>
      </c>
      <c r="E58" s="5" t="s">
        <v>510</v>
      </c>
      <c r="F58" s="14" t="s">
        <v>510</v>
      </c>
      <c r="G58" s="14" t="s">
        <v>511</v>
      </c>
      <c r="H58" s="14">
        <v>408</v>
      </c>
      <c r="I58" s="4" t="s">
        <v>512</v>
      </c>
      <c r="J58" s="417" t="s">
        <v>513</v>
      </c>
      <c r="K58" s="45"/>
      <c r="L58" s="45"/>
      <c r="M58" s="46"/>
      <c r="N58" s="133" t="s">
        <v>514</v>
      </c>
    </row>
    <row r="59" spans="4:16">
      <c r="D59" s="22">
        <v>58</v>
      </c>
      <c r="E59" s="5" t="s">
        <v>515</v>
      </c>
      <c r="F59" s="14" t="s">
        <v>515</v>
      </c>
      <c r="G59" s="14" t="s">
        <v>516</v>
      </c>
      <c r="H59" s="14">
        <v>409</v>
      </c>
      <c r="I59" s="4" t="s">
        <v>492</v>
      </c>
      <c r="J59" s="417" t="s">
        <v>517</v>
      </c>
      <c r="K59" s="45"/>
      <c r="L59" s="45"/>
      <c r="M59" s="46"/>
      <c r="N59" s="133" t="s">
        <v>518</v>
      </c>
    </row>
    <row r="60" spans="4:16">
      <c r="D60" s="22">
        <v>59</v>
      </c>
      <c r="E60" s="5" t="s">
        <v>519</v>
      </c>
      <c r="F60" s="14" t="s">
        <v>519</v>
      </c>
      <c r="G60" s="14" t="s">
        <v>520</v>
      </c>
      <c r="H60" s="14">
        <v>414</v>
      </c>
      <c r="I60" s="4" t="s">
        <v>314</v>
      </c>
      <c r="J60" s="417" t="s">
        <v>521</v>
      </c>
      <c r="K60" s="45"/>
      <c r="L60" s="45"/>
      <c r="M60" s="46"/>
      <c r="N60" s="133" t="s">
        <v>522</v>
      </c>
      <c r="O60" t="s">
        <v>523</v>
      </c>
    </row>
    <row r="61" spans="4:16">
      <c r="D61" s="22">
        <v>60</v>
      </c>
      <c r="E61" s="5" t="s">
        <v>524</v>
      </c>
      <c r="F61" s="14" t="s">
        <v>524</v>
      </c>
      <c r="G61" s="14" t="s">
        <v>525</v>
      </c>
      <c r="H61" s="14">
        <v>417</v>
      </c>
      <c r="I61" s="4" t="s">
        <v>402</v>
      </c>
      <c r="J61" s="417" t="s">
        <v>526</v>
      </c>
      <c r="K61" s="45"/>
      <c r="L61" s="45"/>
      <c r="M61" s="46"/>
      <c r="N61" s="133" t="s">
        <v>395</v>
      </c>
    </row>
    <row r="62" spans="4:16">
      <c r="D62" s="22">
        <v>61</v>
      </c>
      <c r="E62" s="5" t="s">
        <v>527</v>
      </c>
      <c r="F62" s="14" t="s">
        <v>527</v>
      </c>
      <c r="G62" s="14" t="s">
        <v>528</v>
      </c>
      <c r="H62" s="14">
        <v>425</v>
      </c>
      <c r="I62" s="4" t="s">
        <v>402</v>
      </c>
      <c r="J62" s="417" t="s">
        <v>529</v>
      </c>
      <c r="K62" s="45"/>
      <c r="L62" s="45"/>
      <c r="M62" s="46"/>
      <c r="N62" s="133" t="s">
        <v>395</v>
      </c>
    </row>
    <row r="63" spans="4:16">
      <c r="D63" s="22">
        <v>62</v>
      </c>
      <c r="E63" s="5" t="s">
        <v>530</v>
      </c>
      <c r="F63" s="14" t="s">
        <v>530</v>
      </c>
      <c r="G63" s="14" t="s">
        <v>531</v>
      </c>
      <c r="H63" s="14">
        <v>433</v>
      </c>
      <c r="I63" s="4" t="s">
        <v>532</v>
      </c>
      <c r="J63" s="417" t="s">
        <v>533</v>
      </c>
      <c r="K63" s="326"/>
      <c r="L63" s="326"/>
      <c r="M63" s="327"/>
      <c r="N63" s="133" t="s">
        <v>395</v>
      </c>
    </row>
    <row r="64" spans="4:16" ht="40.5">
      <c r="D64" s="22">
        <v>63</v>
      </c>
      <c r="E64" s="5" t="s">
        <v>534</v>
      </c>
      <c r="F64" s="14" t="s">
        <v>534</v>
      </c>
      <c r="G64" s="14" t="s">
        <v>535</v>
      </c>
      <c r="H64" s="14">
        <v>438</v>
      </c>
      <c r="I64" s="90" t="s">
        <v>532</v>
      </c>
      <c r="J64" s="417" t="s">
        <v>536</v>
      </c>
      <c r="K64" s="337" t="s">
        <v>504</v>
      </c>
      <c r="L64" s="401" t="s">
        <v>416</v>
      </c>
      <c r="M64" s="337" t="s">
        <v>504</v>
      </c>
      <c r="N64" s="199" t="s">
        <v>537</v>
      </c>
      <c r="O64" t="s">
        <v>538</v>
      </c>
      <c r="P64" s="134"/>
    </row>
    <row r="65" spans="4:20" ht="40.5">
      <c r="D65" s="22">
        <v>64</v>
      </c>
      <c r="E65" s="5" t="s">
        <v>539</v>
      </c>
      <c r="F65" s="14" t="s">
        <v>539</v>
      </c>
      <c r="G65" s="14" t="s">
        <v>540</v>
      </c>
      <c r="H65" s="14">
        <v>443</v>
      </c>
      <c r="I65" s="90" t="s">
        <v>532</v>
      </c>
      <c r="J65" s="417" t="s">
        <v>541</v>
      </c>
      <c r="K65" s="337" t="s">
        <v>504</v>
      </c>
      <c r="L65" s="401" t="s">
        <v>416</v>
      </c>
      <c r="M65" s="337" t="s">
        <v>504</v>
      </c>
      <c r="N65" s="210" t="s">
        <v>542</v>
      </c>
      <c r="O65" t="s">
        <v>543</v>
      </c>
      <c r="R65" t="s">
        <v>544</v>
      </c>
      <c r="S65" s="135" t="s">
        <v>545</v>
      </c>
      <c r="T65" s="134">
        <v>1.2345E-2</v>
      </c>
    </row>
    <row r="66" spans="4:20" ht="53.25">
      <c r="D66" s="158">
        <v>65</v>
      </c>
      <c r="E66" s="5" t="s">
        <v>546</v>
      </c>
      <c r="F66" s="159" t="s">
        <v>546</v>
      </c>
      <c r="G66" s="352" t="s">
        <v>547</v>
      </c>
      <c r="H66" s="159">
        <v>448</v>
      </c>
      <c r="I66" s="90" t="s">
        <v>532</v>
      </c>
      <c r="J66" s="417" t="s">
        <v>548</v>
      </c>
      <c r="K66" s="337" t="s">
        <v>504</v>
      </c>
      <c r="L66" s="401" t="s">
        <v>416</v>
      </c>
      <c r="M66" s="337" t="s">
        <v>504</v>
      </c>
      <c r="N66" s="210" t="s">
        <v>549</v>
      </c>
      <c r="O66" s="135" t="s">
        <v>550</v>
      </c>
      <c r="Q66" s="184" t="s">
        <v>551</v>
      </c>
    </row>
    <row r="67" spans="4:20" ht="40.5">
      <c r="D67" s="22">
        <v>66</v>
      </c>
      <c r="E67" s="5" t="s">
        <v>539</v>
      </c>
      <c r="F67" s="14" t="s">
        <v>539</v>
      </c>
      <c r="G67" s="14" t="s">
        <v>552</v>
      </c>
      <c r="H67" s="14">
        <v>453</v>
      </c>
      <c r="I67" s="90" t="s">
        <v>532</v>
      </c>
      <c r="J67" s="417" t="s">
        <v>553</v>
      </c>
      <c r="K67" s="337" t="s">
        <v>504</v>
      </c>
      <c r="L67" s="401" t="s">
        <v>416</v>
      </c>
      <c r="M67" s="337" t="s">
        <v>504</v>
      </c>
      <c r="N67" s="210" t="s">
        <v>542</v>
      </c>
      <c r="O67" t="s">
        <v>543</v>
      </c>
    </row>
    <row r="68" spans="4:20">
      <c r="D68" s="22">
        <v>67</v>
      </c>
      <c r="E68" s="5" t="s">
        <v>396</v>
      </c>
      <c r="F68" s="14" t="s">
        <v>396</v>
      </c>
      <c r="G68" s="14" t="s">
        <v>397</v>
      </c>
      <c r="H68" s="14">
        <v>458</v>
      </c>
      <c r="I68" s="90" t="s">
        <v>554</v>
      </c>
      <c r="J68" s="417" t="s">
        <v>555</v>
      </c>
      <c r="K68" s="45"/>
      <c r="L68" s="45"/>
      <c r="M68" s="51"/>
      <c r="N68" s="263" t="s">
        <v>501</v>
      </c>
    </row>
    <row r="69" spans="4:20">
      <c r="D69" s="22">
        <v>68</v>
      </c>
      <c r="E69" s="5" t="s">
        <v>556</v>
      </c>
      <c r="F69" s="14" t="s">
        <v>556</v>
      </c>
      <c r="G69" s="14" t="s">
        <v>557</v>
      </c>
      <c r="H69" s="14">
        <v>481</v>
      </c>
      <c r="I69" s="4" t="s">
        <v>390</v>
      </c>
      <c r="J69" s="415" t="s">
        <v>397</v>
      </c>
      <c r="K69" s="323" t="s">
        <v>148</v>
      </c>
      <c r="L69" s="402" t="s">
        <v>149</v>
      </c>
      <c r="M69" s="323" t="s">
        <v>148</v>
      </c>
      <c r="N69" s="136" t="s">
        <v>558</v>
      </c>
      <c r="O69" s="152" t="s">
        <v>559</v>
      </c>
    </row>
    <row r="70" spans="4:20">
      <c r="D70" s="22">
        <v>69</v>
      </c>
      <c r="E70" s="5" t="s">
        <v>560</v>
      </c>
      <c r="F70" s="14" t="s">
        <v>560</v>
      </c>
      <c r="G70" s="14" t="s">
        <v>561</v>
      </c>
      <c r="H70" s="14">
        <v>484</v>
      </c>
      <c r="I70" s="4" t="s">
        <v>390</v>
      </c>
      <c r="J70" s="417" t="s">
        <v>562</v>
      </c>
      <c r="K70" s="45"/>
      <c r="L70" s="45"/>
      <c r="M70" s="131"/>
      <c r="N70" s="136" t="s">
        <v>563</v>
      </c>
      <c r="O70" s="152" t="s">
        <v>564</v>
      </c>
    </row>
    <row r="71" spans="4:20">
      <c r="D71" s="22">
        <v>70</v>
      </c>
      <c r="E71" s="5" t="s">
        <v>565</v>
      </c>
      <c r="F71" s="14" t="s">
        <v>565</v>
      </c>
      <c r="G71" s="14" t="s">
        <v>566</v>
      </c>
      <c r="H71" s="14">
        <v>487</v>
      </c>
      <c r="I71" s="4" t="s">
        <v>390</v>
      </c>
      <c r="J71" s="417" t="s">
        <v>567</v>
      </c>
      <c r="K71" s="45"/>
      <c r="L71" s="45"/>
      <c r="M71" s="131"/>
      <c r="N71" s="136" t="s">
        <v>563</v>
      </c>
      <c r="O71" s="152" t="s">
        <v>568</v>
      </c>
    </row>
    <row r="72" spans="4:20">
      <c r="D72" s="22">
        <v>71</v>
      </c>
      <c r="E72" s="5" t="s">
        <v>569</v>
      </c>
      <c r="F72" s="14" t="s">
        <v>569</v>
      </c>
      <c r="G72" s="14" t="s">
        <v>570</v>
      </c>
      <c r="H72" s="14">
        <v>490</v>
      </c>
      <c r="I72" s="4" t="s">
        <v>390</v>
      </c>
      <c r="J72" s="417" t="s">
        <v>571</v>
      </c>
      <c r="K72" s="45"/>
      <c r="L72" s="45"/>
      <c r="M72" s="131"/>
      <c r="N72" s="136" t="s">
        <v>563</v>
      </c>
      <c r="O72" s="152" t="s">
        <v>568</v>
      </c>
    </row>
    <row r="73" spans="4:20">
      <c r="D73" s="22">
        <v>72</v>
      </c>
      <c r="E73" s="5" t="s">
        <v>572</v>
      </c>
      <c r="F73" s="14" t="s">
        <v>572</v>
      </c>
      <c r="G73" s="14" t="s">
        <v>573</v>
      </c>
      <c r="H73" s="14">
        <v>493</v>
      </c>
      <c r="I73" s="4" t="s">
        <v>574</v>
      </c>
      <c r="J73" s="417" t="s">
        <v>575</v>
      </c>
      <c r="K73" s="45"/>
      <c r="L73" s="45"/>
      <c r="M73" s="46"/>
      <c r="N73" s="154" t="s">
        <v>473</v>
      </c>
    </row>
    <row r="74" spans="4:20">
      <c r="D74" s="22">
        <v>73</v>
      </c>
      <c r="E74" s="5" t="s">
        <v>396</v>
      </c>
      <c r="F74" s="14" t="s">
        <v>396</v>
      </c>
      <c r="G74" s="14" t="s">
        <v>397</v>
      </c>
      <c r="H74" s="14">
        <v>504</v>
      </c>
      <c r="I74" s="4" t="s">
        <v>576</v>
      </c>
      <c r="J74" s="417" t="s">
        <v>577</v>
      </c>
      <c r="K74" s="45"/>
      <c r="L74" s="45"/>
      <c r="M74" s="46"/>
      <c r="N74" s="133" t="s">
        <v>501</v>
      </c>
    </row>
    <row r="75" spans="4:20">
      <c r="D75" s="22">
        <v>74</v>
      </c>
      <c r="E75" s="5" t="s">
        <v>578</v>
      </c>
      <c r="F75" s="14" t="s">
        <v>578</v>
      </c>
      <c r="G75" s="14" t="s">
        <v>579</v>
      </c>
      <c r="H75" s="14">
        <v>521</v>
      </c>
      <c r="I75" s="4" t="s">
        <v>287</v>
      </c>
      <c r="J75" s="415" t="s">
        <v>397</v>
      </c>
      <c r="K75" s="45"/>
      <c r="L75" s="45"/>
      <c r="M75" s="46"/>
      <c r="N75" s="133" t="s">
        <v>170</v>
      </c>
    </row>
    <row r="76" spans="4:20">
      <c r="D76" s="22">
        <v>75</v>
      </c>
      <c r="E76" s="5" t="s">
        <v>580</v>
      </c>
      <c r="F76" s="14" t="s">
        <v>580</v>
      </c>
      <c r="G76" s="14" t="s">
        <v>581</v>
      </c>
      <c r="H76" s="14">
        <v>522</v>
      </c>
      <c r="I76" s="4" t="s">
        <v>582</v>
      </c>
      <c r="J76" s="417" t="s">
        <v>583</v>
      </c>
      <c r="K76" s="45"/>
      <c r="L76" s="45"/>
      <c r="M76" s="46"/>
      <c r="N76" s="133" t="s">
        <v>432</v>
      </c>
    </row>
    <row r="77" spans="4:20">
      <c r="D77" s="22">
        <v>76</v>
      </c>
      <c r="E77" s="5" t="s">
        <v>584</v>
      </c>
      <c r="F77" s="14" t="s">
        <v>584</v>
      </c>
      <c r="G77" s="14" t="s">
        <v>585</v>
      </c>
      <c r="H77" s="14">
        <v>527</v>
      </c>
      <c r="I77" s="4" t="s">
        <v>456</v>
      </c>
      <c r="J77" s="417" t="s">
        <v>586</v>
      </c>
      <c r="K77" s="45"/>
      <c r="L77" s="45"/>
      <c r="M77" s="46"/>
      <c r="N77" s="133" t="s">
        <v>432</v>
      </c>
    </row>
    <row r="78" spans="4:20">
      <c r="D78" s="22">
        <v>77</v>
      </c>
      <c r="E78" s="5" t="s">
        <v>587</v>
      </c>
      <c r="F78" s="14" t="s">
        <v>587</v>
      </c>
      <c r="G78" s="14" t="s">
        <v>588</v>
      </c>
      <c r="H78" s="14">
        <v>544</v>
      </c>
      <c r="I78" s="4" t="s">
        <v>287</v>
      </c>
      <c r="J78" s="417" t="s">
        <v>589</v>
      </c>
      <c r="K78" s="45"/>
      <c r="L78" s="45"/>
      <c r="M78" s="46"/>
      <c r="N78" s="133" t="s">
        <v>170</v>
      </c>
    </row>
    <row r="79" spans="4:20">
      <c r="D79" s="22">
        <v>78</v>
      </c>
      <c r="E79" s="5" t="s">
        <v>590</v>
      </c>
      <c r="F79" s="14" t="s">
        <v>590</v>
      </c>
      <c r="G79" s="14" t="s">
        <v>591</v>
      </c>
      <c r="H79" s="14">
        <v>545</v>
      </c>
      <c r="I79" s="4" t="s">
        <v>402</v>
      </c>
      <c r="J79" s="417" t="s">
        <v>592</v>
      </c>
      <c r="K79" s="45"/>
      <c r="L79" s="45"/>
      <c r="M79" s="46"/>
      <c r="N79" s="133" t="s">
        <v>432</v>
      </c>
    </row>
    <row r="80" spans="4:20">
      <c r="D80" s="22">
        <v>79</v>
      </c>
      <c r="E80" s="5" t="s">
        <v>593</v>
      </c>
      <c r="F80" s="14" t="s">
        <v>593</v>
      </c>
      <c r="G80" s="14" t="s">
        <v>594</v>
      </c>
      <c r="H80" s="14">
        <v>553</v>
      </c>
      <c r="I80" s="4" t="s">
        <v>287</v>
      </c>
      <c r="J80" s="417" t="s">
        <v>595</v>
      </c>
      <c r="K80" s="45"/>
      <c r="L80" s="45"/>
      <c r="M80" s="46"/>
      <c r="N80" s="133" t="s">
        <v>170</v>
      </c>
    </row>
    <row r="81" spans="4:16">
      <c r="D81" s="22">
        <v>80</v>
      </c>
      <c r="E81" s="5" t="s">
        <v>596</v>
      </c>
      <c r="F81" s="14" t="s">
        <v>596</v>
      </c>
      <c r="G81" s="14" t="s">
        <v>597</v>
      </c>
      <c r="H81" s="14">
        <v>554</v>
      </c>
      <c r="I81" s="4" t="s">
        <v>492</v>
      </c>
      <c r="J81" s="417" t="s">
        <v>598</v>
      </c>
      <c r="K81" s="45"/>
      <c r="L81" s="45"/>
      <c r="M81" s="46"/>
      <c r="N81" s="133" t="s">
        <v>432</v>
      </c>
    </row>
    <row r="82" spans="4:16">
      <c r="D82" s="22">
        <v>81</v>
      </c>
      <c r="E82" s="5" t="s">
        <v>599</v>
      </c>
      <c r="F82" s="14" t="s">
        <v>599</v>
      </c>
      <c r="G82" s="14" t="s">
        <v>600</v>
      </c>
      <c r="H82" s="14">
        <v>559</v>
      </c>
      <c r="I82" s="4" t="s">
        <v>343</v>
      </c>
      <c r="J82" s="417" t="s">
        <v>601</v>
      </c>
      <c r="K82" s="45"/>
      <c r="L82" s="45"/>
      <c r="M82" s="46"/>
      <c r="N82" s="133" t="s">
        <v>345</v>
      </c>
    </row>
    <row r="83" spans="4:16">
      <c r="D83" s="22">
        <v>82</v>
      </c>
      <c r="E83" s="5" t="s">
        <v>602</v>
      </c>
      <c r="F83" s="14" t="s">
        <v>602</v>
      </c>
      <c r="G83" s="14" t="s">
        <v>603</v>
      </c>
      <c r="H83" s="14">
        <v>561</v>
      </c>
      <c r="I83" s="4" t="s">
        <v>314</v>
      </c>
      <c r="J83" s="417" t="s">
        <v>604</v>
      </c>
      <c r="K83" s="45"/>
      <c r="L83" s="45"/>
      <c r="M83" s="46"/>
      <c r="N83" s="133" t="s">
        <v>245</v>
      </c>
    </row>
    <row r="84" spans="4:16">
      <c r="D84" s="22">
        <v>83</v>
      </c>
      <c r="E84" s="5" t="s">
        <v>605</v>
      </c>
      <c r="F84" s="14" t="s">
        <v>605</v>
      </c>
      <c r="G84" s="14" t="s">
        <v>606</v>
      </c>
      <c r="H84" s="14">
        <v>564</v>
      </c>
      <c r="I84" s="4" t="s">
        <v>607</v>
      </c>
      <c r="J84" s="417" t="s">
        <v>608</v>
      </c>
      <c r="K84" s="45"/>
      <c r="L84" s="45"/>
      <c r="M84" s="46"/>
      <c r="N84" s="133" t="s">
        <v>609</v>
      </c>
    </row>
    <row r="85" spans="4:16">
      <c r="D85" s="22">
        <v>84</v>
      </c>
      <c r="E85" s="5" t="s">
        <v>610</v>
      </c>
      <c r="F85" s="14" t="s">
        <v>610</v>
      </c>
      <c r="G85" s="14" t="s">
        <v>611</v>
      </c>
      <c r="H85" s="14">
        <v>581</v>
      </c>
      <c r="I85" s="4" t="s">
        <v>607</v>
      </c>
      <c r="J85" s="417" t="s">
        <v>612</v>
      </c>
      <c r="K85" s="45"/>
      <c r="L85" s="45"/>
      <c r="M85" s="46"/>
      <c r="N85" s="133" t="s">
        <v>609</v>
      </c>
    </row>
    <row r="86" spans="4:16">
      <c r="D86" s="22">
        <v>85</v>
      </c>
      <c r="E86" s="5" t="s">
        <v>613</v>
      </c>
      <c r="F86" s="14" t="s">
        <v>613</v>
      </c>
      <c r="G86" s="14" t="s">
        <v>614</v>
      </c>
      <c r="H86" s="14">
        <v>598</v>
      </c>
      <c r="I86" s="4" t="s">
        <v>314</v>
      </c>
      <c r="J86" s="417" t="s">
        <v>615</v>
      </c>
      <c r="K86" s="45"/>
      <c r="L86" s="45"/>
      <c r="M86" s="46"/>
      <c r="N86" s="133" t="s">
        <v>141</v>
      </c>
    </row>
    <row r="87" spans="4:16">
      <c r="D87" s="22">
        <v>86</v>
      </c>
      <c r="E87" s="5" t="s">
        <v>616</v>
      </c>
      <c r="F87" s="14" t="s">
        <v>616</v>
      </c>
      <c r="G87" s="14" t="s">
        <v>617</v>
      </c>
      <c r="H87" s="14">
        <v>601</v>
      </c>
      <c r="I87" s="4" t="s">
        <v>314</v>
      </c>
      <c r="J87" s="417" t="s">
        <v>618</v>
      </c>
      <c r="K87" s="45"/>
      <c r="L87" s="45"/>
      <c r="M87" s="46"/>
      <c r="N87" s="133" t="s">
        <v>245</v>
      </c>
    </row>
    <row r="88" spans="4:16">
      <c r="D88" s="22">
        <v>87</v>
      </c>
      <c r="E88" s="5" t="s">
        <v>619</v>
      </c>
      <c r="F88" s="14" t="s">
        <v>619</v>
      </c>
      <c r="G88" s="14" t="s">
        <v>620</v>
      </c>
      <c r="H88" s="14">
        <v>604</v>
      </c>
      <c r="I88" s="4" t="s">
        <v>492</v>
      </c>
      <c r="J88" s="417" t="s">
        <v>621</v>
      </c>
      <c r="K88" s="45"/>
      <c r="L88" s="45"/>
      <c r="M88" s="46"/>
      <c r="N88" s="133" t="s">
        <v>609</v>
      </c>
    </row>
    <row r="89" spans="4:16">
      <c r="D89" s="22">
        <v>88</v>
      </c>
      <c r="E89" s="5" t="s">
        <v>622</v>
      </c>
      <c r="F89" s="14" t="s">
        <v>622</v>
      </c>
      <c r="G89" s="14" t="s">
        <v>623</v>
      </c>
      <c r="H89" s="14">
        <v>609</v>
      </c>
      <c r="I89" s="4" t="s">
        <v>624</v>
      </c>
      <c r="J89" s="417" t="s">
        <v>625</v>
      </c>
      <c r="K89" s="45"/>
      <c r="L89" s="45"/>
      <c r="M89" s="46"/>
      <c r="N89" s="133" t="s">
        <v>609</v>
      </c>
    </row>
    <row r="90" spans="4:16">
      <c r="D90" s="22">
        <v>89</v>
      </c>
      <c r="E90" s="5" t="s">
        <v>626</v>
      </c>
      <c r="F90" s="159" t="s">
        <v>626</v>
      </c>
      <c r="G90" s="159" t="s">
        <v>627</v>
      </c>
      <c r="H90" s="159">
        <v>624</v>
      </c>
      <c r="I90" s="4" t="s">
        <v>305</v>
      </c>
      <c r="J90" s="417" t="s">
        <v>628</v>
      </c>
      <c r="K90" s="45"/>
      <c r="L90" s="45"/>
      <c r="M90" s="164"/>
      <c r="N90" s="210" t="s">
        <v>220</v>
      </c>
      <c r="O90" t="s">
        <v>629</v>
      </c>
      <c r="P90" t="s">
        <v>630</v>
      </c>
    </row>
    <row r="91" spans="4:16">
      <c r="D91" s="22">
        <v>90</v>
      </c>
      <c r="E91" s="5" t="s">
        <v>631</v>
      </c>
      <c r="F91" s="14" t="s">
        <v>631</v>
      </c>
      <c r="G91" s="14" t="s">
        <v>632</v>
      </c>
      <c r="H91" s="14">
        <v>626</v>
      </c>
      <c r="I91" s="4" t="s">
        <v>287</v>
      </c>
      <c r="J91" s="417" t="s">
        <v>633</v>
      </c>
      <c r="K91" s="45"/>
      <c r="L91" s="45"/>
      <c r="M91" s="46"/>
      <c r="N91" s="133" t="s">
        <v>634</v>
      </c>
    </row>
    <row r="92" spans="4:16" ht="224.25" customHeight="1">
      <c r="D92" s="22">
        <v>91</v>
      </c>
      <c r="E92" s="5" t="s">
        <v>635</v>
      </c>
      <c r="F92" s="14" t="s">
        <v>635</v>
      </c>
      <c r="G92" s="14" t="s">
        <v>636</v>
      </c>
      <c r="H92" s="14">
        <v>627</v>
      </c>
      <c r="I92" s="4" t="s">
        <v>281</v>
      </c>
      <c r="J92" s="417" t="s">
        <v>637</v>
      </c>
      <c r="K92" s="51" t="s">
        <v>182</v>
      </c>
      <c r="L92" s="51"/>
      <c r="M92" s="51" t="s">
        <v>183</v>
      </c>
      <c r="N92" s="199" t="s">
        <v>184</v>
      </c>
    </row>
    <row r="93" spans="4:16">
      <c r="D93" s="22">
        <v>92</v>
      </c>
      <c r="E93" s="5" t="s">
        <v>638</v>
      </c>
      <c r="F93" s="14" t="s">
        <v>638</v>
      </c>
      <c r="G93" s="14" t="s">
        <v>639</v>
      </c>
      <c r="H93" s="14">
        <v>636</v>
      </c>
      <c r="I93" s="4" t="s">
        <v>287</v>
      </c>
      <c r="J93" s="417" t="s">
        <v>640</v>
      </c>
      <c r="K93" s="45"/>
      <c r="L93" s="45"/>
      <c r="M93" s="46"/>
      <c r="N93" s="136" t="s">
        <v>288</v>
      </c>
    </row>
    <row r="94" spans="4:16">
      <c r="D94" s="22">
        <v>93</v>
      </c>
      <c r="E94" s="5" t="s">
        <v>396</v>
      </c>
      <c r="F94" s="14" t="s">
        <v>396</v>
      </c>
      <c r="G94" s="14" t="s">
        <v>397</v>
      </c>
      <c r="H94" s="14">
        <v>637</v>
      </c>
      <c r="I94" s="4" t="s">
        <v>641</v>
      </c>
      <c r="J94" s="417" t="s">
        <v>640</v>
      </c>
      <c r="K94" s="45"/>
      <c r="L94" s="45"/>
      <c r="M94" s="46"/>
      <c r="N94" s="133" t="s">
        <v>501</v>
      </c>
    </row>
    <row r="95" spans="4:16" ht="15.75" customHeight="1">
      <c r="J95" s="419" t="s">
        <v>397</v>
      </c>
    </row>
  </sheetData>
  <hyperlinks>
    <hyperlink ref="A7" location="Índice!A1" display="Volver a Índice &gt;&gt;" xr:uid="{9621FCAE-8E9F-4B27-AA5E-53850857096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56F7-76C8-47E1-94E6-4562B4A5C6E1}">
  <sheetPr>
    <tabColor theme="7" tint="0.79998168889431442"/>
  </sheetPr>
  <dimension ref="A1:X40"/>
  <sheetViews>
    <sheetView showGridLines="0" topLeftCell="E3" zoomScale="85" zoomScaleNormal="85" workbookViewId="0">
      <selection activeCell="N17" sqref="K17:N17"/>
    </sheetView>
  </sheetViews>
  <sheetFormatPr defaultColWidth="11" defaultRowHeight="15.75" customHeight="1"/>
  <cols>
    <col min="1" max="1" width="24.75" customWidth="1"/>
    <col min="2" max="2" width="63.25" bestFit="1" customWidth="1"/>
    <col min="3" max="4" width="7.75" bestFit="1" customWidth="1"/>
    <col min="5" max="6" width="19.625" bestFit="1" customWidth="1"/>
    <col min="7" max="7" width="24.375" bestFit="1" customWidth="1"/>
    <col min="8" max="8" width="14.25" customWidth="1"/>
    <col min="9" max="9" width="10.5" bestFit="1" customWidth="1"/>
    <col min="10" max="10" width="32.25" bestFit="1" customWidth="1"/>
    <col min="11" max="11" width="14.5" bestFit="1" customWidth="1"/>
    <col min="12" max="12" width="24.75" customWidth="1"/>
    <col min="13" max="13" width="14.5" customWidth="1"/>
    <col min="14" max="14" width="38" customWidth="1"/>
  </cols>
  <sheetData>
    <row r="1" spans="1:16" ht="15.6">
      <c r="A1" s="8" t="s">
        <v>49</v>
      </c>
      <c r="B1" s="9" t="s">
        <v>15</v>
      </c>
      <c r="C1" s="1"/>
      <c r="D1" s="20" t="s">
        <v>51</v>
      </c>
      <c r="E1" s="2" t="s">
        <v>52</v>
      </c>
      <c r="F1" s="3" t="s">
        <v>53</v>
      </c>
      <c r="G1" s="3" t="s">
        <v>105</v>
      </c>
      <c r="H1" s="3" t="s">
        <v>278</v>
      </c>
      <c r="I1" s="3" t="s">
        <v>54</v>
      </c>
      <c r="J1" s="13" t="s">
        <v>55</v>
      </c>
      <c r="K1" s="21" t="s">
        <v>56</v>
      </c>
      <c r="L1" s="23" t="s">
        <v>106</v>
      </c>
      <c r="M1" s="18" t="s">
        <v>58</v>
      </c>
      <c r="N1" s="19" t="s">
        <v>59</v>
      </c>
    </row>
    <row r="2" spans="1:16" ht="172.5" customHeight="1">
      <c r="A2" s="8" t="s">
        <v>60</v>
      </c>
      <c r="B2" s="9" t="s">
        <v>4</v>
      </c>
      <c r="C2" s="1"/>
      <c r="D2" s="22">
        <v>1</v>
      </c>
      <c r="E2" s="5" t="s">
        <v>642</v>
      </c>
      <c r="F2" s="159" t="s">
        <v>642</v>
      </c>
      <c r="G2" s="159" t="s">
        <v>280</v>
      </c>
      <c r="H2" s="159">
        <v>1</v>
      </c>
      <c r="I2" s="4" t="s">
        <v>281</v>
      </c>
      <c r="J2" s="162" t="s">
        <v>643</v>
      </c>
      <c r="K2" s="51" t="s">
        <v>182</v>
      </c>
      <c r="L2" s="51"/>
      <c r="M2" s="51" t="s">
        <v>183</v>
      </c>
      <c r="N2" s="199" t="s">
        <v>184</v>
      </c>
      <c r="O2" t="s">
        <v>283</v>
      </c>
    </row>
    <row r="3" spans="1:16" ht="15.6">
      <c r="A3" s="8" t="s">
        <v>66</v>
      </c>
      <c r="B3" s="9" t="s">
        <v>644</v>
      </c>
      <c r="C3" s="1"/>
      <c r="D3" s="22">
        <v>2</v>
      </c>
      <c r="E3" s="5" t="s">
        <v>645</v>
      </c>
      <c r="F3" s="159" t="s">
        <v>645</v>
      </c>
      <c r="G3" s="159" t="s">
        <v>286</v>
      </c>
      <c r="H3" s="159">
        <v>10</v>
      </c>
      <c r="I3" s="4" t="s">
        <v>287</v>
      </c>
      <c r="J3" s="162" t="s">
        <v>646</v>
      </c>
      <c r="K3" s="163"/>
      <c r="L3" s="163"/>
      <c r="M3" s="164"/>
      <c r="N3" s="200" t="s">
        <v>288</v>
      </c>
      <c r="O3" t="s">
        <v>283</v>
      </c>
    </row>
    <row r="4" spans="1:16" ht="15.6">
      <c r="A4" s="8" t="s">
        <v>72</v>
      </c>
      <c r="B4" s="9" t="s">
        <v>217</v>
      </c>
      <c r="C4" s="1"/>
      <c r="D4" s="22">
        <v>3</v>
      </c>
      <c r="E4" s="5" t="s">
        <v>647</v>
      </c>
      <c r="F4" s="14" t="s">
        <v>647</v>
      </c>
      <c r="G4" s="14" t="s">
        <v>290</v>
      </c>
      <c r="H4" s="14">
        <v>11</v>
      </c>
      <c r="I4" s="4" t="s">
        <v>291</v>
      </c>
      <c r="J4" s="15" t="s">
        <v>648</v>
      </c>
      <c r="K4" s="51"/>
      <c r="L4" s="51"/>
      <c r="M4" s="46"/>
      <c r="N4" s="128" t="s">
        <v>111</v>
      </c>
      <c r="O4" t="s">
        <v>283</v>
      </c>
    </row>
    <row r="5" spans="1:16" ht="15.6">
      <c r="A5" s="10" t="s">
        <v>77</v>
      </c>
      <c r="B5" s="9" t="s">
        <v>293</v>
      </c>
      <c r="C5" s="1"/>
      <c r="D5" s="22">
        <v>4</v>
      </c>
      <c r="E5" s="5" t="s">
        <v>649</v>
      </c>
      <c r="F5" s="159" t="s">
        <v>649</v>
      </c>
      <c r="G5" s="159" t="s">
        <v>295</v>
      </c>
      <c r="H5" s="159">
        <v>15</v>
      </c>
      <c r="I5" s="4" t="s">
        <v>291</v>
      </c>
      <c r="J5" s="162" t="s">
        <v>650</v>
      </c>
      <c r="K5" s="163"/>
      <c r="L5" s="163"/>
      <c r="M5" s="164"/>
      <c r="N5" s="210" t="s">
        <v>220</v>
      </c>
      <c r="O5" t="s">
        <v>283</v>
      </c>
    </row>
    <row r="6" spans="1:16" ht="26.1">
      <c r="A6" s="6"/>
      <c r="B6" s="1"/>
      <c r="C6" s="1"/>
      <c r="D6" s="22">
        <v>5</v>
      </c>
      <c r="E6" s="5" t="s">
        <v>651</v>
      </c>
      <c r="F6" s="14" t="s">
        <v>651</v>
      </c>
      <c r="G6" s="14" t="s">
        <v>299</v>
      </c>
      <c r="H6" s="14">
        <v>19</v>
      </c>
      <c r="I6" s="4" t="s">
        <v>300</v>
      </c>
      <c r="J6" s="15" t="s">
        <v>652</v>
      </c>
      <c r="K6" s="51" t="s">
        <v>121</v>
      </c>
      <c r="L6" s="314" t="s">
        <v>122</v>
      </c>
      <c r="M6" s="51" t="s">
        <v>123</v>
      </c>
      <c r="N6" s="210" t="s">
        <v>216</v>
      </c>
      <c r="O6" t="s">
        <v>653</v>
      </c>
    </row>
    <row r="7" spans="1:16" ht="15.6">
      <c r="A7" s="50" t="s">
        <v>85</v>
      </c>
      <c r="B7" s="7"/>
      <c r="C7" s="1"/>
      <c r="D7" s="22">
        <v>6</v>
      </c>
      <c r="E7" s="5" t="s">
        <v>654</v>
      </c>
      <c r="F7" s="14" t="s">
        <v>654</v>
      </c>
      <c r="G7" s="14" t="s">
        <v>304</v>
      </c>
      <c r="H7" s="14">
        <v>31</v>
      </c>
      <c r="I7" s="4" t="s">
        <v>305</v>
      </c>
      <c r="J7" s="15" t="s">
        <v>655</v>
      </c>
      <c r="K7" s="51"/>
      <c r="L7" s="51"/>
      <c r="M7" s="46"/>
      <c r="N7" s="128" t="s">
        <v>144</v>
      </c>
      <c r="O7" t="s">
        <v>283</v>
      </c>
    </row>
    <row r="8" spans="1:16" ht="26.1">
      <c r="D8" s="158">
        <v>7</v>
      </c>
      <c r="E8" s="5" t="s">
        <v>656</v>
      </c>
      <c r="F8" s="159" t="s">
        <v>656</v>
      </c>
      <c r="G8" s="159" t="s">
        <v>308</v>
      </c>
      <c r="H8" s="159">
        <v>33</v>
      </c>
      <c r="I8" s="4" t="s">
        <v>309</v>
      </c>
      <c r="J8" s="162" t="s">
        <v>657</v>
      </c>
      <c r="K8" s="51" t="s">
        <v>148</v>
      </c>
      <c r="L8" s="314" t="s">
        <v>149</v>
      </c>
      <c r="M8" s="51" t="s">
        <v>148</v>
      </c>
      <c r="N8" s="199" t="s">
        <v>150</v>
      </c>
      <c r="O8" t="s">
        <v>283</v>
      </c>
      <c r="P8" t="s">
        <v>311</v>
      </c>
    </row>
    <row r="9" spans="1:16" ht="21">
      <c r="A9" s="315" t="s">
        <v>145</v>
      </c>
      <c r="D9" s="22">
        <v>8</v>
      </c>
      <c r="E9" s="5" t="s">
        <v>658</v>
      </c>
      <c r="F9" s="14" t="s">
        <v>658</v>
      </c>
      <c r="G9" s="14" t="s">
        <v>313</v>
      </c>
      <c r="H9" s="14">
        <v>37</v>
      </c>
      <c r="I9" s="4" t="s">
        <v>314</v>
      </c>
      <c r="J9" s="15" t="s">
        <v>659</v>
      </c>
      <c r="K9" s="51"/>
      <c r="L9" s="51"/>
      <c r="M9" s="46"/>
      <c r="N9" s="128" t="s">
        <v>316</v>
      </c>
      <c r="O9" t="s">
        <v>283</v>
      </c>
    </row>
    <row r="10" spans="1:16" ht="18.600000000000001">
      <c r="A10" s="316" t="s">
        <v>152</v>
      </c>
      <c r="D10" s="22">
        <v>9</v>
      </c>
      <c r="E10" s="5" t="s">
        <v>660</v>
      </c>
      <c r="F10" s="14" t="s">
        <v>660</v>
      </c>
      <c r="G10" s="14" t="s">
        <v>318</v>
      </c>
      <c r="H10" s="14">
        <v>40</v>
      </c>
      <c r="I10" s="4" t="s">
        <v>319</v>
      </c>
      <c r="J10" s="15" t="s">
        <v>661</v>
      </c>
      <c r="K10" s="51"/>
      <c r="L10" s="51"/>
      <c r="M10" s="46"/>
      <c r="N10" s="128" t="s">
        <v>321</v>
      </c>
      <c r="O10" t="s">
        <v>283</v>
      </c>
    </row>
    <row r="11" spans="1:16" ht="39">
      <c r="D11" s="22">
        <v>10</v>
      </c>
      <c r="E11" s="5" t="s">
        <v>662</v>
      </c>
      <c r="F11" s="14" t="s">
        <v>662</v>
      </c>
      <c r="G11" s="14" t="s">
        <v>663</v>
      </c>
      <c r="H11" s="14">
        <v>46</v>
      </c>
      <c r="I11" s="4" t="s">
        <v>402</v>
      </c>
      <c r="J11" s="15" t="s">
        <v>664</v>
      </c>
      <c r="K11" s="51" t="s">
        <v>415</v>
      </c>
      <c r="L11" s="179" t="s">
        <v>416</v>
      </c>
      <c r="M11" s="355" t="s">
        <v>415</v>
      </c>
      <c r="N11" s="136" t="s">
        <v>436</v>
      </c>
      <c r="O11" t="s">
        <v>665</v>
      </c>
    </row>
    <row r="12" spans="1:16" ht="15.6">
      <c r="D12" s="22">
        <v>11</v>
      </c>
      <c r="E12" s="5" t="s">
        <v>666</v>
      </c>
      <c r="F12" s="14" t="s">
        <v>666</v>
      </c>
      <c r="G12" s="14" t="s">
        <v>667</v>
      </c>
      <c r="H12" s="14">
        <v>54</v>
      </c>
      <c r="I12" s="4" t="s">
        <v>668</v>
      </c>
      <c r="J12" s="17" t="s">
        <v>669</v>
      </c>
      <c r="K12" s="16"/>
      <c r="L12" s="16"/>
      <c r="M12" s="52"/>
      <c r="N12" s="198" t="s">
        <v>670</v>
      </c>
    </row>
    <row r="13" spans="1:16" ht="15.6">
      <c r="D13" s="22">
        <v>12</v>
      </c>
      <c r="E13" s="5" t="s">
        <v>671</v>
      </c>
      <c r="F13" s="14" t="s">
        <v>671</v>
      </c>
      <c r="G13" s="14" t="s">
        <v>672</v>
      </c>
      <c r="H13" s="14">
        <v>59</v>
      </c>
      <c r="I13" s="4" t="s">
        <v>314</v>
      </c>
      <c r="J13" s="15" t="s">
        <v>673</v>
      </c>
      <c r="K13" s="51"/>
      <c r="L13" s="51"/>
      <c r="M13" s="46"/>
      <c r="N13" s="204" t="s">
        <v>141</v>
      </c>
    </row>
    <row r="14" spans="1:16" ht="15.6">
      <c r="D14" s="361">
        <v>13</v>
      </c>
      <c r="E14" s="356" t="s">
        <v>674</v>
      </c>
      <c r="F14" s="357" t="s">
        <v>674</v>
      </c>
      <c r="G14" s="357" t="s">
        <v>675</v>
      </c>
      <c r="H14" s="357">
        <v>62</v>
      </c>
      <c r="I14" s="363" t="s">
        <v>508</v>
      </c>
      <c r="J14" s="358" t="s">
        <v>676</v>
      </c>
      <c r="K14" s="359"/>
      <c r="L14" s="359"/>
      <c r="M14" s="360"/>
      <c r="N14" s="364" t="s">
        <v>677</v>
      </c>
      <c r="O14" t="s">
        <v>678</v>
      </c>
    </row>
    <row r="15" spans="1:16" ht="39">
      <c r="D15" s="22">
        <v>14</v>
      </c>
      <c r="E15" s="5" t="s">
        <v>679</v>
      </c>
      <c r="F15" s="14" t="s">
        <v>679</v>
      </c>
      <c r="G15" s="14" t="s">
        <v>680</v>
      </c>
      <c r="H15" s="14">
        <v>63</v>
      </c>
      <c r="I15" s="4" t="s">
        <v>402</v>
      </c>
      <c r="J15" s="15" t="s">
        <v>664</v>
      </c>
      <c r="K15" s="51" t="s">
        <v>415</v>
      </c>
      <c r="L15" s="179" t="s">
        <v>416</v>
      </c>
      <c r="M15" s="355" t="s">
        <v>415</v>
      </c>
      <c r="N15" s="136" t="s">
        <v>436</v>
      </c>
      <c r="O15" t="s">
        <v>665</v>
      </c>
    </row>
    <row r="16" spans="1:16" ht="15.6">
      <c r="D16" s="22">
        <v>15</v>
      </c>
      <c r="E16" s="5" t="s">
        <v>681</v>
      </c>
      <c r="F16" s="14" t="s">
        <v>681</v>
      </c>
      <c r="G16" s="14" t="s">
        <v>682</v>
      </c>
      <c r="H16" s="14">
        <v>71</v>
      </c>
      <c r="I16" s="4" t="s">
        <v>574</v>
      </c>
      <c r="J16" s="15" t="s">
        <v>683</v>
      </c>
      <c r="K16" s="51"/>
      <c r="L16" s="51"/>
      <c r="M16" s="46"/>
      <c r="N16" s="204" t="s">
        <v>473</v>
      </c>
      <c r="O16" t="s">
        <v>684</v>
      </c>
    </row>
    <row r="17" spans="4:24" ht="87.75" customHeight="1">
      <c r="D17" s="158">
        <v>16</v>
      </c>
      <c r="E17" s="5" t="s">
        <v>685</v>
      </c>
      <c r="F17" s="159" t="s">
        <v>685</v>
      </c>
      <c r="G17" s="159" t="s">
        <v>686</v>
      </c>
      <c r="H17" s="159">
        <v>82</v>
      </c>
      <c r="I17" s="4" t="s">
        <v>456</v>
      </c>
      <c r="J17" s="162" t="s">
        <v>687</v>
      </c>
      <c r="K17" s="51" t="s">
        <v>415</v>
      </c>
      <c r="L17" s="179" t="s">
        <v>416</v>
      </c>
      <c r="M17" s="355" t="s">
        <v>415</v>
      </c>
      <c r="N17" s="136" t="s">
        <v>688</v>
      </c>
      <c r="O17" t="s">
        <v>689</v>
      </c>
      <c r="U17" t="s">
        <v>690</v>
      </c>
      <c r="V17">
        <v>100</v>
      </c>
    </row>
    <row r="18" spans="4:24" ht="39">
      <c r="D18" s="158">
        <v>17</v>
      </c>
      <c r="E18" s="5" t="s">
        <v>691</v>
      </c>
      <c r="F18" s="159" t="s">
        <v>691</v>
      </c>
      <c r="G18" s="159" t="s">
        <v>692</v>
      </c>
      <c r="H18" s="159">
        <v>99</v>
      </c>
      <c r="I18" s="4" t="s">
        <v>456</v>
      </c>
      <c r="J18" s="162" t="s">
        <v>693</v>
      </c>
      <c r="K18" s="51" t="s">
        <v>415</v>
      </c>
      <c r="L18" s="179" t="s">
        <v>416</v>
      </c>
      <c r="M18" s="355" t="s">
        <v>415</v>
      </c>
      <c r="N18" s="136" t="s">
        <v>694</v>
      </c>
      <c r="O18" t="s">
        <v>695</v>
      </c>
      <c r="P18" t="s">
        <v>696</v>
      </c>
      <c r="U18" t="s">
        <v>697</v>
      </c>
      <c r="V18">
        <v>98</v>
      </c>
      <c r="W18" t="s">
        <v>698</v>
      </c>
      <c r="X18">
        <v>2</v>
      </c>
    </row>
    <row r="19" spans="4:24" ht="15.6">
      <c r="D19" s="158">
        <v>18</v>
      </c>
      <c r="E19" s="5" t="s">
        <v>396</v>
      </c>
      <c r="F19" s="159" t="s">
        <v>396</v>
      </c>
      <c r="G19" s="159" t="s">
        <v>397</v>
      </c>
      <c r="H19" s="159">
        <v>116</v>
      </c>
      <c r="I19" s="4" t="s">
        <v>325</v>
      </c>
      <c r="J19" s="162" t="s">
        <v>397</v>
      </c>
      <c r="K19" s="163"/>
      <c r="L19" s="163"/>
      <c r="M19" s="164"/>
      <c r="N19" s="279" t="s">
        <v>116</v>
      </c>
    </row>
    <row r="20" spans="4:24" ht="26.1">
      <c r="D20" s="158">
        <v>19</v>
      </c>
      <c r="E20" s="5" t="s">
        <v>699</v>
      </c>
      <c r="F20" s="159" t="s">
        <v>699</v>
      </c>
      <c r="G20" s="159" t="s">
        <v>700</v>
      </c>
      <c r="H20" s="159">
        <v>136</v>
      </c>
      <c r="I20" s="4" t="s">
        <v>373</v>
      </c>
      <c r="J20" s="162"/>
      <c r="K20" s="163"/>
      <c r="L20" s="163"/>
      <c r="M20" s="164"/>
      <c r="N20" s="200" t="s">
        <v>375</v>
      </c>
      <c r="U20" t="s">
        <v>701</v>
      </c>
      <c r="V20">
        <v>100</v>
      </c>
    </row>
    <row r="21" spans="4:24" ht="61.5" customHeight="1">
      <c r="D21" s="158">
        <v>20</v>
      </c>
      <c r="E21" s="5" t="s">
        <v>702</v>
      </c>
      <c r="F21" s="159" t="s">
        <v>702</v>
      </c>
      <c r="G21" s="159" t="s">
        <v>703</v>
      </c>
      <c r="H21" s="159">
        <v>147</v>
      </c>
      <c r="I21" s="4" t="s">
        <v>704</v>
      </c>
      <c r="J21" s="162" t="s">
        <v>687</v>
      </c>
      <c r="K21" s="51" t="s">
        <v>415</v>
      </c>
      <c r="L21" s="179" t="s">
        <v>416</v>
      </c>
      <c r="M21" s="355" t="s">
        <v>415</v>
      </c>
      <c r="N21" s="412" t="s">
        <v>688</v>
      </c>
      <c r="O21" t="s">
        <v>689</v>
      </c>
      <c r="U21" t="s">
        <v>705</v>
      </c>
      <c r="V21">
        <v>2</v>
      </c>
    </row>
    <row r="22" spans="4:24" ht="26.1">
      <c r="D22" s="361">
        <v>21</v>
      </c>
      <c r="E22" s="356" t="s">
        <v>706</v>
      </c>
      <c r="F22" s="357" t="s">
        <v>706</v>
      </c>
      <c r="G22" s="357" t="s">
        <v>707</v>
      </c>
      <c r="H22" s="357">
        <v>162</v>
      </c>
      <c r="I22" s="363" t="s">
        <v>373</v>
      </c>
      <c r="J22" s="358"/>
      <c r="K22" s="359"/>
      <c r="L22" s="359"/>
      <c r="M22" s="360"/>
      <c r="N22" s="411" t="s">
        <v>375</v>
      </c>
    </row>
    <row r="23" spans="4:24" ht="49.5" customHeight="1">
      <c r="D23" s="158">
        <v>22</v>
      </c>
      <c r="E23" s="5" t="s">
        <v>708</v>
      </c>
      <c r="F23" s="159" t="s">
        <v>708</v>
      </c>
      <c r="G23" s="159" t="s">
        <v>709</v>
      </c>
      <c r="H23" s="159">
        <v>173</v>
      </c>
      <c r="I23" s="4" t="s">
        <v>704</v>
      </c>
      <c r="J23" s="162" t="s">
        <v>693</v>
      </c>
      <c r="K23" s="51" t="s">
        <v>415</v>
      </c>
      <c r="L23" s="179" t="s">
        <v>416</v>
      </c>
      <c r="M23" s="355" t="s">
        <v>415</v>
      </c>
      <c r="N23" s="136" t="s">
        <v>694</v>
      </c>
      <c r="O23" t="s">
        <v>695</v>
      </c>
    </row>
    <row r="24" spans="4:24" ht="15.6">
      <c r="D24" s="22">
        <v>23</v>
      </c>
      <c r="E24" s="5" t="s">
        <v>710</v>
      </c>
      <c r="F24" s="14" t="s">
        <v>710</v>
      </c>
      <c r="G24" s="14" t="s">
        <v>711</v>
      </c>
      <c r="H24" s="14">
        <v>188</v>
      </c>
      <c r="I24" s="4" t="s">
        <v>373</v>
      </c>
      <c r="J24" s="15" t="s">
        <v>712</v>
      </c>
      <c r="K24" s="45"/>
      <c r="L24" s="45"/>
      <c r="M24" s="46"/>
      <c r="N24" s="266" t="s">
        <v>245</v>
      </c>
    </row>
    <row r="25" spans="4:24" ht="15.6">
      <c r="D25" s="22">
        <v>24</v>
      </c>
      <c r="E25" s="5" t="s">
        <v>713</v>
      </c>
      <c r="F25" s="14" t="s">
        <v>713</v>
      </c>
      <c r="G25" s="14" t="s">
        <v>714</v>
      </c>
      <c r="H25" s="14">
        <v>199</v>
      </c>
      <c r="I25" s="4" t="s">
        <v>704</v>
      </c>
      <c r="J25" s="15" t="s">
        <v>712</v>
      </c>
      <c r="K25" s="45"/>
      <c r="L25" s="45"/>
      <c r="M25" s="46"/>
      <c r="N25" s="266" t="s">
        <v>245</v>
      </c>
    </row>
    <row r="26" spans="4:24" ht="15.6">
      <c r="D26" s="22">
        <v>25</v>
      </c>
      <c r="E26" s="5" t="s">
        <v>715</v>
      </c>
      <c r="F26" s="14" t="s">
        <v>715</v>
      </c>
      <c r="G26" s="14" t="s">
        <v>716</v>
      </c>
      <c r="H26" s="14">
        <v>214</v>
      </c>
      <c r="I26" s="4" t="s">
        <v>373</v>
      </c>
      <c r="J26" s="15" t="s">
        <v>717</v>
      </c>
      <c r="K26" s="45"/>
      <c r="L26" s="45"/>
      <c r="M26" s="46"/>
      <c r="N26" s="266" t="s">
        <v>116</v>
      </c>
    </row>
    <row r="27" spans="4:24" ht="15.6">
      <c r="D27" s="22">
        <v>26</v>
      </c>
      <c r="E27" s="5" t="s">
        <v>718</v>
      </c>
      <c r="F27" s="14" t="s">
        <v>718</v>
      </c>
      <c r="G27" s="14" t="s">
        <v>719</v>
      </c>
      <c r="H27" s="14">
        <v>225</v>
      </c>
      <c r="I27" s="4" t="s">
        <v>704</v>
      </c>
      <c r="J27" s="15" t="s">
        <v>712</v>
      </c>
      <c r="K27" s="45"/>
      <c r="L27" s="45"/>
      <c r="M27" s="46"/>
      <c r="N27" s="266" t="s">
        <v>245</v>
      </c>
    </row>
    <row r="28" spans="4:24" ht="15.6">
      <c r="D28" s="22">
        <v>27</v>
      </c>
      <c r="E28" s="5" t="s">
        <v>720</v>
      </c>
      <c r="F28" s="14" t="s">
        <v>720</v>
      </c>
      <c r="G28" s="14" t="s">
        <v>721</v>
      </c>
      <c r="H28" s="14">
        <v>240</v>
      </c>
      <c r="I28" s="4" t="s">
        <v>373</v>
      </c>
      <c r="J28" s="15" t="s">
        <v>712</v>
      </c>
      <c r="K28" s="45"/>
      <c r="L28" s="45"/>
      <c r="M28" s="46"/>
      <c r="N28" s="266" t="s">
        <v>245</v>
      </c>
    </row>
    <row r="29" spans="4:24" ht="15.6">
      <c r="D29" s="22">
        <v>28</v>
      </c>
      <c r="E29" s="5" t="s">
        <v>722</v>
      </c>
      <c r="F29" s="14" t="s">
        <v>722</v>
      </c>
      <c r="G29" s="14" t="s">
        <v>723</v>
      </c>
      <c r="H29" s="14">
        <v>251</v>
      </c>
      <c r="I29" s="4" t="s">
        <v>704</v>
      </c>
      <c r="J29" s="15" t="s">
        <v>712</v>
      </c>
      <c r="K29" s="45"/>
      <c r="L29" s="45"/>
      <c r="M29" s="46"/>
      <c r="N29" s="266" t="s">
        <v>724</v>
      </c>
    </row>
    <row r="30" spans="4:24" ht="15.6">
      <c r="D30" s="22">
        <v>29</v>
      </c>
      <c r="E30" s="5" t="s">
        <v>725</v>
      </c>
      <c r="F30" s="14" t="s">
        <v>725</v>
      </c>
      <c r="G30" s="14" t="s">
        <v>726</v>
      </c>
      <c r="H30" s="14">
        <v>266</v>
      </c>
      <c r="I30" s="4" t="s">
        <v>390</v>
      </c>
      <c r="J30" s="15"/>
      <c r="K30" s="45"/>
      <c r="L30" s="45"/>
      <c r="M30" s="46"/>
      <c r="N30" s="266" t="s">
        <v>391</v>
      </c>
      <c r="O30" t="s">
        <v>727</v>
      </c>
    </row>
    <row r="31" spans="4:24" ht="15.6">
      <c r="D31" s="22">
        <v>30</v>
      </c>
      <c r="E31" s="5" t="s">
        <v>728</v>
      </c>
      <c r="F31" s="14" t="s">
        <v>728</v>
      </c>
      <c r="G31" s="14" t="s">
        <v>729</v>
      </c>
      <c r="H31" s="14">
        <v>269</v>
      </c>
      <c r="I31" s="4"/>
      <c r="J31" s="15"/>
      <c r="K31" s="45"/>
      <c r="L31" s="45"/>
      <c r="M31" s="46"/>
      <c r="N31" s="266" t="s">
        <v>116</v>
      </c>
    </row>
    <row r="32" spans="4:24" ht="15.6">
      <c r="D32" s="22">
        <v>31</v>
      </c>
      <c r="E32" s="5" t="s">
        <v>730</v>
      </c>
      <c r="F32" s="14" t="s">
        <v>730</v>
      </c>
      <c r="G32" s="14" t="s">
        <v>731</v>
      </c>
      <c r="H32" s="14">
        <v>280</v>
      </c>
      <c r="I32" s="4"/>
      <c r="J32" s="15"/>
      <c r="K32" s="45"/>
      <c r="L32" s="45"/>
      <c r="M32" s="46"/>
      <c r="N32" s="266" t="s">
        <v>245</v>
      </c>
    </row>
    <row r="33" spans="4:16" ht="15.6">
      <c r="D33" s="22">
        <v>32</v>
      </c>
      <c r="E33" s="5" t="s">
        <v>732</v>
      </c>
      <c r="F33" s="14" t="s">
        <v>732</v>
      </c>
      <c r="G33" s="14" t="s">
        <v>733</v>
      </c>
      <c r="H33" s="14">
        <v>295</v>
      </c>
      <c r="I33" s="4"/>
      <c r="J33" s="15" t="s">
        <v>734</v>
      </c>
      <c r="K33" s="45"/>
      <c r="L33" s="45"/>
      <c r="M33" s="46"/>
      <c r="N33" s="266" t="s">
        <v>116</v>
      </c>
    </row>
    <row r="34" spans="4:16" ht="15.6">
      <c r="D34" s="22">
        <v>33</v>
      </c>
      <c r="E34" s="5" t="s">
        <v>735</v>
      </c>
      <c r="F34" s="14" t="s">
        <v>735</v>
      </c>
      <c r="G34" s="14" t="s">
        <v>736</v>
      </c>
      <c r="H34" s="14">
        <v>306</v>
      </c>
      <c r="I34" s="4"/>
      <c r="J34" s="15" t="s">
        <v>737</v>
      </c>
      <c r="K34" s="45"/>
      <c r="L34" s="45"/>
      <c r="M34" s="46"/>
      <c r="N34" s="266" t="s">
        <v>245</v>
      </c>
    </row>
    <row r="35" spans="4:16" ht="91.5" customHeight="1">
      <c r="D35" s="22">
        <v>34</v>
      </c>
      <c r="E35" s="5" t="s">
        <v>642</v>
      </c>
      <c r="F35" s="14" t="s">
        <v>642</v>
      </c>
      <c r="G35" s="14" t="s">
        <v>738</v>
      </c>
      <c r="H35" s="14">
        <v>321</v>
      </c>
      <c r="I35" s="4" t="s">
        <v>281</v>
      </c>
      <c r="J35" s="15" t="s">
        <v>643</v>
      </c>
      <c r="K35" s="317" t="s">
        <v>739</v>
      </c>
      <c r="L35" s="317" t="s">
        <v>740</v>
      </c>
      <c r="M35" s="45" t="s">
        <v>741</v>
      </c>
      <c r="N35" s="266" t="s">
        <v>742</v>
      </c>
      <c r="O35" t="s">
        <v>743</v>
      </c>
      <c r="P35" t="s">
        <v>744</v>
      </c>
    </row>
    <row r="36" spans="4:16" ht="15.6">
      <c r="D36" s="22">
        <v>35</v>
      </c>
      <c r="E36" s="5" t="s">
        <v>645</v>
      </c>
      <c r="F36" s="14" t="s">
        <v>645</v>
      </c>
      <c r="G36" s="14" t="s">
        <v>286</v>
      </c>
      <c r="H36" s="14">
        <v>330</v>
      </c>
      <c r="I36" s="4" t="s">
        <v>287</v>
      </c>
      <c r="J36" s="15" t="s">
        <v>646</v>
      </c>
      <c r="K36" s="45"/>
      <c r="L36" s="317"/>
      <c r="M36" s="45"/>
      <c r="N36" s="200" t="s">
        <v>288</v>
      </c>
      <c r="O36" t="s">
        <v>743</v>
      </c>
      <c r="P36" t="s">
        <v>744</v>
      </c>
    </row>
    <row r="37" spans="4:16" ht="175.5" customHeight="1">
      <c r="D37" s="158">
        <v>36</v>
      </c>
      <c r="E37" s="5" t="s">
        <v>642</v>
      </c>
      <c r="F37" s="159" t="s">
        <v>642</v>
      </c>
      <c r="G37" s="159" t="s">
        <v>745</v>
      </c>
      <c r="H37" s="159">
        <v>331</v>
      </c>
      <c r="I37" s="4" t="s">
        <v>281</v>
      </c>
      <c r="J37" s="162" t="s">
        <v>643</v>
      </c>
      <c r="K37" s="51" t="s">
        <v>182</v>
      </c>
      <c r="L37" s="51"/>
      <c r="M37" s="51" t="s">
        <v>183</v>
      </c>
      <c r="N37" s="199" t="s">
        <v>184</v>
      </c>
      <c r="O37" t="s">
        <v>746</v>
      </c>
    </row>
    <row r="38" spans="4:16" ht="15.6">
      <c r="D38" s="158">
        <v>37</v>
      </c>
      <c r="E38" s="5" t="s">
        <v>645</v>
      </c>
      <c r="F38" s="159" t="s">
        <v>645</v>
      </c>
      <c r="G38" s="159" t="s">
        <v>286</v>
      </c>
      <c r="H38" s="159">
        <v>340</v>
      </c>
      <c r="I38" s="4" t="s">
        <v>287</v>
      </c>
      <c r="J38" s="162" t="s">
        <v>646</v>
      </c>
      <c r="K38" s="45"/>
      <c r="L38" s="45"/>
      <c r="M38" s="164"/>
      <c r="N38" s="207" t="s">
        <v>747</v>
      </c>
      <c r="O38" t="s">
        <v>746</v>
      </c>
    </row>
    <row r="39" spans="4:16" ht="15.6">
      <c r="D39" s="22">
        <v>38</v>
      </c>
      <c r="E39" s="5"/>
      <c r="F39" s="14"/>
      <c r="G39" s="14" t="s">
        <v>748</v>
      </c>
      <c r="H39" s="14">
        <v>341</v>
      </c>
      <c r="I39" s="4" t="s">
        <v>508</v>
      </c>
      <c r="J39" s="15"/>
      <c r="K39" s="45"/>
      <c r="L39" s="45"/>
      <c r="M39" s="46"/>
      <c r="N39" s="266" t="s">
        <v>749</v>
      </c>
    </row>
    <row r="40" spans="4:16" ht="15.6">
      <c r="D40" s="22">
        <v>39</v>
      </c>
      <c r="E40" s="5" t="s">
        <v>396</v>
      </c>
      <c r="F40" s="14" t="s">
        <v>396</v>
      </c>
      <c r="G40" s="14" t="s">
        <v>397</v>
      </c>
      <c r="H40" s="14">
        <v>342</v>
      </c>
      <c r="I40" s="4" t="s">
        <v>750</v>
      </c>
      <c r="J40" s="15" t="s">
        <v>397</v>
      </c>
      <c r="K40" s="45"/>
      <c r="L40" s="45"/>
      <c r="M40" s="46"/>
      <c r="N40" s="266" t="s">
        <v>116</v>
      </c>
    </row>
  </sheetData>
  <hyperlinks>
    <hyperlink ref="A7" location="Índice!A1" display="Volver a Índice &gt;&gt;" xr:uid="{9B4A60CC-07DF-44FE-9BA3-F360DA42795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8398-DE41-4D84-9FDC-B0F5300B1718}">
  <sheetPr>
    <tabColor theme="7" tint="0.79998168889431442"/>
  </sheetPr>
  <dimension ref="A1:N16"/>
  <sheetViews>
    <sheetView showGridLines="0" topLeftCell="C1" zoomScale="85" zoomScaleNormal="85" workbookViewId="0">
      <selection activeCell="E25" sqref="E25"/>
    </sheetView>
  </sheetViews>
  <sheetFormatPr defaultColWidth="11" defaultRowHeight="15.6"/>
  <cols>
    <col min="1" max="1" width="24.75" customWidth="1"/>
    <col min="2" max="2" width="63.25" bestFit="1" customWidth="1"/>
    <col min="3" max="4" width="7.75" bestFit="1" customWidth="1"/>
    <col min="5" max="5" width="36.125" bestFit="1" customWidth="1"/>
    <col min="6" max="6" width="14.25" bestFit="1" customWidth="1"/>
    <col min="7" max="7" width="44.625" bestFit="1" customWidth="1"/>
    <col min="8" max="8" width="6.625" bestFit="1" customWidth="1"/>
    <col min="9" max="9" width="10.5" bestFit="1" customWidth="1"/>
    <col min="10" max="10" width="32.25" bestFit="1" customWidth="1"/>
    <col min="11" max="11" width="13.125" bestFit="1" customWidth="1"/>
    <col min="12" max="12" width="13.125" customWidth="1"/>
    <col min="13" max="13" width="11.125" bestFit="1" customWidth="1"/>
    <col min="14" max="14" width="10.125" customWidth="1"/>
  </cols>
  <sheetData>
    <row r="1" spans="1:14">
      <c r="A1" s="8" t="s">
        <v>49</v>
      </c>
      <c r="B1" s="9" t="s">
        <v>17</v>
      </c>
      <c r="C1" s="1"/>
      <c r="D1" s="20" t="s">
        <v>51</v>
      </c>
      <c r="E1" s="2" t="s">
        <v>52</v>
      </c>
      <c r="F1" s="3" t="s">
        <v>53</v>
      </c>
      <c r="G1" s="3" t="s">
        <v>105</v>
      </c>
      <c r="H1" s="3" t="s">
        <v>278</v>
      </c>
      <c r="I1" s="3" t="s">
        <v>54</v>
      </c>
      <c r="J1" s="13" t="s">
        <v>55</v>
      </c>
      <c r="K1" s="21" t="s">
        <v>56</v>
      </c>
      <c r="L1" s="23" t="s">
        <v>106</v>
      </c>
      <c r="M1" s="18" t="s">
        <v>58</v>
      </c>
      <c r="N1" s="19" t="s">
        <v>59</v>
      </c>
    </row>
    <row r="2" spans="1:14">
      <c r="A2" s="8" t="s">
        <v>60</v>
      </c>
      <c r="B2" s="9" t="s">
        <v>4</v>
      </c>
      <c r="C2" s="1"/>
      <c r="D2" s="22">
        <v>1</v>
      </c>
      <c r="E2" s="5" t="s">
        <v>751</v>
      </c>
      <c r="F2" s="14" t="s">
        <v>751</v>
      </c>
      <c r="G2" s="14" t="s">
        <v>280</v>
      </c>
      <c r="H2" s="14">
        <v>1</v>
      </c>
      <c r="I2" s="4" t="s">
        <v>281</v>
      </c>
      <c r="J2" s="15"/>
      <c r="K2" s="16"/>
      <c r="L2" s="16"/>
      <c r="M2" s="52"/>
      <c r="N2" s="22"/>
    </row>
    <row r="3" spans="1:14">
      <c r="A3" s="8" t="s">
        <v>66</v>
      </c>
      <c r="B3" s="9"/>
      <c r="C3" s="1"/>
      <c r="D3" s="22">
        <v>2</v>
      </c>
      <c r="E3" s="5" t="s">
        <v>752</v>
      </c>
      <c r="F3" s="14" t="s">
        <v>752</v>
      </c>
      <c r="G3" s="14" t="s">
        <v>286</v>
      </c>
      <c r="H3" s="14">
        <v>10</v>
      </c>
      <c r="I3" s="4" t="s">
        <v>287</v>
      </c>
      <c r="J3" s="15"/>
      <c r="K3" s="51"/>
      <c r="L3" s="51"/>
      <c r="M3" s="46"/>
      <c r="N3" s="46"/>
    </row>
    <row r="4" spans="1:14">
      <c r="A4" s="8" t="s">
        <v>72</v>
      </c>
      <c r="B4" s="9" t="s">
        <v>217</v>
      </c>
      <c r="C4" s="1"/>
      <c r="D4" s="22">
        <v>3</v>
      </c>
      <c r="E4" s="5" t="s">
        <v>753</v>
      </c>
      <c r="F4" s="14" t="s">
        <v>753</v>
      </c>
      <c r="G4" s="14" t="s">
        <v>290</v>
      </c>
      <c r="H4" s="14">
        <v>11</v>
      </c>
      <c r="I4" s="4" t="s">
        <v>291</v>
      </c>
      <c r="J4" s="15"/>
      <c r="K4" s="51"/>
      <c r="L4" s="51"/>
      <c r="M4" s="46"/>
      <c r="N4" s="46"/>
    </row>
    <row r="5" spans="1:14">
      <c r="A5" s="10" t="s">
        <v>77</v>
      </c>
      <c r="B5" s="9" t="s">
        <v>293</v>
      </c>
      <c r="C5" s="1"/>
      <c r="D5" s="22">
        <v>4</v>
      </c>
      <c r="E5" s="5" t="s">
        <v>754</v>
      </c>
      <c r="F5" s="14" t="s">
        <v>754</v>
      </c>
      <c r="G5" s="14" t="s">
        <v>295</v>
      </c>
      <c r="H5" s="14">
        <v>15</v>
      </c>
      <c r="I5" s="4" t="s">
        <v>291</v>
      </c>
      <c r="J5" s="15"/>
      <c r="K5" s="51"/>
      <c r="L5" s="51"/>
      <c r="M5" s="46"/>
      <c r="N5" s="46"/>
    </row>
    <row r="6" spans="1:14">
      <c r="A6" s="6"/>
      <c r="B6" s="1"/>
      <c r="C6" s="1"/>
      <c r="D6" s="22">
        <v>5</v>
      </c>
      <c r="E6" s="5" t="s">
        <v>755</v>
      </c>
      <c r="F6" s="14" t="s">
        <v>755</v>
      </c>
      <c r="G6" s="14" t="s">
        <v>299</v>
      </c>
      <c r="H6" s="14">
        <v>19</v>
      </c>
      <c r="I6" s="4" t="s">
        <v>300</v>
      </c>
      <c r="J6" s="15"/>
      <c r="K6" s="51"/>
      <c r="L6" s="51"/>
      <c r="M6" s="46"/>
      <c r="N6" s="46"/>
    </row>
    <row r="7" spans="1:14">
      <c r="A7" s="50" t="s">
        <v>85</v>
      </c>
      <c r="B7" s="7"/>
      <c r="C7" s="1"/>
      <c r="D7" s="22">
        <v>6</v>
      </c>
      <c r="E7" s="5" t="s">
        <v>756</v>
      </c>
      <c r="F7" s="14" t="s">
        <v>756</v>
      </c>
      <c r="G7" s="14" t="s">
        <v>304</v>
      </c>
      <c r="H7" s="14">
        <v>31</v>
      </c>
      <c r="I7" s="4" t="s">
        <v>305</v>
      </c>
      <c r="J7" s="15"/>
      <c r="K7" s="51"/>
      <c r="L7" s="51"/>
      <c r="M7" s="46"/>
      <c r="N7" s="46"/>
    </row>
    <row r="8" spans="1:14">
      <c r="D8" s="22">
        <v>7</v>
      </c>
      <c r="E8" s="5" t="s">
        <v>757</v>
      </c>
      <c r="F8" s="14" t="s">
        <v>757</v>
      </c>
      <c r="G8" s="14" t="s">
        <v>308</v>
      </c>
      <c r="H8" s="14">
        <v>33</v>
      </c>
      <c r="I8" s="4" t="s">
        <v>309</v>
      </c>
      <c r="J8" s="15"/>
      <c r="K8" s="51"/>
      <c r="L8" s="51"/>
      <c r="M8" s="46"/>
      <c r="N8" s="46"/>
    </row>
    <row r="9" spans="1:14">
      <c r="D9" s="22">
        <v>8</v>
      </c>
      <c r="E9" s="5" t="s">
        <v>758</v>
      </c>
      <c r="F9" s="14" t="s">
        <v>758</v>
      </c>
      <c r="G9" s="14" t="s">
        <v>313</v>
      </c>
      <c r="H9" s="14">
        <v>37</v>
      </c>
      <c r="I9" s="4" t="s">
        <v>314</v>
      </c>
      <c r="J9" s="15"/>
      <c r="K9" s="51"/>
      <c r="L9" s="51"/>
      <c r="M9" s="46"/>
      <c r="N9" s="46"/>
    </row>
    <row r="10" spans="1:14">
      <c r="B10" s="139" t="s">
        <v>759</v>
      </c>
      <c r="D10" s="22">
        <v>9</v>
      </c>
      <c r="E10" s="5" t="s">
        <v>760</v>
      </c>
      <c r="F10" s="14" t="s">
        <v>760</v>
      </c>
      <c r="G10" s="14" t="s">
        <v>318</v>
      </c>
      <c r="H10" s="14">
        <v>40</v>
      </c>
      <c r="I10" s="4" t="s">
        <v>319</v>
      </c>
      <c r="J10" s="15"/>
      <c r="K10" s="51"/>
      <c r="L10" s="51"/>
      <c r="M10" s="46"/>
      <c r="N10" s="46"/>
    </row>
    <row r="11" spans="1:14">
      <c r="D11" s="22">
        <v>10</v>
      </c>
      <c r="E11" s="5" t="s">
        <v>761</v>
      </c>
      <c r="F11" s="14" t="s">
        <v>761</v>
      </c>
      <c r="G11" s="14" t="s">
        <v>762</v>
      </c>
      <c r="H11" s="14">
        <v>46</v>
      </c>
      <c r="I11" s="4" t="s">
        <v>281</v>
      </c>
      <c r="J11" s="15"/>
      <c r="K11" s="51"/>
      <c r="L11" s="51"/>
      <c r="M11" s="46"/>
      <c r="N11" s="46"/>
    </row>
    <row r="12" spans="1:14">
      <c r="D12" s="22">
        <v>11</v>
      </c>
      <c r="E12" s="5" t="s">
        <v>763</v>
      </c>
      <c r="F12" s="14" t="s">
        <v>763</v>
      </c>
      <c r="G12" s="14" t="s">
        <v>286</v>
      </c>
      <c r="H12" s="14">
        <v>55</v>
      </c>
      <c r="I12" s="4" t="s">
        <v>287</v>
      </c>
      <c r="J12" s="17"/>
      <c r="K12" s="16"/>
      <c r="L12" s="16"/>
      <c r="M12" s="52"/>
      <c r="N12" s="22"/>
    </row>
    <row r="13" spans="1:14">
      <c r="D13" s="22">
        <v>12</v>
      </c>
      <c r="E13" s="5" t="s">
        <v>764</v>
      </c>
      <c r="F13" s="14" t="s">
        <v>764</v>
      </c>
      <c r="G13" s="14" t="s">
        <v>765</v>
      </c>
      <c r="H13" s="14">
        <v>56</v>
      </c>
      <c r="I13" s="4" t="s">
        <v>508</v>
      </c>
      <c r="J13" s="15"/>
      <c r="K13" s="51"/>
      <c r="L13" s="51"/>
      <c r="M13" s="46"/>
      <c r="N13" s="46"/>
    </row>
    <row r="14" spans="1:14">
      <c r="D14" s="22">
        <v>13</v>
      </c>
      <c r="E14" s="5" t="s">
        <v>766</v>
      </c>
      <c r="F14" s="14" t="s">
        <v>766</v>
      </c>
      <c r="G14" s="14" t="s">
        <v>767</v>
      </c>
      <c r="H14" s="14">
        <v>57</v>
      </c>
      <c r="I14" s="4" t="s">
        <v>768</v>
      </c>
      <c r="J14" s="15"/>
      <c r="K14" s="51"/>
      <c r="L14" s="51"/>
      <c r="M14" s="46"/>
      <c r="N14" s="46"/>
    </row>
    <row r="15" spans="1:14">
      <c r="D15" s="22">
        <v>14</v>
      </c>
      <c r="E15" s="5" t="s">
        <v>769</v>
      </c>
      <c r="F15" s="14" t="s">
        <v>769</v>
      </c>
      <c r="G15" s="14" t="s">
        <v>770</v>
      </c>
      <c r="H15" s="14">
        <v>62</v>
      </c>
      <c r="I15" s="4" t="s">
        <v>771</v>
      </c>
      <c r="J15" s="15"/>
      <c r="K15" s="51"/>
      <c r="L15" s="51"/>
      <c r="M15" s="46"/>
      <c r="N15" s="46"/>
    </row>
    <row r="16" spans="1:14">
      <c r="D16" s="22">
        <v>15</v>
      </c>
      <c r="E16" s="5" t="s">
        <v>396</v>
      </c>
      <c r="F16" s="14" t="s">
        <v>396</v>
      </c>
      <c r="G16" s="14"/>
      <c r="H16" s="14">
        <v>79</v>
      </c>
      <c r="I16" s="4" t="s">
        <v>772</v>
      </c>
      <c r="J16" s="15"/>
      <c r="K16" s="51"/>
      <c r="L16" s="51"/>
      <c r="M16" s="46"/>
      <c r="N16" s="46"/>
    </row>
  </sheetData>
  <hyperlinks>
    <hyperlink ref="A7" location="Índice!A1" display="Volver a Índice &gt;&gt;" xr:uid="{FEE10726-8843-4DC1-BAC4-0A60ABCC60E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7C3C-8A04-4C0D-B0AB-9EA231352A7A}">
  <sheetPr>
    <tabColor theme="5" tint="0.59999389629810485"/>
  </sheetPr>
  <dimension ref="A1:N61"/>
  <sheetViews>
    <sheetView showGridLines="0" topLeftCell="C1" zoomScale="85" zoomScaleNormal="85" workbookViewId="0">
      <selection activeCell="J1" sqref="J1"/>
    </sheetView>
  </sheetViews>
  <sheetFormatPr defaultColWidth="11" defaultRowHeight="15.75" customHeight="1"/>
  <cols>
    <col min="1" max="1" width="24.75" customWidth="1"/>
    <col min="2" max="2" width="63.25" bestFit="1" customWidth="1"/>
    <col min="3" max="4" width="7.75" bestFit="1" customWidth="1"/>
    <col min="5" max="5" width="36.125" bestFit="1" customWidth="1"/>
    <col min="6" max="6" width="14.25" bestFit="1" customWidth="1"/>
    <col min="7" max="7" width="52.875" customWidth="1"/>
    <col min="8" max="8" width="10.5" bestFit="1" customWidth="1"/>
    <col min="9" max="10" width="10.5" customWidth="1"/>
    <col min="11" max="11" width="32.25" bestFit="1" customWidth="1"/>
    <col min="12" max="12" width="11.125" bestFit="1" customWidth="1"/>
    <col min="13" max="13" width="37.375" customWidth="1"/>
  </cols>
  <sheetData>
    <row r="1" spans="1:13" ht="15.6">
      <c r="A1" s="8" t="s">
        <v>49</v>
      </c>
      <c r="B1" s="9" t="s">
        <v>22</v>
      </c>
      <c r="C1" s="1"/>
      <c r="D1" s="20" t="s">
        <v>51</v>
      </c>
      <c r="E1" s="2" t="s">
        <v>52</v>
      </c>
      <c r="F1" s="3" t="s">
        <v>53</v>
      </c>
      <c r="G1" s="3" t="s">
        <v>105</v>
      </c>
      <c r="H1" s="3" t="s">
        <v>54</v>
      </c>
      <c r="I1" s="332" t="s">
        <v>773</v>
      </c>
      <c r="J1" s="332" t="s">
        <v>774</v>
      </c>
      <c r="K1" s="177" t="s">
        <v>55</v>
      </c>
      <c r="L1" s="18" t="s">
        <v>58</v>
      </c>
      <c r="M1" s="19" t="s">
        <v>59</v>
      </c>
    </row>
    <row r="2" spans="1:13" ht="15.6">
      <c r="A2" s="8" t="s">
        <v>60</v>
      </c>
      <c r="B2" s="9" t="s">
        <v>775</v>
      </c>
      <c r="C2" s="1"/>
      <c r="D2" s="22">
        <v>1</v>
      </c>
      <c r="E2" s="76" t="s">
        <v>776</v>
      </c>
      <c r="F2" s="14" t="s">
        <v>777</v>
      </c>
      <c r="G2" s="14" t="s">
        <v>778</v>
      </c>
      <c r="H2" s="90"/>
      <c r="I2" s="333">
        <v>1</v>
      </c>
      <c r="J2" s="333">
        <f>I3-I2</f>
        <v>4</v>
      </c>
      <c r="K2" s="128" t="s">
        <v>648</v>
      </c>
      <c r="L2" s="52"/>
      <c r="M2" s="198" t="s">
        <v>111</v>
      </c>
    </row>
    <row r="3" spans="1:13" ht="15.6">
      <c r="A3" s="8" t="s">
        <v>66</v>
      </c>
      <c r="B3" s="9" t="s">
        <v>21</v>
      </c>
      <c r="C3" s="1"/>
      <c r="D3" s="22">
        <v>2</v>
      </c>
      <c r="E3" s="5" t="s">
        <v>779</v>
      </c>
      <c r="F3" s="159" t="s">
        <v>780</v>
      </c>
      <c r="G3" s="159" t="s">
        <v>781</v>
      </c>
      <c r="H3" s="90"/>
      <c r="I3" s="333">
        <v>5</v>
      </c>
      <c r="J3" s="333">
        <f>I4-I3</f>
        <v>3</v>
      </c>
      <c r="K3" s="203" t="s">
        <v>782</v>
      </c>
      <c r="L3" s="164"/>
      <c r="M3" s="210" t="s">
        <v>783</v>
      </c>
    </row>
    <row r="4" spans="1:13" ht="15.6">
      <c r="A4" s="8" t="s">
        <v>72</v>
      </c>
      <c r="B4" s="9" t="s">
        <v>217</v>
      </c>
      <c r="C4" s="1"/>
      <c r="D4" s="22">
        <v>3</v>
      </c>
      <c r="E4" s="76" t="s">
        <v>784</v>
      </c>
      <c r="F4" s="14" t="s">
        <v>785</v>
      </c>
      <c r="G4" s="14"/>
      <c r="H4" s="90"/>
      <c r="I4" s="333">
        <v>8</v>
      </c>
      <c r="J4" s="333">
        <f t="shared" ref="J4" si="0">I5-I4</f>
        <v>8</v>
      </c>
      <c r="K4" s="128"/>
      <c r="L4" s="46"/>
      <c r="M4" s="204" t="s">
        <v>786</v>
      </c>
    </row>
    <row r="5" spans="1:13" ht="15.6">
      <c r="A5" s="10" t="s">
        <v>77</v>
      </c>
      <c r="B5" s="9"/>
      <c r="C5" s="1"/>
      <c r="D5" s="22">
        <v>4</v>
      </c>
      <c r="E5" s="76" t="s">
        <v>787</v>
      </c>
      <c r="F5" s="14" t="s">
        <v>788</v>
      </c>
      <c r="G5" s="14"/>
      <c r="H5" s="90"/>
      <c r="I5" s="333">
        <v>16</v>
      </c>
      <c r="J5" s="333">
        <f>I7-I5</f>
        <v>8</v>
      </c>
      <c r="K5" s="128"/>
      <c r="L5" s="46"/>
      <c r="M5" s="204" t="s">
        <v>789</v>
      </c>
    </row>
    <row r="6" spans="1:13" ht="39">
      <c r="A6" s="6"/>
      <c r="B6" s="1"/>
      <c r="C6" s="1"/>
      <c r="D6" s="22"/>
      <c r="E6" s="94" t="s">
        <v>790</v>
      </c>
      <c r="F6" s="100" t="s">
        <v>791</v>
      </c>
      <c r="G6" s="101" t="s">
        <v>792</v>
      </c>
      <c r="H6" s="102"/>
      <c r="I6" s="334" t="s">
        <v>71</v>
      </c>
      <c r="J6" s="333">
        <v>0</v>
      </c>
      <c r="K6" s="330"/>
      <c r="L6" s="106"/>
      <c r="M6" s="205"/>
    </row>
    <row r="7" spans="1:13" ht="15.6">
      <c r="A7" s="50" t="s">
        <v>85</v>
      </c>
      <c r="B7" s="7"/>
      <c r="C7" s="1"/>
      <c r="D7" s="22">
        <v>5</v>
      </c>
      <c r="E7" s="93" t="s">
        <v>793</v>
      </c>
      <c r="F7" s="14" t="s">
        <v>794</v>
      </c>
      <c r="G7" s="14"/>
      <c r="H7" s="90"/>
      <c r="I7" s="333">
        <v>24</v>
      </c>
      <c r="J7" s="333">
        <f>I8-I7</f>
        <v>2</v>
      </c>
      <c r="K7" s="128" t="s">
        <v>655</v>
      </c>
      <c r="L7" s="131"/>
      <c r="M7" s="128" t="s">
        <v>144</v>
      </c>
    </row>
    <row r="8" spans="1:13" ht="26.1">
      <c r="D8" s="22">
        <v>6</v>
      </c>
      <c r="E8" s="93" t="s">
        <v>795</v>
      </c>
      <c r="F8" s="159" t="s">
        <v>796</v>
      </c>
      <c r="G8" s="159"/>
      <c r="H8" s="90"/>
      <c r="I8" s="333">
        <v>26</v>
      </c>
      <c r="J8" s="333">
        <f t="shared" ref="J8:J61" si="1">I9-I8</f>
        <v>4</v>
      </c>
      <c r="K8" s="203" t="s">
        <v>657</v>
      </c>
      <c r="L8" s="164"/>
      <c r="M8" s="202" t="s">
        <v>797</v>
      </c>
    </row>
    <row r="9" spans="1:13" ht="15.6">
      <c r="D9" s="22">
        <v>7</v>
      </c>
      <c r="E9" s="93" t="s">
        <v>798</v>
      </c>
      <c r="F9" s="95" t="s">
        <v>799</v>
      </c>
      <c r="G9" s="95"/>
      <c r="H9" s="96"/>
      <c r="I9" s="335">
        <v>30</v>
      </c>
      <c r="J9" s="333">
        <f t="shared" si="1"/>
        <v>3</v>
      </c>
      <c r="K9" s="201" t="s">
        <v>800</v>
      </c>
      <c r="L9" s="170"/>
      <c r="M9" s="201" t="s">
        <v>609</v>
      </c>
    </row>
    <row r="10" spans="1:13" ht="15.6">
      <c r="D10" s="22">
        <v>8</v>
      </c>
      <c r="E10" s="93" t="s">
        <v>801</v>
      </c>
      <c r="F10" s="95" t="s">
        <v>802</v>
      </c>
      <c r="G10" s="95"/>
      <c r="H10" s="96"/>
      <c r="I10" s="335">
        <v>33</v>
      </c>
      <c r="J10" s="333">
        <f t="shared" si="1"/>
        <v>1</v>
      </c>
      <c r="K10" s="201" t="s">
        <v>321</v>
      </c>
      <c r="L10" s="170"/>
      <c r="M10" s="201" t="s">
        <v>609</v>
      </c>
    </row>
    <row r="11" spans="1:13" ht="15.6">
      <c r="D11" s="22">
        <v>9</v>
      </c>
      <c r="E11" s="93" t="s">
        <v>803</v>
      </c>
      <c r="F11" s="159" t="s">
        <v>804</v>
      </c>
      <c r="G11" s="159"/>
      <c r="H11" s="90"/>
      <c r="I11" s="333">
        <v>34</v>
      </c>
      <c r="J11" s="333">
        <f t="shared" si="1"/>
        <v>3</v>
      </c>
      <c r="K11" s="203" t="s">
        <v>321</v>
      </c>
      <c r="L11" s="183"/>
      <c r="M11" s="203" t="s">
        <v>609</v>
      </c>
    </row>
    <row r="12" spans="1:13" ht="15.6">
      <c r="D12" s="22">
        <v>10</v>
      </c>
      <c r="E12" s="93" t="s">
        <v>805</v>
      </c>
      <c r="F12" s="95" t="s">
        <v>806</v>
      </c>
      <c r="G12" s="95"/>
      <c r="H12" s="96"/>
      <c r="I12" s="335">
        <v>37</v>
      </c>
      <c r="J12" s="333">
        <f t="shared" si="1"/>
        <v>1</v>
      </c>
      <c r="K12" s="201"/>
      <c r="L12" s="170"/>
      <c r="M12" s="201" t="s">
        <v>395</v>
      </c>
    </row>
    <row r="13" spans="1:13" ht="15.6">
      <c r="D13" s="22">
        <v>11</v>
      </c>
      <c r="E13" s="93" t="s">
        <v>807</v>
      </c>
      <c r="F13" s="95" t="s">
        <v>808</v>
      </c>
      <c r="G13" s="95"/>
      <c r="H13" s="96"/>
      <c r="I13" s="335">
        <v>38</v>
      </c>
      <c r="J13" s="333">
        <f t="shared" si="1"/>
        <v>2</v>
      </c>
      <c r="K13" s="201"/>
      <c r="L13" s="170"/>
      <c r="M13" s="201" t="s">
        <v>345</v>
      </c>
    </row>
    <row r="14" spans="1:13" ht="15.6">
      <c r="D14" s="22">
        <v>12</v>
      </c>
      <c r="E14" s="93" t="s">
        <v>809</v>
      </c>
      <c r="F14" s="95" t="s">
        <v>810</v>
      </c>
      <c r="G14" s="95"/>
      <c r="H14" s="96"/>
      <c r="I14" s="335">
        <v>40</v>
      </c>
      <c r="J14" s="333">
        <f t="shared" si="1"/>
        <v>5</v>
      </c>
      <c r="K14" s="201"/>
      <c r="L14" s="170"/>
      <c r="M14" s="201" t="s">
        <v>432</v>
      </c>
    </row>
    <row r="15" spans="1:13" ht="15.6">
      <c r="D15" s="22">
        <v>13</v>
      </c>
      <c r="E15" s="93" t="s">
        <v>811</v>
      </c>
      <c r="F15" s="95" t="s">
        <v>812</v>
      </c>
      <c r="G15" s="95"/>
      <c r="H15" s="96"/>
      <c r="I15" s="335">
        <v>45</v>
      </c>
      <c r="J15" s="333">
        <f t="shared" si="1"/>
        <v>4</v>
      </c>
      <c r="K15" s="201"/>
      <c r="L15" s="170"/>
      <c r="M15" s="201" t="s">
        <v>609</v>
      </c>
    </row>
    <row r="16" spans="1:13" ht="15.6">
      <c r="D16" s="22">
        <v>14</v>
      </c>
      <c r="E16" s="93" t="s">
        <v>813</v>
      </c>
      <c r="F16" s="95" t="s">
        <v>814</v>
      </c>
      <c r="G16" s="95"/>
      <c r="H16" s="96"/>
      <c r="I16" s="335">
        <v>49</v>
      </c>
      <c r="J16" s="333">
        <f t="shared" si="1"/>
        <v>2</v>
      </c>
      <c r="K16" s="201"/>
      <c r="L16" s="170"/>
      <c r="M16" s="201" t="s">
        <v>345</v>
      </c>
    </row>
    <row r="17" spans="4:14" ht="15.6">
      <c r="D17" s="22">
        <v>15</v>
      </c>
      <c r="E17" s="93" t="s">
        <v>815</v>
      </c>
      <c r="F17" s="95" t="s">
        <v>816</v>
      </c>
      <c r="G17" s="95"/>
      <c r="H17" s="96"/>
      <c r="I17" s="335">
        <v>51</v>
      </c>
      <c r="J17" s="333">
        <f t="shared" si="1"/>
        <v>1</v>
      </c>
      <c r="K17" s="201"/>
      <c r="L17" s="170"/>
      <c r="M17" s="201" t="s">
        <v>395</v>
      </c>
    </row>
    <row r="18" spans="4:14" ht="15.6">
      <c r="D18" s="22">
        <v>16</v>
      </c>
      <c r="E18" s="93" t="s">
        <v>817</v>
      </c>
      <c r="F18" s="95" t="s">
        <v>818</v>
      </c>
      <c r="G18" s="95"/>
      <c r="H18" s="96"/>
      <c r="I18" s="335">
        <v>52</v>
      </c>
      <c r="J18" s="333">
        <f t="shared" si="1"/>
        <v>1</v>
      </c>
      <c r="K18" s="201"/>
      <c r="L18" s="170"/>
      <c r="M18" s="201" t="s">
        <v>395</v>
      </c>
    </row>
    <row r="19" spans="4:14" ht="15.6">
      <c r="D19" s="22">
        <v>17</v>
      </c>
      <c r="E19" s="93" t="s">
        <v>819</v>
      </c>
      <c r="F19" s="95" t="s">
        <v>820</v>
      </c>
      <c r="G19" s="95"/>
      <c r="H19" s="96"/>
      <c r="I19" s="335">
        <v>53</v>
      </c>
      <c r="J19" s="333">
        <f t="shared" si="1"/>
        <v>3</v>
      </c>
      <c r="K19" s="201"/>
      <c r="L19" s="170"/>
      <c r="M19" s="201" t="s">
        <v>245</v>
      </c>
    </row>
    <row r="20" spans="4:14" ht="15.6">
      <c r="D20" s="22">
        <v>18</v>
      </c>
      <c r="E20" s="93" t="s">
        <v>821</v>
      </c>
      <c r="F20" s="159" t="s">
        <v>822</v>
      </c>
      <c r="G20" s="159"/>
      <c r="H20" s="90"/>
      <c r="I20" s="333">
        <v>56</v>
      </c>
      <c r="J20" s="333">
        <f t="shared" si="1"/>
        <v>5</v>
      </c>
      <c r="K20" s="203"/>
      <c r="L20" s="183"/>
      <c r="M20" s="185" t="s">
        <v>783</v>
      </c>
    </row>
    <row r="21" spans="4:14" ht="26.1">
      <c r="D21" s="22">
        <v>19</v>
      </c>
      <c r="E21" s="93" t="s">
        <v>823</v>
      </c>
      <c r="F21" s="14" t="s">
        <v>824</v>
      </c>
      <c r="G21" s="14"/>
      <c r="H21" s="90"/>
      <c r="I21" s="333">
        <v>61</v>
      </c>
      <c r="J21" s="333">
        <f t="shared" si="1"/>
        <v>3</v>
      </c>
      <c r="K21" s="128"/>
      <c r="L21" s="46"/>
      <c r="M21" s="345" t="s">
        <v>825</v>
      </c>
    </row>
    <row r="22" spans="4:14" ht="15.6">
      <c r="D22" s="22">
        <v>20</v>
      </c>
      <c r="E22" s="93" t="s">
        <v>826</v>
      </c>
      <c r="F22" s="119" t="s">
        <v>827</v>
      </c>
      <c r="G22" s="119"/>
      <c r="H22" s="120"/>
      <c r="I22" s="336">
        <v>64</v>
      </c>
      <c r="J22" s="333">
        <f t="shared" si="1"/>
        <v>1</v>
      </c>
      <c r="K22" s="331"/>
      <c r="L22" s="123"/>
      <c r="M22" s="206" t="s">
        <v>828</v>
      </c>
    </row>
    <row r="23" spans="4:14" ht="15.6">
      <c r="D23" s="22">
        <v>21</v>
      </c>
      <c r="E23" s="93" t="s">
        <v>829</v>
      </c>
      <c r="F23" s="119" t="s">
        <v>830</v>
      </c>
      <c r="G23" s="119"/>
      <c r="H23" s="120"/>
      <c r="I23" s="336">
        <v>65</v>
      </c>
      <c r="J23" s="333">
        <f t="shared" si="1"/>
        <v>5</v>
      </c>
      <c r="K23" s="331"/>
      <c r="L23" s="123"/>
      <c r="M23" s="206" t="s">
        <v>831</v>
      </c>
    </row>
    <row r="24" spans="4:14" ht="15.6">
      <c r="D24" s="22">
        <v>22</v>
      </c>
      <c r="E24" s="93" t="s">
        <v>832</v>
      </c>
      <c r="F24" s="119" t="s">
        <v>396</v>
      </c>
      <c r="G24" s="119"/>
      <c r="H24" s="120"/>
      <c r="I24" s="336">
        <v>70</v>
      </c>
      <c r="J24" s="333">
        <f t="shared" si="1"/>
        <v>5</v>
      </c>
      <c r="K24" s="331"/>
      <c r="L24" s="123"/>
      <c r="M24" s="206" t="s">
        <v>831</v>
      </c>
    </row>
    <row r="25" spans="4:14" ht="15.6">
      <c r="D25" s="22">
        <v>23</v>
      </c>
      <c r="E25" s="93" t="s">
        <v>833</v>
      </c>
      <c r="F25" s="14" t="s">
        <v>834</v>
      </c>
      <c r="G25" s="14"/>
      <c r="H25" s="90"/>
      <c r="I25" s="333">
        <v>75</v>
      </c>
      <c r="J25" s="333">
        <f t="shared" si="1"/>
        <v>30</v>
      </c>
      <c r="K25" s="128"/>
      <c r="L25" s="46"/>
      <c r="M25" s="133"/>
      <c r="N25" t="s">
        <v>835</v>
      </c>
    </row>
    <row r="26" spans="4:14" ht="29.25" customHeight="1">
      <c r="D26" s="22">
        <v>24</v>
      </c>
      <c r="E26" s="5" t="s">
        <v>836</v>
      </c>
      <c r="F26" s="159" t="s">
        <v>837</v>
      </c>
      <c r="G26" s="159" t="s">
        <v>838</v>
      </c>
      <c r="H26" s="90"/>
      <c r="I26" s="333">
        <v>105</v>
      </c>
      <c r="J26" s="333">
        <f t="shared" si="1"/>
        <v>6</v>
      </c>
      <c r="K26" s="203" t="s">
        <v>321</v>
      </c>
      <c r="L26" s="164"/>
      <c r="M26" s="185" t="s">
        <v>839</v>
      </c>
      <c r="N26" t="s">
        <v>840</v>
      </c>
    </row>
    <row r="27" spans="4:14" ht="15.75" customHeight="1">
      <c r="D27" s="22">
        <v>25</v>
      </c>
      <c r="E27" s="76" t="s">
        <v>841</v>
      </c>
      <c r="F27" s="14" t="s">
        <v>842</v>
      </c>
      <c r="G27" s="14" t="s">
        <v>843</v>
      </c>
      <c r="H27" s="90"/>
      <c r="I27" s="333">
        <v>111</v>
      </c>
      <c r="J27" s="333">
        <f t="shared" si="1"/>
        <v>4</v>
      </c>
      <c r="K27" s="128" t="s">
        <v>844</v>
      </c>
      <c r="L27" s="46"/>
      <c r="M27" s="15" t="s">
        <v>202</v>
      </c>
    </row>
    <row r="28" spans="4:14" ht="15.75" customHeight="1">
      <c r="D28" s="22">
        <v>26</v>
      </c>
      <c r="E28" s="76" t="s">
        <v>845</v>
      </c>
      <c r="F28" s="14" t="s">
        <v>846</v>
      </c>
      <c r="G28" s="14" t="s">
        <v>843</v>
      </c>
      <c r="H28" s="90"/>
      <c r="I28" s="333">
        <v>115</v>
      </c>
      <c r="J28" s="333">
        <f t="shared" si="1"/>
        <v>4</v>
      </c>
      <c r="K28" s="128" t="s">
        <v>844</v>
      </c>
      <c r="L28" s="46"/>
      <c r="M28" s="15" t="s">
        <v>202</v>
      </c>
    </row>
    <row r="29" spans="4:14" ht="15.75" customHeight="1">
      <c r="D29" s="22">
        <v>27</v>
      </c>
      <c r="E29" s="76" t="s">
        <v>847</v>
      </c>
      <c r="F29" s="14" t="s">
        <v>848</v>
      </c>
      <c r="G29" s="14" t="s">
        <v>849</v>
      </c>
      <c r="H29" s="90"/>
      <c r="I29" s="333">
        <v>119</v>
      </c>
      <c r="J29" s="333">
        <f t="shared" si="1"/>
        <v>4</v>
      </c>
      <c r="K29" s="128"/>
      <c r="L29" s="46"/>
      <c r="M29" s="133"/>
      <c r="N29" t="s">
        <v>850</v>
      </c>
    </row>
    <row r="30" spans="4:14" ht="27" customHeight="1">
      <c r="D30" s="22">
        <v>28</v>
      </c>
      <c r="E30" s="76" t="s">
        <v>851</v>
      </c>
      <c r="F30" s="14" t="s">
        <v>852</v>
      </c>
      <c r="G30" s="14" t="s">
        <v>853</v>
      </c>
      <c r="H30" s="90"/>
      <c r="I30" s="333">
        <v>123</v>
      </c>
      <c r="J30" s="333">
        <f t="shared" si="1"/>
        <v>7</v>
      </c>
      <c r="K30" s="128" t="s">
        <v>854</v>
      </c>
      <c r="L30" s="46"/>
      <c r="M30" s="133" t="s">
        <v>855</v>
      </c>
    </row>
    <row r="31" spans="4:14" ht="27" customHeight="1">
      <c r="D31" s="22">
        <v>29</v>
      </c>
      <c r="E31" s="76" t="s">
        <v>856</v>
      </c>
      <c r="F31" s="14" t="s">
        <v>857</v>
      </c>
      <c r="G31" s="14" t="s">
        <v>858</v>
      </c>
      <c r="H31" s="90"/>
      <c r="I31" s="333">
        <v>130</v>
      </c>
      <c r="J31" s="333">
        <f t="shared" si="1"/>
        <v>7</v>
      </c>
      <c r="K31" s="128" t="s">
        <v>321</v>
      </c>
      <c r="L31" s="46"/>
      <c r="M31" s="133" t="s">
        <v>859</v>
      </c>
    </row>
    <row r="32" spans="4:14" ht="26.1">
      <c r="D32" s="22">
        <v>30</v>
      </c>
      <c r="E32" s="76" t="s">
        <v>860</v>
      </c>
      <c r="F32" s="159" t="s">
        <v>861</v>
      </c>
      <c r="G32" s="160" t="s">
        <v>862</v>
      </c>
      <c r="H32" s="90"/>
      <c r="I32" s="333">
        <v>137</v>
      </c>
      <c r="J32" s="333">
        <f t="shared" si="1"/>
        <v>15</v>
      </c>
      <c r="K32" s="203"/>
      <c r="L32" s="164"/>
      <c r="M32" s="133" t="s">
        <v>863</v>
      </c>
    </row>
    <row r="33" spans="4:14" ht="26.1">
      <c r="D33" s="22">
        <v>31</v>
      </c>
      <c r="E33" s="76" t="s">
        <v>864</v>
      </c>
      <c r="F33" s="159" t="s">
        <v>865</v>
      </c>
      <c r="G33" s="160" t="s">
        <v>862</v>
      </c>
      <c r="H33" s="90"/>
      <c r="I33" s="333">
        <v>152</v>
      </c>
      <c r="J33" s="333">
        <f t="shared" si="1"/>
        <v>15</v>
      </c>
      <c r="K33" s="203"/>
      <c r="L33" s="164"/>
      <c r="M33" s="133" t="s">
        <v>866</v>
      </c>
    </row>
    <row r="34" spans="4:14" ht="26.1">
      <c r="D34" s="22">
        <v>32</v>
      </c>
      <c r="E34" s="76" t="s">
        <v>867</v>
      </c>
      <c r="F34" s="14" t="s">
        <v>868</v>
      </c>
      <c r="G34" s="87" t="s">
        <v>862</v>
      </c>
      <c r="H34" s="90"/>
      <c r="I34" s="333">
        <v>167</v>
      </c>
      <c r="J34" s="333">
        <f t="shared" si="1"/>
        <v>15</v>
      </c>
      <c r="K34" s="128"/>
      <c r="L34" s="46"/>
      <c r="M34" s="133" t="s">
        <v>869</v>
      </c>
    </row>
    <row r="35" spans="4:14" ht="26.1">
      <c r="D35" s="22">
        <v>33</v>
      </c>
      <c r="E35" s="76" t="s">
        <v>870</v>
      </c>
      <c r="F35" s="14" t="s">
        <v>871</v>
      </c>
      <c r="G35" s="87" t="s">
        <v>862</v>
      </c>
      <c r="H35" s="90"/>
      <c r="I35" s="333">
        <v>182</v>
      </c>
      <c r="J35" s="333">
        <f t="shared" si="1"/>
        <v>15</v>
      </c>
      <c r="K35" s="128"/>
      <c r="L35" s="46"/>
      <c r="M35" s="133" t="s">
        <v>872</v>
      </c>
    </row>
    <row r="36" spans="4:14" ht="15.75" customHeight="1">
      <c r="D36" s="22">
        <v>34</v>
      </c>
      <c r="E36" s="76" t="s">
        <v>873</v>
      </c>
      <c r="F36" s="95" t="s">
        <v>874</v>
      </c>
      <c r="G36" s="95" t="s">
        <v>875</v>
      </c>
      <c r="H36" s="96"/>
      <c r="I36" s="335">
        <v>197</v>
      </c>
      <c r="J36" s="333">
        <f t="shared" si="1"/>
        <v>1</v>
      </c>
      <c r="K36" s="201" t="s">
        <v>321</v>
      </c>
      <c r="L36" s="98"/>
      <c r="M36" s="208" t="s">
        <v>395</v>
      </c>
    </row>
    <row r="37" spans="4:14" ht="15.75" customHeight="1">
      <c r="D37" s="22">
        <v>35</v>
      </c>
      <c r="E37" s="76" t="s">
        <v>876</v>
      </c>
      <c r="F37" s="95" t="s">
        <v>877</v>
      </c>
      <c r="G37" s="95" t="s">
        <v>878</v>
      </c>
      <c r="H37" s="96"/>
      <c r="I37" s="335">
        <v>198</v>
      </c>
      <c r="J37" s="333">
        <f t="shared" si="1"/>
        <v>12</v>
      </c>
      <c r="K37" s="201" t="s">
        <v>321</v>
      </c>
      <c r="L37" s="98"/>
      <c r="M37" s="208" t="s">
        <v>395</v>
      </c>
    </row>
    <row r="38" spans="4:14" ht="15.6">
      <c r="D38" s="22">
        <v>36</v>
      </c>
      <c r="E38" s="5" t="s">
        <v>879</v>
      </c>
      <c r="F38" s="159" t="s">
        <v>880</v>
      </c>
      <c r="G38" s="159" t="s">
        <v>881</v>
      </c>
      <c r="H38" s="90"/>
      <c r="I38" s="333">
        <v>210</v>
      </c>
      <c r="J38" s="333">
        <f t="shared" si="1"/>
        <v>3</v>
      </c>
      <c r="K38" s="203"/>
      <c r="L38" s="164"/>
      <c r="M38" s="185" t="s">
        <v>783</v>
      </c>
    </row>
    <row r="39" spans="4:14" ht="15.75" customHeight="1">
      <c r="D39" s="22">
        <v>37</v>
      </c>
      <c r="E39" s="5" t="s">
        <v>882</v>
      </c>
      <c r="F39" s="159" t="s">
        <v>883</v>
      </c>
      <c r="G39" s="159"/>
      <c r="H39" s="90"/>
      <c r="I39" s="333">
        <v>213</v>
      </c>
      <c r="J39" s="333">
        <f t="shared" si="1"/>
        <v>14</v>
      </c>
      <c r="K39" s="203"/>
      <c r="L39" s="164"/>
      <c r="M39" s="185" t="s">
        <v>116</v>
      </c>
    </row>
    <row r="40" spans="4:14" ht="15.75" customHeight="1">
      <c r="D40" s="22">
        <v>38</v>
      </c>
      <c r="E40" s="5" t="s">
        <v>884</v>
      </c>
      <c r="F40" s="159" t="s">
        <v>885</v>
      </c>
      <c r="G40" s="159" t="s">
        <v>886</v>
      </c>
      <c r="H40" s="90"/>
      <c r="I40" s="333">
        <v>227</v>
      </c>
      <c r="J40" s="333">
        <f t="shared" si="1"/>
        <v>1</v>
      </c>
      <c r="K40" s="203"/>
      <c r="L40" s="164"/>
      <c r="M40" s="185" t="s">
        <v>188</v>
      </c>
    </row>
    <row r="41" spans="4:14" ht="15.75" customHeight="1">
      <c r="D41" s="22">
        <v>39</v>
      </c>
      <c r="E41" s="76" t="s">
        <v>887</v>
      </c>
      <c r="F41" s="14" t="s">
        <v>888</v>
      </c>
      <c r="G41" s="14" t="s">
        <v>889</v>
      </c>
      <c r="H41" s="90"/>
      <c r="I41" s="333">
        <v>228</v>
      </c>
      <c r="J41" s="333">
        <f t="shared" si="1"/>
        <v>30</v>
      </c>
      <c r="K41" s="128"/>
      <c r="L41" s="46"/>
      <c r="M41" s="185" t="s">
        <v>116</v>
      </c>
    </row>
    <row r="42" spans="4:14" ht="39">
      <c r="D42" s="22">
        <v>40</v>
      </c>
      <c r="E42" s="76" t="s">
        <v>890</v>
      </c>
      <c r="F42" s="14" t="s">
        <v>891</v>
      </c>
      <c r="G42" s="87" t="s">
        <v>892</v>
      </c>
      <c r="H42" s="90"/>
      <c r="I42" s="333">
        <v>258</v>
      </c>
      <c r="J42" s="333">
        <f t="shared" si="1"/>
        <v>20</v>
      </c>
      <c r="K42" s="128"/>
      <c r="L42" s="46"/>
      <c r="M42" s="133" t="s">
        <v>892</v>
      </c>
      <c r="N42" t="s">
        <v>893</v>
      </c>
    </row>
    <row r="43" spans="4:14" ht="15.75" customHeight="1">
      <c r="D43" s="22">
        <v>41</v>
      </c>
      <c r="E43" s="5" t="s">
        <v>894</v>
      </c>
      <c r="F43" s="159" t="s">
        <v>895</v>
      </c>
      <c r="G43" s="159" t="s">
        <v>896</v>
      </c>
      <c r="H43" s="90"/>
      <c r="I43" s="333">
        <v>278</v>
      </c>
      <c r="J43" s="333">
        <f t="shared" si="1"/>
        <v>3</v>
      </c>
      <c r="K43" s="203"/>
      <c r="L43" s="183"/>
      <c r="M43" s="200" t="s">
        <v>897</v>
      </c>
    </row>
    <row r="44" spans="4:14" ht="15.6">
      <c r="D44" s="22">
        <v>42</v>
      </c>
      <c r="E44" s="5" t="s">
        <v>898</v>
      </c>
      <c r="F44" s="159" t="s">
        <v>899</v>
      </c>
      <c r="G44" s="159" t="s">
        <v>900</v>
      </c>
      <c r="H44" s="90"/>
      <c r="I44" s="333">
        <v>281</v>
      </c>
      <c r="J44" s="333">
        <f t="shared" si="1"/>
        <v>4</v>
      </c>
      <c r="K44" s="203"/>
      <c r="L44" s="183"/>
      <c r="M44" s="200" t="s">
        <v>901</v>
      </c>
    </row>
    <row r="45" spans="4:14" ht="15.75" customHeight="1">
      <c r="D45" s="22">
        <v>43</v>
      </c>
      <c r="E45" s="76" t="s">
        <v>879</v>
      </c>
      <c r="F45" s="14" t="s">
        <v>902</v>
      </c>
      <c r="G45" s="14" t="s">
        <v>903</v>
      </c>
      <c r="H45" s="90"/>
      <c r="I45" s="333">
        <v>285</v>
      </c>
      <c r="J45" s="333">
        <f t="shared" si="1"/>
        <v>3</v>
      </c>
      <c r="K45" s="128"/>
      <c r="L45" s="46"/>
      <c r="M45" s="133" t="s">
        <v>904</v>
      </c>
      <c r="N45" t="s">
        <v>905</v>
      </c>
    </row>
    <row r="46" spans="4:14" ht="15.75" customHeight="1">
      <c r="D46" s="22">
        <v>44</v>
      </c>
      <c r="E46" s="76" t="s">
        <v>906</v>
      </c>
      <c r="F46" s="95" t="s">
        <v>907</v>
      </c>
      <c r="G46" s="95" t="s">
        <v>908</v>
      </c>
      <c r="H46" s="96"/>
      <c r="I46" s="335">
        <v>288</v>
      </c>
      <c r="J46" s="333">
        <f t="shared" si="1"/>
        <v>4</v>
      </c>
      <c r="K46" s="201" t="s">
        <v>321</v>
      </c>
      <c r="L46" s="98"/>
      <c r="M46" s="208" t="s">
        <v>395</v>
      </c>
    </row>
    <row r="47" spans="4:14" ht="15.75" customHeight="1">
      <c r="D47" s="22">
        <v>45</v>
      </c>
      <c r="E47" s="76" t="s">
        <v>909</v>
      </c>
      <c r="F47" s="95" t="s">
        <v>910</v>
      </c>
      <c r="G47" s="95" t="s">
        <v>908</v>
      </c>
      <c r="H47" s="96"/>
      <c r="I47" s="335">
        <v>292</v>
      </c>
      <c r="J47" s="333">
        <f t="shared" si="1"/>
        <v>4</v>
      </c>
      <c r="K47" s="201" t="s">
        <v>321</v>
      </c>
      <c r="L47" s="98"/>
      <c r="M47" s="208" t="s">
        <v>395</v>
      </c>
    </row>
    <row r="48" spans="4:14" ht="15.75" customHeight="1">
      <c r="D48" s="22">
        <v>46</v>
      </c>
      <c r="E48" s="76" t="s">
        <v>911</v>
      </c>
      <c r="F48" s="95" t="s">
        <v>912</v>
      </c>
      <c r="G48" s="95" t="s">
        <v>908</v>
      </c>
      <c r="H48" s="96"/>
      <c r="I48" s="335">
        <v>296</v>
      </c>
      <c r="J48" s="333">
        <f t="shared" si="1"/>
        <v>1</v>
      </c>
      <c r="K48" s="201" t="s">
        <v>321</v>
      </c>
      <c r="L48" s="98"/>
      <c r="M48" s="208" t="s">
        <v>395</v>
      </c>
    </row>
    <row r="49" spans="2:13" ht="15.75" customHeight="1">
      <c r="D49" s="22">
        <v>47</v>
      </c>
      <c r="E49" s="76" t="s">
        <v>913</v>
      </c>
      <c r="F49" s="95" t="s">
        <v>914</v>
      </c>
      <c r="G49" s="95" t="s">
        <v>908</v>
      </c>
      <c r="H49" s="96"/>
      <c r="I49" s="335">
        <v>297</v>
      </c>
      <c r="J49" s="333">
        <f t="shared" si="1"/>
        <v>1</v>
      </c>
      <c r="K49" s="201" t="s">
        <v>321</v>
      </c>
      <c r="L49" s="98"/>
      <c r="M49" s="208" t="s">
        <v>395</v>
      </c>
    </row>
    <row r="50" spans="2:13" ht="15.75" customHeight="1">
      <c r="D50" s="22">
        <v>48</v>
      </c>
      <c r="E50" s="76" t="s">
        <v>829</v>
      </c>
      <c r="F50" s="95" t="s">
        <v>915</v>
      </c>
      <c r="G50" s="95" t="s">
        <v>908</v>
      </c>
      <c r="H50" s="96"/>
      <c r="I50" s="335">
        <v>298</v>
      </c>
      <c r="J50" s="333">
        <f t="shared" si="1"/>
        <v>19</v>
      </c>
      <c r="K50" s="201" t="s">
        <v>321</v>
      </c>
      <c r="L50" s="98"/>
      <c r="M50" s="208" t="s">
        <v>395</v>
      </c>
    </row>
    <row r="51" spans="2:13" ht="15.75" customHeight="1">
      <c r="D51" s="22">
        <v>49</v>
      </c>
      <c r="E51" s="76" t="s">
        <v>916</v>
      </c>
      <c r="F51" s="95" t="s">
        <v>917</v>
      </c>
      <c r="G51" s="95" t="s">
        <v>918</v>
      </c>
      <c r="H51" s="96"/>
      <c r="I51" s="335">
        <v>317</v>
      </c>
      <c r="J51" s="333">
        <f t="shared" si="1"/>
        <v>8</v>
      </c>
      <c r="K51" s="201" t="s">
        <v>321</v>
      </c>
      <c r="L51" s="98"/>
      <c r="M51" s="208" t="s">
        <v>395</v>
      </c>
    </row>
    <row r="52" spans="2:13" ht="15.75" customHeight="1">
      <c r="B52" s="124"/>
      <c r="C52" s="420" t="s">
        <v>919</v>
      </c>
      <c r="D52" s="22">
        <v>50</v>
      </c>
      <c r="E52" s="76" t="s">
        <v>920</v>
      </c>
      <c r="F52" s="14" t="s">
        <v>921</v>
      </c>
      <c r="G52" s="14" t="s">
        <v>922</v>
      </c>
      <c r="H52" s="90"/>
      <c r="I52" s="89">
        <v>325</v>
      </c>
      <c r="J52" s="333">
        <f t="shared" si="1"/>
        <v>1</v>
      </c>
      <c r="K52" s="15"/>
      <c r="L52" s="51"/>
      <c r="M52" s="199" t="s">
        <v>923</v>
      </c>
    </row>
    <row r="53" spans="2:13" ht="15.6">
      <c r="C53" s="420"/>
      <c r="D53" s="22">
        <v>51</v>
      </c>
      <c r="E53" s="76" t="s">
        <v>924</v>
      </c>
      <c r="F53" s="14" t="s">
        <v>925</v>
      </c>
      <c r="G53" s="14" t="s">
        <v>926</v>
      </c>
      <c r="H53" s="90"/>
      <c r="I53" s="89">
        <v>326</v>
      </c>
      <c r="J53" s="333">
        <f t="shared" si="1"/>
        <v>8</v>
      </c>
      <c r="K53" s="15" t="s">
        <v>927</v>
      </c>
      <c r="L53" s="51"/>
      <c r="M53" s="199" t="s">
        <v>609</v>
      </c>
    </row>
    <row r="54" spans="2:13" ht="15.6">
      <c r="C54" s="420"/>
      <c r="D54" s="22">
        <v>52</v>
      </c>
      <c r="E54" s="76" t="s">
        <v>928</v>
      </c>
      <c r="F54" s="14" t="s">
        <v>929</v>
      </c>
      <c r="G54" s="14" t="s">
        <v>926</v>
      </c>
      <c r="H54" s="90"/>
      <c r="I54" s="89">
        <v>334</v>
      </c>
      <c r="J54" s="333">
        <f t="shared" si="1"/>
        <v>8</v>
      </c>
      <c r="K54" s="15" t="s">
        <v>930</v>
      </c>
      <c r="L54" s="51"/>
      <c r="M54" s="199" t="s">
        <v>609</v>
      </c>
    </row>
    <row r="55" spans="2:13" ht="15.6">
      <c r="C55" s="420"/>
      <c r="D55" s="22">
        <v>53</v>
      </c>
      <c r="E55" s="76" t="s">
        <v>931</v>
      </c>
      <c r="F55" s="95" t="s">
        <v>932</v>
      </c>
      <c r="G55" s="95" t="s">
        <v>933</v>
      </c>
      <c r="H55" s="96"/>
      <c r="I55" s="97">
        <v>342</v>
      </c>
      <c r="J55" s="333">
        <f t="shared" si="1"/>
        <v>1</v>
      </c>
      <c r="K55" s="77" t="s">
        <v>934</v>
      </c>
      <c r="L55" s="99"/>
      <c r="M55" s="347" t="s">
        <v>934</v>
      </c>
    </row>
    <row r="56" spans="2:13" ht="15.6">
      <c r="C56" s="420"/>
      <c r="D56" s="22">
        <v>54</v>
      </c>
      <c r="E56" s="76" t="s">
        <v>935</v>
      </c>
      <c r="F56" s="159" t="s">
        <v>936</v>
      </c>
      <c r="G56" s="159"/>
      <c r="H56" s="90"/>
      <c r="I56" s="89">
        <v>343</v>
      </c>
      <c r="J56" s="333">
        <f t="shared" si="1"/>
        <v>2</v>
      </c>
      <c r="K56" s="162" t="s">
        <v>937</v>
      </c>
      <c r="L56" s="163"/>
      <c r="M56" s="342" t="s">
        <v>144</v>
      </c>
    </row>
    <row r="57" spans="2:13" ht="26.1">
      <c r="C57" s="420"/>
      <c r="D57" s="22">
        <v>55</v>
      </c>
      <c r="E57" s="5" t="s">
        <v>938</v>
      </c>
      <c r="F57" s="159" t="s">
        <v>939</v>
      </c>
      <c r="G57" s="159"/>
      <c r="H57" s="90"/>
      <c r="I57" s="89">
        <v>345</v>
      </c>
      <c r="J57" s="333">
        <f t="shared" si="1"/>
        <v>4</v>
      </c>
      <c r="K57" s="162" t="s">
        <v>657</v>
      </c>
      <c r="L57" s="163"/>
      <c r="M57" s="342" t="s">
        <v>797</v>
      </c>
    </row>
    <row r="58" spans="2:13" ht="15.6">
      <c r="C58" s="420"/>
      <c r="D58" s="22">
        <v>56</v>
      </c>
      <c r="E58" s="76" t="s">
        <v>940</v>
      </c>
      <c r="F58" s="119" t="s">
        <v>941</v>
      </c>
      <c r="G58" s="119"/>
      <c r="H58" s="120"/>
      <c r="I58" s="121">
        <v>349</v>
      </c>
      <c r="J58" s="333">
        <f t="shared" si="1"/>
        <v>6</v>
      </c>
      <c r="K58" s="122"/>
      <c r="L58" s="338"/>
      <c r="M58" s="350" t="s">
        <v>940</v>
      </c>
    </row>
    <row r="59" spans="2:13" ht="39">
      <c r="D59" s="22">
        <v>57</v>
      </c>
      <c r="E59" s="5" t="s">
        <v>942</v>
      </c>
      <c r="F59" s="159" t="s">
        <v>943</v>
      </c>
      <c r="G59" s="159" t="s">
        <v>944</v>
      </c>
      <c r="H59" s="90"/>
      <c r="I59" s="89">
        <v>355</v>
      </c>
      <c r="J59" s="333">
        <f t="shared" si="1"/>
        <v>20</v>
      </c>
      <c r="K59" s="162"/>
      <c r="L59" s="163"/>
      <c r="M59" s="210" t="s">
        <v>892</v>
      </c>
    </row>
    <row r="60" spans="2:13" ht="15.75" customHeight="1">
      <c r="D60" s="22">
        <v>58</v>
      </c>
      <c r="E60" s="5" t="s">
        <v>879</v>
      </c>
      <c r="F60" s="159" t="s">
        <v>945</v>
      </c>
      <c r="G60" s="159" t="s">
        <v>946</v>
      </c>
      <c r="H60" s="90"/>
      <c r="I60" s="89">
        <v>375</v>
      </c>
      <c r="J60" s="333">
        <f t="shared" si="1"/>
        <v>5</v>
      </c>
      <c r="K60" s="162" t="s">
        <v>947</v>
      </c>
      <c r="L60" s="163"/>
      <c r="M60" s="210" t="s">
        <v>904</v>
      </c>
    </row>
    <row r="61" spans="2:13" ht="15.75" customHeight="1">
      <c r="D61" s="22">
        <v>59</v>
      </c>
      <c r="E61" s="5" t="s">
        <v>948</v>
      </c>
      <c r="F61" s="159" t="s">
        <v>949</v>
      </c>
      <c r="G61" s="159" t="s">
        <v>950</v>
      </c>
      <c r="H61" s="90"/>
      <c r="I61" s="89">
        <v>380</v>
      </c>
      <c r="J61" s="333">
        <f t="shared" si="1"/>
        <v>-380</v>
      </c>
      <c r="K61" s="162" t="s">
        <v>951</v>
      </c>
      <c r="L61" s="163"/>
      <c r="M61" s="210" t="s">
        <v>951</v>
      </c>
    </row>
  </sheetData>
  <mergeCells count="1">
    <mergeCell ref="C52:C58"/>
  </mergeCells>
  <hyperlinks>
    <hyperlink ref="A7" location="Índice!A1" display="Volver a Índice &gt;&gt;" xr:uid="{99927BDC-ACD8-45D4-8DDB-6485110DEC4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1F2B0-DD87-4432-AD80-BA1BF228CED8}">
  <sheetPr>
    <tabColor theme="5" tint="0.59999389629810485"/>
  </sheetPr>
  <dimension ref="A1:O74"/>
  <sheetViews>
    <sheetView showGridLines="0" topLeftCell="B32" zoomScale="85" zoomScaleNormal="85" workbookViewId="0">
      <selection activeCell="B48" sqref="B48"/>
    </sheetView>
  </sheetViews>
  <sheetFormatPr defaultColWidth="11" defaultRowHeight="15.75" customHeight="1"/>
  <cols>
    <col min="1" max="1" width="24.75" customWidth="1"/>
    <col min="2" max="2" width="63.25" bestFit="1" customWidth="1"/>
    <col min="3" max="4" width="7.75" bestFit="1" customWidth="1"/>
    <col min="5" max="5" width="38.625" bestFit="1" customWidth="1"/>
    <col min="6" max="6" width="14.25" bestFit="1" customWidth="1"/>
    <col min="7" max="7" width="72.125" customWidth="1"/>
    <col min="8" max="8" width="10.5" bestFit="1" customWidth="1"/>
    <col min="9" max="9" width="9.125" bestFit="1" customWidth="1"/>
    <col min="10" max="10" width="32.25" bestFit="1" customWidth="1"/>
    <col min="11" max="11" width="13.125" bestFit="1" customWidth="1"/>
    <col min="12" max="12" width="30" customWidth="1"/>
    <col min="13" max="13" width="11.125" bestFit="1" customWidth="1"/>
    <col min="14" max="14" width="24.125" customWidth="1"/>
    <col min="15" max="15" width="23.25" bestFit="1" customWidth="1"/>
  </cols>
  <sheetData>
    <row r="1" spans="1:13" ht="15.6">
      <c r="A1" s="8" t="s">
        <v>49</v>
      </c>
      <c r="B1" s="9" t="s">
        <v>20</v>
      </c>
      <c r="C1" s="1"/>
      <c r="D1" s="20" t="s">
        <v>51</v>
      </c>
      <c r="E1" s="2" t="s">
        <v>52</v>
      </c>
      <c r="F1" s="3" t="s">
        <v>53</v>
      </c>
      <c r="G1" s="3" t="s">
        <v>105</v>
      </c>
      <c r="H1" s="88" t="s">
        <v>54</v>
      </c>
      <c r="I1" s="92" t="s">
        <v>773</v>
      </c>
      <c r="J1" s="91" t="s">
        <v>55</v>
      </c>
      <c r="K1" s="127" t="s">
        <v>58</v>
      </c>
      <c r="L1" s="18" t="s">
        <v>59</v>
      </c>
    </row>
    <row r="2" spans="1:13" ht="15.6">
      <c r="A2" s="8" t="s">
        <v>60</v>
      </c>
      <c r="B2" s="9" t="s">
        <v>775</v>
      </c>
      <c r="C2" s="1"/>
      <c r="D2" s="22">
        <v>1</v>
      </c>
      <c r="E2" s="76" t="s">
        <v>776</v>
      </c>
      <c r="F2" s="14" t="s">
        <v>777</v>
      </c>
      <c r="G2" s="14" t="s">
        <v>778</v>
      </c>
      <c r="H2" s="90"/>
      <c r="I2" s="89">
        <v>1</v>
      </c>
      <c r="J2" s="15" t="s">
        <v>648</v>
      </c>
      <c r="K2" s="337"/>
      <c r="L2" s="339" t="s">
        <v>111</v>
      </c>
    </row>
    <row r="3" spans="1:13" ht="29.1">
      <c r="A3" s="8" t="s">
        <v>66</v>
      </c>
      <c r="B3" s="85" t="s">
        <v>952</v>
      </c>
      <c r="C3" s="1"/>
      <c r="D3" s="22">
        <v>2</v>
      </c>
      <c r="E3" s="5" t="s">
        <v>779</v>
      </c>
      <c r="F3" s="159" t="s">
        <v>780</v>
      </c>
      <c r="G3" s="159" t="s">
        <v>781</v>
      </c>
      <c r="H3" s="90"/>
      <c r="I3" s="89">
        <v>5</v>
      </c>
      <c r="J3" s="162"/>
      <c r="K3" s="163"/>
      <c r="L3" s="210" t="s">
        <v>783</v>
      </c>
      <c r="M3" t="s">
        <v>953</v>
      </c>
    </row>
    <row r="4" spans="1:13" ht="15.6">
      <c r="A4" s="8" t="s">
        <v>72</v>
      </c>
      <c r="B4" s="9" t="s">
        <v>217</v>
      </c>
      <c r="C4" s="1"/>
      <c r="D4" s="22">
        <v>3</v>
      </c>
      <c r="E4" s="76" t="s">
        <v>784</v>
      </c>
      <c r="F4" s="14" t="s">
        <v>785</v>
      </c>
      <c r="G4" s="14"/>
      <c r="H4" s="90"/>
      <c r="I4" s="89">
        <v>8</v>
      </c>
      <c r="J4" s="15"/>
      <c r="K4" s="51"/>
      <c r="L4" s="204" t="s">
        <v>786</v>
      </c>
    </row>
    <row r="5" spans="1:13" ht="15.6">
      <c r="A5" s="10" t="s">
        <v>77</v>
      </c>
      <c r="B5" s="9"/>
      <c r="C5" s="1"/>
      <c r="D5" s="22">
        <v>4</v>
      </c>
      <c r="E5" s="76" t="s">
        <v>787</v>
      </c>
      <c r="F5" s="14" t="s">
        <v>788</v>
      </c>
      <c r="G5" s="14"/>
      <c r="H5" s="90"/>
      <c r="I5" s="89">
        <v>16</v>
      </c>
      <c r="J5" s="15"/>
      <c r="K5" s="51"/>
      <c r="L5" s="209" t="s">
        <v>789</v>
      </c>
    </row>
    <row r="6" spans="1:13" ht="39">
      <c r="A6" s="6"/>
      <c r="B6" s="1"/>
      <c r="C6" s="1"/>
      <c r="D6" s="22"/>
      <c r="E6" s="94" t="s">
        <v>790</v>
      </c>
      <c r="F6" s="100" t="s">
        <v>791</v>
      </c>
      <c r="G6" s="101" t="s">
        <v>792</v>
      </c>
      <c r="H6" s="102"/>
      <c r="I6" s="103" t="s">
        <v>71</v>
      </c>
      <c r="J6" s="104"/>
      <c r="K6" s="105"/>
      <c r="L6" s="340"/>
    </row>
    <row r="7" spans="1:13" ht="15.6">
      <c r="A7" s="50" t="s">
        <v>85</v>
      </c>
      <c r="B7" s="7"/>
      <c r="C7" s="1"/>
      <c r="D7" s="22">
        <v>5</v>
      </c>
      <c r="E7" s="93" t="s">
        <v>793</v>
      </c>
      <c r="F7" s="14" t="s">
        <v>794</v>
      </c>
      <c r="G7" s="14"/>
      <c r="H7" s="90"/>
      <c r="I7" s="89">
        <v>24</v>
      </c>
      <c r="J7" s="15" t="s">
        <v>655</v>
      </c>
      <c r="K7" s="51"/>
      <c r="L7" s="341" t="s">
        <v>144</v>
      </c>
    </row>
    <row r="8" spans="1:13" ht="26.1">
      <c r="D8" s="22">
        <v>6</v>
      </c>
      <c r="E8" s="93" t="s">
        <v>795</v>
      </c>
      <c r="F8" s="159" t="s">
        <v>796</v>
      </c>
      <c r="G8" s="159"/>
      <c r="H8" s="90"/>
      <c r="I8" s="89">
        <v>26</v>
      </c>
      <c r="J8" s="162" t="s">
        <v>657</v>
      </c>
      <c r="K8" s="163"/>
      <c r="L8" s="342" t="s">
        <v>797</v>
      </c>
    </row>
    <row r="9" spans="1:13" ht="15.6">
      <c r="D9" s="22">
        <v>7</v>
      </c>
      <c r="E9" s="93" t="s">
        <v>798</v>
      </c>
      <c r="F9" s="95" t="s">
        <v>799</v>
      </c>
      <c r="G9" s="95"/>
      <c r="H9" s="96"/>
      <c r="I9" s="97">
        <v>30</v>
      </c>
      <c r="J9" s="77" t="s">
        <v>954</v>
      </c>
      <c r="K9" s="99"/>
      <c r="L9" s="343" t="s">
        <v>609</v>
      </c>
    </row>
    <row r="10" spans="1:13" ht="15.6">
      <c r="A10" s="138" t="s">
        <v>955</v>
      </c>
      <c r="D10" s="22">
        <v>8</v>
      </c>
      <c r="E10" s="93" t="s">
        <v>801</v>
      </c>
      <c r="F10" s="95" t="s">
        <v>802</v>
      </c>
      <c r="G10" s="95"/>
      <c r="H10" s="96"/>
      <c r="I10" s="97">
        <v>33</v>
      </c>
      <c r="J10" s="77" t="s">
        <v>321</v>
      </c>
      <c r="K10" s="99"/>
      <c r="L10" s="343" t="s">
        <v>609</v>
      </c>
    </row>
    <row r="11" spans="1:13" ht="15.6">
      <c r="D11" s="22">
        <v>9</v>
      </c>
      <c r="E11" s="93" t="s">
        <v>803</v>
      </c>
      <c r="F11" s="159" t="s">
        <v>804</v>
      </c>
      <c r="G11" s="159"/>
      <c r="H11" s="90"/>
      <c r="I11" s="89">
        <v>34</v>
      </c>
      <c r="J11" s="162" t="s">
        <v>321</v>
      </c>
      <c r="K11" s="163"/>
      <c r="L11" s="344" t="s">
        <v>609</v>
      </c>
    </row>
    <row r="12" spans="1:13" ht="15.6">
      <c r="D12" s="22">
        <v>10</v>
      </c>
      <c r="E12" s="93" t="s">
        <v>805</v>
      </c>
      <c r="F12" s="95" t="s">
        <v>806</v>
      </c>
      <c r="G12" s="95"/>
      <c r="H12" s="96"/>
      <c r="I12" s="97">
        <v>37</v>
      </c>
      <c r="J12" s="77"/>
      <c r="K12" s="99"/>
      <c r="L12" s="343" t="s">
        <v>395</v>
      </c>
    </row>
    <row r="13" spans="1:13" ht="15.6">
      <c r="D13" s="22">
        <v>11</v>
      </c>
      <c r="E13" s="93" t="s">
        <v>807</v>
      </c>
      <c r="F13" s="95" t="s">
        <v>808</v>
      </c>
      <c r="G13" s="95"/>
      <c r="H13" s="96"/>
      <c r="I13" s="97">
        <v>38</v>
      </c>
      <c r="J13" s="77"/>
      <c r="K13" s="99"/>
      <c r="L13" s="343" t="s">
        <v>345</v>
      </c>
    </row>
    <row r="14" spans="1:13" ht="15.6">
      <c r="D14" s="22">
        <v>12</v>
      </c>
      <c r="E14" s="93" t="s">
        <v>809</v>
      </c>
      <c r="F14" s="95" t="s">
        <v>810</v>
      </c>
      <c r="G14" s="95"/>
      <c r="H14" s="96"/>
      <c r="I14" s="97">
        <v>40</v>
      </c>
      <c r="J14" s="77"/>
      <c r="K14" s="99"/>
      <c r="L14" s="343" t="s">
        <v>432</v>
      </c>
    </row>
    <row r="15" spans="1:13" ht="15.6">
      <c r="D15" s="22">
        <v>13</v>
      </c>
      <c r="E15" s="93" t="s">
        <v>811</v>
      </c>
      <c r="F15" s="95" t="s">
        <v>812</v>
      </c>
      <c r="G15" s="95"/>
      <c r="H15" s="96"/>
      <c r="I15" s="97">
        <v>45</v>
      </c>
      <c r="J15" s="77"/>
      <c r="K15" s="99"/>
      <c r="L15" s="343" t="s">
        <v>609</v>
      </c>
    </row>
    <row r="16" spans="1:13" ht="15.6">
      <c r="D16" s="22">
        <v>14</v>
      </c>
      <c r="E16" s="93" t="s">
        <v>813</v>
      </c>
      <c r="F16" s="95" t="s">
        <v>814</v>
      </c>
      <c r="G16" s="95"/>
      <c r="H16" s="96"/>
      <c r="I16" s="97">
        <v>49</v>
      </c>
      <c r="J16" s="77"/>
      <c r="K16" s="99"/>
      <c r="L16" s="343" t="s">
        <v>345</v>
      </c>
    </row>
    <row r="17" spans="4:15" ht="15.6">
      <c r="D17" s="22">
        <v>15</v>
      </c>
      <c r="E17" s="93" t="s">
        <v>815</v>
      </c>
      <c r="F17" s="95" t="s">
        <v>816</v>
      </c>
      <c r="G17" s="95"/>
      <c r="H17" s="96"/>
      <c r="I17" s="97">
        <v>51</v>
      </c>
      <c r="J17" s="77"/>
      <c r="K17" s="99"/>
      <c r="L17" s="343" t="s">
        <v>395</v>
      </c>
    </row>
    <row r="18" spans="4:15" ht="15.6">
      <c r="D18" s="22">
        <v>16</v>
      </c>
      <c r="E18" s="93" t="s">
        <v>817</v>
      </c>
      <c r="F18" s="95" t="s">
        <v>818</v>
      </c>
      <c r="G18" s="95"/>
      <c r="H18" s="96"/>
      <c r="I18" s="97">
        <v>52</v>
      </c>
      <c r="J18" s="77"/>
      <c r="K18" s="99"/>
      <c r="L18" s="343" t="s">
        <v>395</v>
      </c>
    </row>
    <row r="19" spans="4:15" ht="15.6">
      <c r="D19" s="22">
        <v>17</v>
      </c>
      <c r="E19" s="93" t="s">
        <v>819</v>
      </c>
      <c r="F19" s="95" t="s">
        <v>820</v>
      </c>
      <c r="G19" s="95"/>
      <c r="H19" s="96"/>
      <c r="I19" s="97">
        <v>53</v>
      </c>
      <c r="J19" s="77"/>
      <c r="K19" s="99"/>
      <c r="L19" s="343" t="s">
        <v>245</v>
      </c>
    </row>
    <row r="20" spans="4:15" ht="26.1">
      <c r="D20" s="22">
        <v>18</v>
      </c>
      <c r="E20" s="93" t="s">
        <v>821</v>
      </c>
      <c r="F20" s="159" t="s">
        <v>822</v>
      </c>
      <c r="G20" s="159"/>
      <c r="H20" s="90"/>
      <c r="I20" s="89">
        <v>56</v>
      </c>
      <c r="J20" s="162"/>
      <c r="K20" s="163"/>
      <c r="L20" s="210" t="s">
        <v>783</v>
      </c>
      <c r="M20" t="s">
        <v>956</v>
      </c>
    </row>
    <row r="21" spans="4:15" ht="26.1">
      <c r="D21" s="22">
        <v>19</v>
      </c>
      <c r="E21" s="93" t="s">
        <v>823</v>
      </c>
      <c r="F21" s="14" t="s">
        <v>824</v>
      </c>
      <c r="G21" s="14"/>
      <c r="H21" s="90"/>
      <c r="I21" s="89">
        <v>61</v>
      </c>
      <c r="J21" s="15"/>
      <c r="K21" s="51"/>
      <c r="L21" s="345" t="s">
        <v>825</v>
      </c>
      <c r="M21" t="s">
        <v>957</v>
      </c>
    </row>
    <row r="22" spans="4:15" ht="15.6">
      <c r="D22" s="22">
        <v>20</v>
      </c>
      <c r="E22" s="93" t="s">
        <v>826</v>
      </c>
      <c r="F22" s="95" t="s">
        <v>827</v>
      </c>
      <c r="G22" s="95"/>
      <c r="H22" s="96"/>
      <c r="I22" s="97">
        <v>64</v>
      </c>
      <c r="J22" s="77"/>
      <c r="K22" s="99"/>
      <c r="L22" s="343" t="s">
        <v>828</v>
      </c>
    </row>
    <row r="23" spans="4:15" ht="15.6">
      <c r="D23" s="22">
        <v>21</v>
      </c>
      <c r="E23" s="93" t="s">
        <v>829</v>
      </c>
      <c r="F23" s="95" t="s">
        <v>830</v>
      </c>
      <c r="G23" s="95"/>
      <c r="H23" s="96"/>
      <c r="I23" s="97">
        <v>65</v>
      </c>
      <c r="J23" s="77"/>
      <c r="K23" s="99"/>
      <c r="L23" s="343" t="s">
        <v>831</v>
      </c>
    </row>
    <row r="24" spans="4:15" ht="15.6">
      <c r="D24" s="22">
        <v>22</v>
      </c>
      <c r="E24" s="93" t="s">
        <v>832</v>
      </c>
      <c r="F24" s="95" t="s">
        <v>396</v>
      </c>
      <c r="G24" s="95"/>
      <c r="H24" s="96"/>
      <c r="I24" s="97">
        <v>70</v>
      </c>
      <c r="J24" s="77"/>
      <c r="K24" s="99"/>
      <c r="L24" s="343" t="s">
        <v>831</v>
      </c>
    </row>
    <row r="25" spans="4:15" ht="15.6">
      <c r="D25" s="22">
        <v>23</v>
      </c>
      <c r="E25" s="93" t="s">
        <v>833</v>
      </c>
      <c r="F25" s="14" t="s">
        <v>834</v>
      </c>
      <c r="G25" s="14"/>
      <c r="H25" s="90"/>
      <c r="I25" s="89">
        <v>75</v>
      </c>
      <c r="J25" s="15"/>
      <c r="K25" s="51"/>
      <c r="L25" s="345"/>
      <c r="M25" t="s">
        <v>835</v>
      </c>
    </row>
    <row r="26" spans="4:15" ht="15.6">
      <c r="D26" s="22">
        <v>24</v>
      </c>
      <c r="E26" s="5" t="s">
        <v>836</v>
      </c>
      <c r="F26" s="159" t="s">
        <v>837</v>
      </c>
      <c r="G26" s="159" t="s">
        <v>838</v>
      </c>
      <c r="H26" s="90"/>
      <c r="I26" s="89">
        <v>105</v>
      </c>
      <c r="J26" s="162" t="s">
        <v>321</v>
      </c>
      <c r="K26" s="163"/>
      <c r="L26" s="346" t="s">
        <v>395</v>
      </c>
      <c r="M26" s="169" t="s">
        <v>958</v>
      </c>
    </row>
    <row r="27" spans="4:15" ht="15.6">
      <c r="D27" s="22">
        <v>25</v>
      </c>
      <c r="E27" s="76" t="s">
        <v>841</v>
      </c>
      <c r="F27" s="14" t="s">
        <v>842</v>
      </c>
      <c r="G27" s="14" t="s">
        <v>843</v>
      </c>
      <c r="H27" s="90"/>
      <c r="I27" s="89">
        <v>111</v>
      </c>
      <c r="J27" s="15" t="s">
        <v>202</v>
      </c>
      <c r="K27" s="51"/>
      <c r="L27" s="341" t="s">
        <v>202</v>
      </c>
    </row>
    <row r="28" spans="4:15" ht="15.6">
      <c r="D28" s="22">
        <v>26</v>
      </c>
      <c r="E28" s="76" t="s">
        <v>845</v>
      </c>
      <c r="F28" s="14" t="s">
        <v>846</v>
      </c>
      <c r="G28" s="14" t="s">
        <v>843</v>
      </c>
      <c r="H28" s="90"/>
      <c r="I28" s="89">
        <v>115</v>
      </c>
      <c r="J28" s="15" t="s">
        <v>202</v>
      </c>
      <c r="K28" s="51"/>
      <c r="L28" s="341" t="s">
        <v>202</v>
      </c>
    </row>
    <row r="29" spans="4:15" ht="15.6">
      <c r="D29" s="22">
        <v>27</v>
      </c>
      <c r="E29" s="76" t="s">
        <v>847</v>
      </c>
      <c r="F29" s="14" t="s">
        <v>848</v>
      </c>
      <c r="G29" s="14" t="s">
        <v>849</v>
      </c>
      <c r="H29" s="90"/>
      <c r="I29" s="89">
        <v>119</v>
      </c>
      <c r="J29" s="15"/>
      <c r="K29" s="51"/>
      <c r="L29" s="345"/>
      <c r="M29" t="s">
        <v>850</v>
      </c>
    </row>
    <row r="30" spans="4:15" ht="15.6">
      <c r="D30" s="22">
        <v>28</v>
      </c>
      <c r="E30" s="76" t="s">
        <v>851</v>
      </c>
      <c r="F30" s="14" t="s">
        <v>852</v>
      </c>
      <c r="G30" s="14" t="s">
        <v>853</v>
      </c>
      <c r="H30" s="90"/>
      <c r="I30" s="89">
        <v>123</v>
      </c>
      <c r="J30" s="15" t="s">
        <v>854</v>
      </c>
      <c r="K30" s="51"/>
      <c r="L30" s="345" t="s">
        <v>855</v>
      </c>
    </row>
    <row r="31" spans="4:15" ht="15.6">
      <c r="D31" s="22">
        <v>29</v>
      </c>
      <c r="E31" s="76" t="s">
        <v>856</v>
      </c>
      <c r="F31" s="14" t="s">
        <v>857</v>
      </c>
      <c r="G31" s="14" t="s">
        <v>858</v>
      </c>
      <c r="H31" s="90"/>
      <c r="I31" s="89">
        <v>130</v>
      </c>
      <c r="J31" s="15" t="s">
        <v>321</v>
      </c>
      <c r="K31" s="51"/>
      <c r="L31" s="345" t="s">
        <v>859</v>
      </c>
      <c r="N31" s="379" t="s">
        <v>959</v>
      </c>
      <c r="O31" s="379" t="s">
        <v>960</v>
      </c>
    </row>
    <row r="32" spans="4:15" ht="26.1">
      <c r="D32" s="22">
        <v>30</v>
      </c>
      <c r="E32" s="76" t="s">
        <v>860</v>
      </c>
      <c r="F32" s="159" t="s">
        <v>861</v>
      </c>
      <c r="G32" s="160" t="s">
        <v>862</v>
      </c>
      <c r="H32" s="90"/>
      <c r="I32" s="333">
        <v>137</v>
      </c>
      <c r="J32" s="203"/>
      <c r="K32" s="164"/>
      <c r="L32" s="133" t="s">
        <v>863</v>
      </c>
      <c r="N32" s="379" t="s">
        <v>961</v>
      </c>
      <c r="O32" s="379" t="s">
        <v>962</v>
      </c>
    </row>
    <row r="33" spans="4:15" ht="26.1">
      <c r="D33" s="22">
        <v>31</v>
      </c>
      <c r="E33" s="76" t="s">
        <v>864</v>
      </c>
      <c r="F33" s="159" t="s">
        <v>865</v>
      </c>
      <c r="G33" s="160" t="s">
        <v>862</v>
      </c>
      <c r="H33" s="90"/>
      <c r="I33" s="333">
        <v>152</v>
      </c>
      <c r="J33" s="203"/>
      <c r="K33" s="164"/>
      <c r="L33" s="133" t="s">
        <v>866</v>
      </c>
      <c r="N33" s="379" t="s">
        <v>961</v>
      </c>
      <c r="O33" s="379" t="s">
        <v>963</v>
      </c>
    </row>
    <row r="34" spans="4:15" ht="26.1">
      <c r="D34" s="22">
        <v>32</v>
      </c>
      <c r="E34" s="76" t="s">
        <v>867</v>
      </c>
      <c r="F34" s="14" t="s">
        <v>868</v>
      </c>
      <c r="G34" s="87" t="s">
        <v>862</v>
      </c>
      <c r="H34" s="90"/>
      <c r="I34" s="333">
        <v>167</v>
      </c>
      <c r="J34" s="128"/>
      <c r="K34" s="46"/>
      <c r="L34" s="133" t="s">
        <v>869</v>
      </c>
      <c r="N34" s="379">
        <v>0</v>
      </c>
      <c r="O34" s="379" t="s">
        <v>961</v>
      </c>
    </row>
    <row r="35" spans="4:15" ht="26.1">
      <c r="D35" s="22">
        <v>33</v>
      </c>
      <c r="E35" s="76" t="s">
        <v>870</v>
      </c>
      <c r="F35" s="14" t="s">
        <v>871</v>
      </c>
      <c r="G35" s="87" t="s">
        <v>862</v>
      </c>
      <c r="H35" s="90"/>
      <c r="I35" s="333">
        <v>182</v>
      </c>
      <c r="J35" s="128"/>
      <c r="K35" s="46"/>
      <c r="L35" s="133" t="s">
        <v>872</v>
      </c>
      <c r="N35" s="379">
        <v>0</v>
      </c>
      <c r="O35" s="379" t="s">
        <v>961</v>
      </c>
    </row>
    <row r="36" spans="4:15" ht="15.6">
      <c r="D36" s="22">
        <v>34</v>
      </c>
      <c r="E36" s="76" t="s">
        <v>873</v>
      </c>
      <c r="F36" s="95" t="s">
        <v>874</v>
      </c>
      <c r="G36" s="95" t="s">
        <v>875</v>
      </c>
      <c r="H36" s="96"/>
      <c r="I36" s="97">
        <v>197</v>
      </c>
      <c r="J36" s="77" t="s">
        <v>321</v>
      </c>
      <c r="K36" s="99"/>
      <c r="L36" s="347" t="s">
        <v>395</v>
      </c>
    </row>
    <row r="37" spans="4:15" ht="15.6">
      <c r="D37" s="22">
        <v>35</v>
      </c>
      <c r="E37" s="76" t="s">
        <v>876</v>
      </c>
      <c r="F37" s="95" t="s">
        <v>877</v>
      </c>
      <c r="G37" s="95" t="s">
        <v>878</v>
      </c>
      <c r="H37" s="96"/>
      <c r="I37" s="97">
        <v>198</v>
      </c>
      <c r="J37" s="77" t="s">
        <v>321</v>
      </c>
      <c r="K37" s="99"/>
      <c r="L37" s="347" t="s">
        <v>395</v>
      </c>
    </row>
    <row r="38" spans="4:15" ht="26.1">
      <c r="D38" s="22">
        <v>36</v>
      </c>
      <c r="E38" s="5" t="s">
        <v>879</v>
      </c>
      <c r="F38" s="159" t="s">
        <v>880</v>
      </c>
      <c r="G38" s="159" t="s">
        <v>881</v>
      </c>
      <c r="H38" s="90"/>
      <c r="I38" s="89">
        <v>210</v>
      </c>
      <c r="J38" s="162"/>
      <c r="K38" s="163"/>
      <c r="L38" s="210" t="s">
        <v>783</v>
      </c>
    </row>
    <row r="39" spans="4:15" ht="15.6">
      <c r="D39" s="22">
        <v>37</v>
      </c>
      <c r="E39" s="5" t="s">
        <v>882</v>
      </c>
      <c r="F39" s="159" t="s">
        <v>883</v>
      </c>
      <c r="G39" s="159"/>
      <c r="H39" s="90"/>
      <c r="I39" s="89">
        <v>213</v>
      </c>
      <c r="J39" s="162"/>
      <c r="K39" s="163"/>
      <c r="L39" s="210" t="s">
        <v>116</v>
      </c>
    </row>
    <row r="40" spans="4:15" ht="15.6">
      <c r="D40" s="22">
        <v>38</v>
      </c>
      <c r="E40" s="5" t="s">
        <v>884</v>
      </c>
      <c r="F40" s="159" t="s">
        <v>885</v>
      </c>
      <c r="G40" s="159" t="s">
        <v>886</v>
      </c>
      <c r="H40" s="90"/>
      <c r="I40" s="89">
        <v>227</v>
      </c>
      <c r="J40" s="162"/>
      <c r="K40" s="163"/>
      <c r="L40" s="210" t="s">
        <v>116</v>
      </c>
    </row>
    <row r="41" spans="4:15" ht="15.6">
      <c r="D41" s="22">
        <v>39</v>
      </c>
      <c r="E41" s="76" t="s">
        <v>887</v>
      </c>
      <c r="F41" s="14" t="s">
        <v>888</v>
      </c>
      <c r="G41" s="14" t="s">
        <v>889</v>
      </c>
      <c r="H41" s="90"/>
      <c r="I41" s="89">
        <v>228</v>
      </c>
      <c r="J41" s="15"/>
      <c r="K41" s="51"/>
      <c r="L41" s="185" t="s">
        <v>116</v>
      </c>
    </row>
    <row r="42" spans="4:15" ht="39">
      <c r="D42" s="22">
        <v>40</v>
      </c>
      <c r="E42" s="76" t="s">
        <v>890</v>
      </c>
      <c r="F42" s="14" t="s">
        <v>891</v>
      </c>
      <c r="G42" s="87" t="s">
        <v>892</v>
      </c>
      <c r="H42" s="90"/>
      <c r="I42" s="89">
        <v>258</v>
      </c>
      <c r="J42" s="15" t="s">
        <v>964</v>
      </c>
      <c r="K42" s="51"/>
      <c r="L42" s="345" t="s">
        <v>892</v>
      </c>
    </row>
    <row r="43" spans="4:15" ht="15.6">
      <c r="D43" s="22">
        <v>41</v>
      </c>
      <c r="E43" s="5" t="s">
        <v>894</v>
      </c>
      <c r="F43" s="159" t="s">
        <v>895</v>
      </c>
      <c r="G43" s="159" t="s">
        <v>896</v>
      </c>
      <c r="H43" s="90"/>
      <c r="I43" s="89">
        <v>278</v>
      </c>
      <c r="J43" s="162"/>
      <c r="K43" s="163"/>
      <c r="L43" s="342" t="s">
        <v>897</v>
      </c>
    </row>
    <row r="44" spans="4:15" ht="15.6">
      <c r="D44" s="22">
        <v>42</v>
      </c>
      <c r="E44" s="5" t="s">
        <v>898</v>
      </c>
      <c r="F44" s="159" t="s">
        <v>899</v>
      </c>
      <c r="G44" s="159" t="s">
        <v>900</v>
      </c>
      <c r="H44" s="90"/>
      <c r="I44" s="89">
        <v>281</v>
      </c>
      <c r="J44" s="162"/>
      <c r="K44" s="163"/>
      <c r="L44" s="342" t="s">
        <v>901</v>
      </c>
    </row>
    <row r="45" spans="4:15" ht="15.6">
      <c r="D45" s="22">
        <v>43</v>
      </c>
      <c r="E45" s="5" t="s">
        <v>879</v>
      </c>
      <c r="F45" s="159" t="s">
        <v>902</v>
      </c>
      <c r="G45" s="159" t="s">
        <v>903</v>
      </c>
      <c r="H45" s="90"/>
      <c r="I45" s="89">
        <v>285</v>
      </c>
      <c r="J45" s="162"/>
      <c r="K45" s="163"/>
      <c r="L45" s="210" t="s">
        <v>904</v>
      </c>
    </row>
    <row r="46" spans="4:15" ht="15.6">
      <c r="D46" s="22">
        <v>44</v>
      </c>
      <c r="E46" s="76" t="s">
        <v>906</v>
      </c>
      <c r="F46" s="95" t="s">
        <v>907</v>
      </c>
      <c r="G46" s="95" t="s">
        <v>908</v>
      </c>
      <c r="H46" s="96"/>
      <c r="I46" s="97">
        <v>288</v>
      </c>
      <c r="J46" s="77" t="s">
        <v>321</v>
      </c>
      <c r="K46" s="99"/>
      <c r="L46" s="348" t="s">
        <v>395</v>
      </c>
    </row>
    <row r="47" spans="4:15" ht="15.6">
      <c r="D47" s="22">
        <v>45</v>
      </c>
      <c r="E47" s="76" t="s">
        <v>909</v>
      </c>
      <c r="F47" s="95" t="s">
        <v>910</v>
      </c>
      <c r="G47" s="95" t="s">
        <v>908</v>
      </c>
      <c r="H47" s="96"/>
      <c r="I47" s="97">
        <v>292</v>
      </c>
      <c r="J47" s="77"/>
      <c r="K47" s="99"/>
      <c r="L47" s="348" t="s">
        <v>395</v>
      </c>
    </row>
    <row r="48" spans="4:15" ht="15.6">
      <c r="D48" s="22">
        <v>46</v>
      </c>
      <c r="E48" s="76" t="s">
        <v>911</v>
      </c>
      <c r="F48" s="95" t="s">
        <v>912</v>
      </c>
      <c r="G48" s="95" t="s">
        <v>908</v>
      </c>
      <c r="H48" s="96"/>
      <c r="I48" s="97">
        <v>296</v>
      </c>
      <c r="J48" s="77"/>
      <c r="K48" s="99"/>
      <c r="L48" s="349" t="s">
        <v>395</v>
      </c>
    </row>
    <row r="49" spans="2:14" ht="15.6">
      <c r="D49" s="22">
        <v>47</v>
      </c>
      <c r="E49" s="76" t="s">
        <v>913</v>
      </c>
      <c r="F49" s="95" t="s">
        <v>914</v>
      </c>
      <c r="G49" s="95" t="s">
        <v>908</v>
      </c>
      <c r="H49" s="96"/>
      <c r="I49" s="97">
        <v>297</v>
      </c>
      <c r="J49" s="77"/>
      <c r="K49" s="99"/>
      <c r="L49" s="347" t="s">
        <v>395</v>
      </c>
    </row>
    <row r="50" spans="2:14" ht="15.6">
      <c r="D50" s="22">
        <v>48</v>
      </c>
      <c r="E50" s="76" t="s">
        <v>829</v>
      </c>
      <c r="F50" s="95" t="s">
        <v>915</v>
      </c>
      <c r="G50" s="95" t="s">
        <v>908</v>
      </c>
      <c r="H50" s="96"/>
      <c r="I50" s="97">
        <v>298</v>
      </c>
      <c r="J50" s="77"/>
      <c r="K50" s="99"/>
      <c r="L50" s="347" t="s">
        <v>395</v>
      </c>
    </row>
    <row r="51" spans="2:14" ht="15.6">
      <c r="D51" s="22">
        <v>49</v>
      </c>
      <c r="E51" s="76" t="s">
        <v>916</v>
      </c>
      <c r="F51" s="95" t="s">
        <v>917</v>
      </c>
      <c r="G51" s="95" t="s">
        <v>918</v>
      </c>
      <c r="H51" s="96"/>
      <c r="I51" s="97">
        <v>317</v>
      </c>
      <c r="J51" s="77" t="s">
        <v>321</v>
      </c>
      <c r="K51" s="99"/>
      <c r="L51" s="347" t="s">
        <v>395</v>
      </c>
    </row>
    <row r="52" spans="2:14" ht="78" customHeight="1">
      <c r="B52" s="124"/>
      <c r="C52" s="420" t="s">
        <v>919</v>
      </c>
      <c r="D52" s="22">
        <v>50</v>
      </c>
      <c r="E52" s="76" t="s">
        <v>920</v>
      </c>
      <c r="F52" s="14" t="s">
        <v>921</v>
      </c>
      <c r="G52" s="14" t="s">
        <v>922</v>
      </c>
      <c r="H52" s="90"/>
      <c r="I52" s="89">
        <v>325</v>
      </c>
      <c r="J52" s="15"/>
      <c r="K52" s="51"/>
      <c r="L52" s="199" t="s">
        <v>923</v>
      </c>
    </row>
    <row r="53" spans="2:14" ht="15.6">
      <c r="C53" s="420"/>
      <c r="D53" s="22">
        <v>51</v>
      </c>
      <c r="E53" s="76" t="s">
        <v>924</v>
      </c>
      <c r="F53" s="14" t="s">
        <v>925</v>
      </c>
      <c r="G53" s="14" t="s">
        <v>926</v>
      </c>
      <c r="H53" s="90"/>
      <c r="I53" s="89">
        <v>326</v>
      </c>
      <c r="J53" s="15" t="s">
        <v>927</v>
      </c>
      <c r="K53" s="51"/>
      <c r="L53" s="199" t="s">
        <v>609</v>
      </c>
    </row>
    <row r="54" spans="2:14" ht="15.6">
      <c r="C54" s="420"/>
      <c r="D54" s="22">
        <v>52</v>
      </c>
      <c r="E54" s="76" t="s">
        <v>928</v>
      </c>
      <c r="F54" s="14" t="s">
        <v>929</v>
      </c>
      <c r="G54" s="14" t="s">
        <v>926</v>
      </c>
      <c r="H54" s="90"/>
      <c r="I54" s="89">
        <v>334</v>
      </c>
      <c r="J54" s="15" t="s">
        <v>930</v>
      </c>
      <c r="K54" s="51"/>
      <c r="L54" s="199" t="s">
        <v>609</v>
      </c>
    </row>
    <row r="55" spans="2:14" ht="15.6">
      <c r="C55" s="420"/>
      <c r="D55" s="22">
        <v>53</v>
      </c>
      <c r="E55" s="76" t="s">
        <v>931</v>
      </c>
      <c r="F55" s="95" t="s">
        <v>932</v>
      </c>
      <c r="G55" s="95" t="s">
        <v>933</v>
      </c>
      <c r="H55" s="96"/>
      <c r="I55" s="97">
        <v>342</v>
      </c>
      <c r="J55" s="77" t="s">
        <v>934</v>
      </c>
      <c r="K55" s="99"/>
      <c r="L55" s="347" t="s">
        <v>934</v>
      </c>
    </row>
    <row r="56" spans="2:14" ht="15.6">
      <c r="C56" s="420"/>
      <c r="D56" s="22">
        <v>54</v>
      </c>
      <c r="E56" s="76" t="s">
        <v>935</v>
      </c>
      <c r="F56" s="159" t="s">
        <v>936</v>
      </c>
      <c r="G56" s="159"/>
      <c r="H56" s="90"/>
      <c r="I56" s="89">
        <v>343</v>
      </c>
      <c r="J56" s="162" t="s">
        <v>937</v>
      </c>
      <c r="K56" s="163"/>
      <c r="L56" s="342" t="s">
        <v>144</v>
      </c>
    </row>
    <row r="57" spans="2:14" ht="26.1">
      <c r="C57" s="420"/>
      <c r="D57" s="22">
        <v>55</v>
      </c>
      <c r="E57" s="5" t="s">
        <v>938</v>
      </c>
      <c r="F57" s="159" t="s">
        <v>939</v>
      </c>
      <c r="G57" s="159"/>
      <c r="H57" s="90"/>
      <c r="I57" s="89">
        <v>345</v>
      </c>
      <c r="J57" s="162" t="s">
        <v>657</v>
      </c>
      <c r="K57" s="163"/>
      <c r="L57" s="342" t="s">
        <v>797</v>
      </c>
    </row>
    <row r="58" spans="2:14" ht="15.6">
      <c r="C58" s="420"/>
      <c r="D58" s="22">
        <v>56</v>
      </c>
      <c r="E58" s="76" t="s">
        <v>940</v>
      </c>
      <c r="F58" s="119" t="s">
        <v>941</v>
      </c>
      <c r="G58" s="119"/>
      <c r="H58" s="120"/>
      <c r="I58" s="121">
        <v>349</v>
      </c>
      <c r="J58" s="122"/>
      <c r="K58" s="338"/>
      <c r="L58" s="350" t="s">
        <v>940</v>
      </c>
    </row>
    <row r="59" spans="2:14" ht="39">
      <c r="C59" s="378"/>
      <c r="D59" s="22">
        <v>57</v>
      </c>
      <c r="E59" s="5" t="s">
        <v>942</v>
      </c>
      <c r="F59" s="159" t="s">
        <v>943</v>
      </c>
      <c r="G59" s="159" t="s">
        <v>944</v>
      </c>
      <c r="H59" s="90"/>
      <c r="I59" s="89">
        <v>355</v>
      </c>
      <c r="J59" s="162" t="s">
        <v>964</v>
      </c>
      <c r="K59" s="163"/>
      <c r="L59" s="210" t="s">
        <v>892</v>
      </c>
    </row>
    <row r="60" spans="2:14" ht="15.6">
      <c r="C60" s="378"/>
      <c r="D60" s="22">
        <v>58</v>
      </c>
      <c r="E60" s="5" t="s">
        <v>879</v>
      </c>
      <c r="F60" s="159" t="s">
        <v>945</v>
      </c>
      <c r="G60" s="159" t="s">
        <v>946</v>
      </c>
      <c r="H60" s="90"/>
      <c r="I60" s="89">
        <v>375</v>
      </c>
      <c r="J60" s="162" t="s">
        <v>947</v>
      </c>
      <c r="K60" s="163"/>
      <c r="L60" s="210" t="s">
        <v>904</v>
      </c>
    </row>
    <row r="61" spans="2:14" ht="15.6">
      <c r="C61" s="378"/>
      <c r="D61" s="22">
        <v>59</v>
      </c>
      <c r="E61" s="5" t="s">
        <v>948</v>
      </c>
      <c r="F61" s="159" t="s">
        <v>949</v>
      </c>
      <c r="G61" s="159" t="s">
        <v>950</v>
      </c>
      <c r="H61" s="90"/>
      <c r="I61" s="89">
        <v>380</v>
      </c>
      <c r="J61" s="162" t="s">
        <v>951</v>
      </c>
      <c r="K61" s="163"/>
      <c r="L61" s="210" t="s">
        <v>951</v>
      </c>
    </row>
    <row r="62" spans="2:14" s="82" customFormat="1" ht="15.6">
      <c r="D62" s="78"/>
      <c r="E62" s="83"/>
      <c r="F62" s="79"/>
      <c r="G62" s="79"/>
      <c r="H62" s="84"/>
      <c r="I62" s="84"/>
      <c r="J62" s="80"/>
      <c r="K62" s="78"/>
      <c r="L62" s="78"/>
      <c r="M62" s="81"/>
      <c r="N62" s="81"/>
    </row>
    <row r="63" spans="2:14" ht="15.6">
      <c r="E63" t="s">
        <v>965</v>
      </c>
    </row>
    <row r="64" spans="2:14" ht="15.6">
      <c r="E64" t="s">
        <v>966</v>
      </c>
    </row>
    <row r="65" spans="8:14" ht="15.6"/>
    <row r="68" spans="8:14" ht="15.75" customHeight="1">
      <c r="H68" s="107" t="s">
        <v>967</v>
      </c>
      <c r="I68" s="108" t="s">
        <v>968</v>
      </c>
      <c r="J68" s="108" t="s">
        <v>969</v>
      </c>
      <c r="K68" s="108" t="s">
        <v>970</v>
      </c>
      <c r="L68" s="108" t="s">
        <v>971</v>
      </c>
      <c r="M68" s="108" t="s">
        <v>972</v>
      </c>
      <c r="N68" s="115"/>
    </row>
    <row r="69" spans="8:14" ht="15.75" customHeight="1">
      <c r="H69" s="109" t="s">
        <v>973</v>
      </c>
      <c r="I69" s="110" t="s">
        <v>974</v>
      </c>
      <c r="J69" s="110" t="s">
        <v>975</v>
      </c>
      <c r="K69" s="110" t="s">
        <v>976</v>
      </c>
      <c r="L69" s="110" t="s">
        <v>977</v>
      </c>
      <c r="M69" s="110" t="s">
        <v>978</v>
      </c>
      <c r="N69" s="116"/>
    </row>
    <row r="70" spans="8:14" ht="15.75" customHeight="1">
      <c r="H70" s="111" t="s">
        <v>973</v>
      </c>
      <c r="I70" s="112" t="s">
        <v>979</v>
      </c>
      <c r="J70" s="112" t="s">
        <v>975</v>
      </c>
      <c r="K70" s="112" t="s">
        <v>980</v>
      </c>
      <c r="L70" s="112" t="s">
        <v>981</v>
      </c>
      <c r="M70" s="112" t="s">
        <v>978</v>
      </c>
      <c r="N70" s="117"/>
    </row>
    <row r="71" spans="8:14" ht="15.75" customHeight="1">
      <c r="H71" s="109" t="s">
        <v>973</v>
      </c>
      <c r="I71" s="110" t="s">
        <v>982</v>
      </c>
      <c r="J71" s="110" t="s">
        <v>975</v>
      </c>
      <c r="K71" s="110" t="s">
        <v>976</v>
      </c>
      <c r="L71" s="110" t="s">
        <v>977</v>
      </c>
      <c r="M71" s="110" t="s">
        <v>978</v>
      </c>
      <c r="N71" s="116"/>
    </row>
    <row r="72" spans="8:14" ht="15.75" customHeight="1">
      <c r="H72" s="113" t="s">
        <v>973</v>
      </c>
      <c r="I72" s="114" t="s">
        <v>983</v>
      </c>
      <c r="J72" s="114" t="s">
        <v>975</v>
      </c>
      <c r="K72" s="114" t="s">
        <v>976</v>
      </c>
      <c r="L72" s="114" t="s">
        <v>981</v>
      </c>
      <c r="M72" s="114" t="s">
        <v>978</v>
      </c>
      <c r="N72" s="118"/>
    </row>
    <row r="73" spans="8:14" ht="15.75" customHeight="1">
      <c r="I73">
        <v>4073</v>
      </c>
      <c r="J73" t="s">
        <v>984</v>
      </c>
      <c r="L73" t="s">
        <v>959</v>
      </c>
    </row>
    <row r="74" spans="8:14" ht="15.75" customHeight="1">
      <c r="I74">
        <v>4074</v>
      </c>
      <c r="J74" t="s">
        <v>984</v>
      </c>
      <c r="L74" t="s">
        <v>960</v>
      </c>
    </row>
  </sheetData>
  <mergeCells count="1">
    <mergeCell ref="C52:C58"/>
  </mergeCells>
  <hyperlinks>
    <hyperlink ref="A7" location="Índice!A1" display="Volver a Índice &gt;&gt;" xr:uid="{640C2673-CEF9-4652-BFD0-6E178431F670}"/>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AA504B2456DB43B9823A5CDEDC0C1C" ma:contentTypeVersion="15" ma:contentTypeDescription="Create a new document." ma:contentTypeScope="" ma:versionID="299a3e3f9ede6f3546b101ed99e82765">
  <xsd:schema xmlns:xsd="http://www.w3.org/2001/XMLSchema" xmlns:xs="http://www.w3.org/2001/XMLSchema" xmlns:p="http://schemas.microsoft.com/office/2006/metadata/properties" xmlns:ns1="http://schemas.microsoft.com/sharepoint/v3" xmlns:ns2="2ac799e8-7196-4a96-bc08-db2c16e92bd0" xmlns:ns3="16798718-914a-496d-b67a-4ffacc4863b3" targetNamespace="http://schemas.microsoft.com/office/2006/metadata/properties" ma:root="true" ma:fieldsID="7d07684570737c9551fabce85e5eafd4" ns1:_="" ns2:_="" ns3:_="">
    <xsd:import namespace="http://schemas.microsoft.com/sharepoint/v3"/>
    <xsd:import namespace="2ac799e8-7196-4a96-bc08-db2c16e92bd0"/>
    <xsd:import namespace="16798718-914a-496d-b67a-4ffacc4863b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1:_ip_UnifiedCompliancePolicyProperties" minOccurs="0"/>
                <xsd:element ref="ns1:_ip_UnifiedCompliancePolicyUIAction"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c799e8-7196-4a96-bc08-db2c16e92b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471ada5-31db-43fa-8830-84ca9293ff4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798718-914a-496d-b67a-4ffacc4863b3"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e1645d2a-8f63-4aa8-9414-acaadd2416fe}" ma:internalName="TaxCatchAll" ma:showField="CatchAllData" ma:web="16798718-914a-496d-b67a-4ffacc4863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16798718-914a-496d-b67a-4ffacc4863b3">
      <UserInfo>
        <DisplayName>De Oliva Carranza Guillermo Martin</DisplayName>
        <AccountId>12</AccountId>
        <AccountType/>
      </UserInfo>
      <UserInfo>
        <DisplayName>Marcelo Enrique Salas Lara</DisplayName>
        <AccountId>34</AccountId>
        <AccountType/>
      </UserInfo>
      <UserInfo>
        <DisplayName>SharingLinks.785ac698-1103-4ec2-aae0-43c68c5b7bf8.Flexible.2cc4062f-57d3-413a-a6f7-cdbebbe2b52a</DisplayName>
        <AccountId>38</AccountId>
        <AccountType/>
      </UserInfo>
      <UserInfo>
        <DisplayName>Cesar Vega Rojas</DisplayName>
        <AccountId>48</AccountId>
        <AccountType/>
      </UserInfo>
      <UserInfo>
        <DisplayName>Eraso Helguera Carlos</DisplayName>
        <AccountId>51</AccountId>
        <AccountType/>
      </UserInfo>
      <UserInfo>
        <DisplayName>Sanchez Torres Dario</DisplayName>
        <AccountId>43</AccountId>
        <AccountType/>
      </UserInfo>
      <UserInfo>
        <DisplayName>Cabrera Perez De La Blanca Leopoldo Jose</DisplayName>
        <AccountId>39</AccountId>
        <AccountType/>
      </UserInfo>
      <UserInfo>
        <DisplayName>Andres Acevedo Aburto</DisplayName>
        <AccountId>16</AccountId>
        <AccountType/>
      </UserInfo>
      <UserInfo>
        <DisplayName>Gutierrez Orellana Israel</DisplayName>
        <AccountId>13</AccountId>
        <AccountType/>
      </UserInfo>
      <UserInfo>
        <DisplayName>Rene Estay Pimentel</DisplayName>
        <AccountId>24</AccountId>
        <AccountType/>
      </UserInfo>
      <UserInfo>
        <DisplayName>Sanchez Contreras Gonzalo</DisplayName>
        <AccountId>14</AccountId>
        <AccountType/>
      </UserInfo>
      <UserInfo>
        <DisplayName>Cesar Aguayo Godoy</DisplayName>
        <AccountId>18</AccountId>
        <AccountType/>
      </UserInfo>
      <UserInfo>
        <DisplayName>Jose Ugarte Grez</DisplayName>
        <AccountId>23</AccountId>
        <AccountType/>
      </UserInfo>
      <UserInfo>
        <DisplayName>Pais Carril Natalia</DisplayName>
        <AccountId>26</AccountId>
        <AccountType/>
      </UserInfo>
      <UserInfo>
        <DisplayName>Vilas Baña Alexis</DisplayName>
        <AccountId>9</AccountId>
        <AccountType/>
      </UserInfo>
      <UserInfo>
        <DisplayName>Ricardo Gonzalez Vergara</DisplayName>
        <AccountId>83</AccountId>
        <AccountType/>
      </UserInfo>
    </SharedWithUsers>
    <TaxCatchAll xmlns="16798718-914a-496d-b67a-4ffacc4863b3" xsi:nil="true"/>
    <lcf76f155ced4ddcb4097134ff3c332f xmlns="2ac799e8-7196-4a96-bc08-db2c16e92bd0">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A21C3D2-BB9B-470F-A532-D92731E89025}"/>
</file>

<file path=customXml/itemProps2.xml><?xml version="1.0" encoding="utf-8"?>
<ds:datastoreItem xmlns:ds="http://schemas.openxmlformats.org/officeDocument/2006/customXml" ds:itemID="{70EBF589-1939-4047-8CA0-CB18989217A6}"/>
</file>

<file path=customXml/itemProps3.xml><?xml version="1.0" encoding="utf-8"?>
<ds:datastoreItem xmlns:ds="http://schemas.openxmlformats.org/officeDocument/2006/customXml" ds:itemID="{72587298-9872-42BA-A16D-D485852B14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NATALIA PAIS CARRIL</dc:creator>
  <cp:keywords/>
  <dc:description/>
  <cp:lastModifiedBy/>
  <cp:revision/>
  <dcterms:created xsi:type="dcterms:W3CDTF">2023-12-18T15:51:51Z</dcterms:created>
  <dcterms:modified xsi:type="dcterms:W3CDTF">2025-03-27T20:20:56Z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2abd79-57a9-4473-8700-c843f76a1e37_Enabled">
    <vt:lpwstr>true</vt:lpwstr>
  </property>
  <property fmtid="{D5CDD505-2E9C-101B-9397-08002B2CF9AE}" pid="3" name="MSIP_Label_0c2abd79-57a9-4473-8700-c843f76a1e37_SetDate">
    <vt:lpwstr>2023-12-18T16:54:07Z</vt:lpwstr>
  </property>
  <property fmtid="{D5CDD505-2E9C-101B-9397-08002B2CF9AE}" pid="4" name="MSIP_Label_0c2abd79-57a9-4473-8700-c843f76a1e37_Method">
    <vt:lpwstr>Privileged</vt:lpwstr>
  </property>
  <property fmtid="{D5CDD505-2E9C-101B-9397-08002B2CF9AE}" pid="5" name="MSIP_Label_0c2abd79-57a9-4473-8700-c843f76a1e37_Name">
    <vt:lpwstr>Internal</vt:lpwstr>
  </property>
  <property fmtid="{D5CDD505-2E9C-101B-9397-08002B2CF9AE}" pid="6" name="MSIP_Label_0c2abd79-57a9-4473-8700-c843f76a1e37_SiteId">
    <vt:lpwstr>35595a02-4d6d-44ac-99e1-f9ab4cd872db</vt:lpwstr>
  </property>
  <property fmtid="{D5CDD505-2E9C-101B-9397-08002B2CF9AE}" pid="7" name="MSIP_Label_0c2abd79-57a9-4473-8700-c843f76a1e37_ActionId">
    <vt:lpwstr>2906a370-db2f-4389-8e92-0f31422cf1f9</vt:lpwstr>
  </property>
  <property fmtid="{D5CDD505-2E9C-101B-9397-08002B2CF9AE}" pid="8" name="MSIP_Label_0c2abd79-57a9-4473-8700-c843f76a1e37_ContentBits">
    <vt:lpwstr>0</vt:lpwstr>
  </property>
  <property fmtid="{D5CDD505-2E9C-101B-9397-08002B2CF9AE}" pid="9" name="ContentTypeId">
    <vt:lpwstr>0x01010001AA504B2456DB43B9823A5CDEDC0C1C</vt:lpwstr>
  </property>
  <property fmtid="{D5CDD505-2E9C-101B-9397-08002B2CF9AE}" pid="10" name="MediaServiceImageTags">
    <vt:lpwstr/>
  </property>
</Properties>
</file>