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89EABF31-791C-4BA6-9C5D-F60F59DBBE03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7" i="1"/>
  <c r="I38" i="1"/>
  <c r="I18" i="1" l="1"/>
  <c r="I13" i="1"/>
  <c r="I9" i="1" l="1"/>
  <c r="I3" i="1"/>
  <c r="I4" i="1"/>
  <c r="I5" i="1"/>
  <c r="I6" i="1"/>
  <c r="I7" i="1"/>
  <c r="I8" i="1"/>
  <c r="I10" i="1"/>
  <c r="I11" i="1"/>
  <c r="I12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0" i="1" l="1"/>
</calcChain>
</file>

<file path=xl/sharedStrings.xml><?xml version="1.0" encoding="utf-8"?>
<sst xmlns="http://schemas.openxmlformats.org/spreadsheetml/2006/main" count="240" uniqueCount="167">
  <si>
    <t>Value</t>
  </si>
  <si>
    <t>Designator</t>
  </si>
  <si>
    <t>Description</t>
  </si>
  <si>
    <t>Case Style</t>
  </si>
  <si>
    <t>Manufacturer</t>
  </si>
  <si>
    <t>Order Code</t>
  </si>
  <si>
    <t>Quantity</t>
  </si>
  <si>
    <t>Price, GBP</t>
  </si>
  <si>
    <t>Total price</t>
  </si>
  <si>
    <t>Link:</t>
  </si>
  <si>
    <t>http://export.farnell.com/texas-instruments/lm2675m-5-0/switching-reg-1a-5-0v-smd-2675/dp/9489746?st=LM2675</t>
  </si>
  <si>
    <t>TEXAS INSTRUMENTS</t>
  </si>
  <si>
    <t>SOIC-8</t>
  </si>
  <si>
    <t>LM2675M-5.0 - Buck (Step Down) Switching Regulator, Fixed, 6.5V-40V In, 5V And 1A Out, SOIC-8</t>
  </si>
  <si>
    <t>http://export.farnell.com/bourns/srf0703a-101m/inductor-coupled-100uh-20-0-73a/dp/2455003</t>
  </si>
  <si>
    <t>0,863</t>
  </si>
  <si>
    <t>4,21</t>
  </si>
  <si>
    <t>BOURNS</t>
  </si>
  <si>
    <t>Datasheet</t>
  </si>
  <si>
    <t>SRF0703A-101M - Inductor, Coupled, 100 µH, 20%, 0.715 ohm, 730 mA, 7.6mm x 7.6mm x 3.4mm</t>
  </si>
  <si>
    <t>100u</t>
  </si>
  <si>
    <t>http://export.farnell.com/kemet/c1210c476m9pactu/cap-mlcc-x5r-47uf-6-3v-1210/dp/1108327</t>
  </si>
  <si>
    <t>0,897</t>
  </si>
  <si>
    <t>C1210C476M9PACTU - SMD Multilayer Ceramic Capacitor, 1210 [3225 Metric], 47 µF, 6.3 V, ± 20%, X5R, C Series</t>
  </si>
  <si>
    <t>1210</t>
  </si>
  <si>
    <t>KEMET</t>
  </si>
  <si>
    <t>http://export.farnell.com/on-semiconductor/nsvbat54lt1g/diode-schottky-aec-q101-30v-sot/dp/2774594</t>
  </si>
  <si>
    <t>5</t>
  </si>
  <si>
    <t>0,0366</t>
  </si>
  <si>
    <t>ON SEMICONDUCTOR</t>
  </si>
  <si>
    <t>NSVBAT54LT1G - Small Signal Schottky Diode, Single, 30 V, 200 mA, 800 mV, 600 mA, 150 °C</t>
  </si>
  <si>
    <t>SOT-23</t>
  </si>
  <si>
    <t>D1</t>
  </si>
  <si>
    <t>47u</t>
  </si>
  <si>
    <t>http://export.farnell.com/avx/tpsd107k010r0100/cap-tant-100uf-10v-case-d/dp/1462462</t>
  </si>
  <si>
    <t>TPSD107K010R0100... - Surface Mount Tantalum Capacitor, 100 µF, 10 V, TPS Series, ± 10%, 2917 [7343 Metric]</t>
  </si>
  <si>
    <t>AVX</t>
  </si>
  <si>
    <t>0,922</t>
  </si>
  <si>
    <t>0,01u</t>
  </si>
  <si>
    <t>2917</t>
  </si>
  <si>
    <t>10</t>
  </si>
  <si>
    <t>MULTICOMP</t>
  </si>
  <si>
    <t>0603</t>
  </si>
  <si>
    <t>http://export.farnell.com/texas-instruments/tl2575-12ikttr/ic-stp-dwn-sw-v-reg-12v-d2pak/dp/1755279?st=TL2575</t>
  </si>
  <si>
    <t>TL2575-12IKTTR - Buck (Step Down) Switching Regulator, Fixed, 4.75V-40V In, 12V And 1A Out, TO-263-5</t>
  </si>
  <si>
    <t>T0-263-5</t>
  </si>
  <si>
    <t>1,69</t>
  </si>
  <si>
    <t>http://export.farnell.com/panasonic-electronic-components/eeefpv101xap/cap-alu-elec-100uf-35v-smd/dp/1539501</t>
  </si>
  <si>
    <t>0,395</t>
  </si>
  <si>
    <t>PANASONIC ELECTRONIC COMPONENTS</t>
  </si>
  <si>
    <t>EEEFPV101XAP - SMD Aluminium Electrolytic Capacitor, Radial Can - SMD, 100 µF, 35 V, 0.16 ohm, FP Series</t>
  </si>
  <si>
    <t>http://export.farnell.com/panasonic-electronic-components/eeefk1v471sp/cap-alu-elec-470uf-35v-rad-can/dp/2507737</t>
  </si>
  <si>
    <t>0,959</t>
  </si>
  <si>
    <t>EEEFK1V471SP - SMD Aluminium Electrolytic Capacitor, Radial Can - SMD, 470 µF, 35 V, 0.08 ohm, FKS Series</t>
  </si>
  <si>
    <t>470u</t>
  </si>
  <si>
    <t>0</t>
  </si>
  <si>
    <t>COILCRAFT</t>
  </si>
  <si>
    <t>L1</t>
  </si>
  <si>
    <t>http://export.farnell.com/coilcraft/mss1278t-684klb/inductor-pwr-680uh-0-75a-10-1/dp/2288523</t>
  </si>
  <si>
    <t>MSS1278T-684KLB - Power Inductor (SMD), 680 µH, 750 µA, Shielded, 1.24 A, MSS1278T Series, 12mm x 12mm x 7.8mm</t>
  </si>
  <si>
    <t>0,804</t>
  </si>
  <si>
    <t>680u</t>
  </si>
  <si>
    <t>0,818</t>
  </si>
  <si>
    <t>LP2992AIM5-5.0/NOPB - Fixed LDO Voltage Regulator, 2.2V to 16V, 450mV Dropout, 5Vout, 250mAout, SOT-23-5</t>
  </si>
  <si>
    <t>http://export.farnell.com/texas-instruments/lp2992aim5-5-0-nopb/ic-ldo-reg/dp/1685561?st=LP2992</t>
  </si>
  <si>
    <t>http://export.farnell.com/vishay/vj0805y104jcaaj/cap-mlcc-x7r-0-1uf-50v-0805/dp/2672814</t>
  </si>
  <si>
    <t>0,361</t>
  </si>
  <si>
    <t>VISHAY</t>
  </si>
  <si>
    <t>0805 </t>
  </si>
  <si>
    <t>VJ0805Y104JCAAJ - SMD Multilayer Ceramic Capacitor, IR Reflow, 0805 [2012 Metric], 0.1 µF, 50 V, ± 5%, X7R</t>
  </si>
  <si>
    <t>0,1u</t>
  </si>
  <si>
    <t>0,419</t>
  </si>
  <si>
    <t>1210 </t>
  </si>
  <si>
    <t>10u</t>
  </si>
  <si>
    <t>U4</t>
  </si>
  <si>
    <t>L2</t>
  </si>
  <si>
    <t>C10</t>
  </si>
  <si>
    <t>C9</t>
  </si>
  <si>
    <t>C8</t>
  </si>
  <si>
    <t>D4</t>
  </si>
  <si>
    <t>U1</t>
  </si>
  <si>
    <t>C1</t>
  </si>
  <si>
    <t>C2</t>
  </si>
  <si>
    <t>C4</t>
  </si>
  <si>
    <t>C6</t>
  </si>
  <si>
    <t>C5</t>
  </si>
  <si>
    <t>U2</t>
  </si>
  <si>
    <t>http://export.farnell.com/microchip/pic16f1459-i-p/mcu-8bit-pic16-48mhz-dip-20/dp/2305816</t>
  </si>
  <si>
    <t>1,81</t>
  </si>
  <si>
    <t>MICROCHIP</t>
  </si>
  <si>
    <t>PIC16F1459-I/P - 8 Bit Microcontroller, Flash, PIC16F145x, 48 MHz, 14 KB, 1 KB, 20 Pins, DIP</t>
  </si>
  <si>
    <t>DIP-20</t>
  </si>
  <si>
    <t>U3</t>
  </si>
  <si>
    <t>-</t>
  </si>
  <si>
    <t>C3</t>
  </si>
  <si>
    <t>470n</t>
  </si>
  <si>
    <t>C7</t>
  </si>
  <si>
    <t>http://export.farnell.com/wurth-elektronik/885012007025/cap-mlcc-c0g-4700pf-16v-0805/dp/2812146</t>
  </si>
  <si>
    <t>0,124</t>
  </si>
  <si>
    <t>WURTH ELEKTRONIK</t>
  </si>
  <si>
    <t>0805</t>
  </si>
  <si>
    <t>885012007025 - SMD Multilayer Ceramic Capacitor, 0805 [2012 Metric], 4700 pF, 16 V, ± 5%, C0G / NP0</t>
  </si>
  <si>
    <t>http://export.farnell.com/multicomp/2211s-02g/header-1-row-vert-2way/dp/1593411</t>
  </si>
  <si>
    <t>Through hole, 01x02, 2,54 mm</t>
  </si>
  <si>
    <t>2211S-02G - Board-To-Board Connector, Vertical, 2.54 mm, 2 Contacts, Header, 2211S Series, Through Hole, 1 Rows</t>
  </si>
  <si>
    <t>Through hole, 01x06, 2,54 mm</t>
  </si>
  <si>
    <t>Through hole, 01x08, 2,54 mm</t>
  </si>
  <si>
    <t>J8</t>
  </si>
  <si>
    <t>J12</t>
  </si>
  <si>
    <t>http://export.farnell.com/samtec/tsm-106-01-l-sh/connector-header-6pos-1row-2-54mm/dp/2667444</t>
  </si>
  <si>
    <t>0,671</t>
  </si>
  <si>
    <t>0,0204</t>
  </si>
  <si>
    <t>SAMTEC</t>
  </si>
  <si>
    <t>TSM-106-01-L-SH - Board-To-Board Connector, 2.54 mm, 6 Contacts, Header, TSM Series, Surface Mount, 1 Rows</t>
  </si>
  <si>
    <t>J11</t>
  </si>
  <si>
    <t>Through hole, 01x03, 2,54 mm</t>
  </si>
  <si>
    <t>http://export.farnell.com/multicomp/2211s-03g/header-1-row-vert-3way/dp/1593412</t>
  </si>
  <si>
    <t>0,0269</t>
  </si>
  <si>
    <t>2211S-03G - Board-To-Board Connector, Vertical, 2.54 mm, 3 Contacts, Header, 2211S Series, Through Hole, 1 Rows</t>
  </si>
  <si>
    <t>J3</t>
  </si>
  <si>
    <t>http://export.farnell.com/hirose-hrs/zx62-b-5pa-33/micro-usb-2-0-type-b-rcpt-smt/dp/2554978</t>
  </si>
  <si>
    <t>0,38</t>
  </si>
  <si>
    <t>HIROSE(HRS)</t>
  </si>
  <si>
    <t>ZX62-B-5PA(33) - USB Connector, Micro USB Type B, USB 2.0, Receptacle, 5 Ways, Surface Mount, Right Angle</t>
  </si>
  <si>
    <t>Surface Mount, Right Angle</t>
  </si>
  <si>
    <t>http://export.farnell.com/kingbright/kpt-1608ec/led-0603-red-15mcd-625nm/dp/2099221</t>
  </si>
  <si>
    <t>0,0375</t>
  </si>
  <si>
    <t>KINGBRIGHT</t>
  </si>
  <si>
    <t>KPT-1608EC - LED, Low Power, Red, SMD, 0.8mm x 1.6mm, 20 mA, 2 V, 617 nm</t>
  </si>
  <si>
    <t>D2, D3</t>
  </si>
  <si>
    <t>http://export.farnell.com/multicomp/mcwr08x1500ftl/res-thick-film-150r-1-0-125w-0805/dp/2447574</t>
  </si>
  <si>
    <t>0,006</t>
  </si>
  <si>
    <t>R1, R2</t>
  </si>
  <si>
    <t>MCWR08X1500FTL - SMD Chip Resistor, 150 ohm, MCWR Series, 150 V, Thick Film, 0805 [2012 Metric], 125 mW</t>
  </si>
  <si>
    <t>SUMA, GPB</t>
  </si>
  <si>
    <t>2</t>
  </si>
  <si>
    <t>J1, J2, J4, J5, J6, J7, J9, J10</t>
  </si>
  <si>
    <t>16</t>
  </si>
  <si>
    <t>http://export.farnell.com/multicomp/2227mc-20-03-07-f1/socket-ic-dil-0-3-20way/dp/1103848</t>
  </si>
  <si>
    <t>2227MC-20-03-07-F1 - IC &amp; Component Socket, 20 Contacts, DIP Socket, 2.54 mm, 2227MC Series, 7.62 mm, Phosphor Bronze</t>
  </si>
  <si>
    <t>0,457</t>
  </si>
  <si>
    <t>http://export.farnell.com/multicomp/mcmr04x162-jtl/res-ceramic-1k6-5-0-0625w-0402/dp/2072674</t>
  </si>
  <si>
    <t>1,6k</t>
  </si>
  <si>
    <t>MCMR04X162 JTL - SMD Chip Resistor, Ceramic, 1.6 kohm, MCMR Series, 50 V, Thick Film, 0402 [1005 Metric], 62.5 mW</t>
  </si>
  <si>
    <t>0,0017</t>
  </si>
  <si>
    <t>http://export.farnell.com/osram/lgt67k-h2k1-24-z/led-smd-green-9mcd-570nm/dp/1226376</t>
  </si>
  <si>
    <t>0,174</t>
  </si>
  <si>
    <t>OSRAM</t>
  </si>
  <si>
    <t>0402</t>
  </si>
  <si>
    <t>LGT67K-H2K1-24-Z - LED, Hyper TOPLED®, Green, SMD, 2.4mm, 2 mA, 1.8 V, 570 nm</t>
  </si>
  <si>
    <t>R3</t>
  </si>
  <si>
    <t>http://export.farnell.com/multicomp/mcwr08x5101ftl/res-thick-film-5k1-1-0-125w-0805/dp/2447692</t>
  </si>
  <si>
    <t>5,1k</t>
  </si>
  <si>
    <t>MCWR08X5101FTL - SMD Chip Resistor, 5.1 kohm, MCWR Series, 150 V, Thick Film, 0805 [2012 Metric], 125 mW</t>
  </si>
  <si>
    <t>R4</t>
  </si>
  <si>
    <t>D5, D6</t>
  </si>
  <si>
    <t>Kao D4 u retku 6</t>
  </si>
  <si>
    <t>0603B103K250CT - SMD Multilayer Ceramic Capacitor, 0603 [1608 Metric], 0.01 µF, 25 V, ± 10%, X7R</t>
  </si>
  <si>
    <t>WALSIN</t>
  </si>
  <si>
    <t>0,0129</t>
  </si>
  <si>
    <t>http://export.farnell.com/walsin/0603b103k250ct/capacitor-mlcc-x7r-0-01uf-25v/dp/2496827</t>
  </si>
  <si>
    <t>http://export.farnell.com/walsin/1210x106k250ct/capacitor-mlcc-x5r-10uf-25v-1210/dp/2497182</t>
  </si>
  <si>
    <t>1210X106K250CT - SMD Multilayer Ceramic Capacitor, 1210 [3225 Metric], 10 µF, 25 V, ± 10%, X5R</t>
  </si>
  <si>
    <t>http://export.farnell.com/molex/90120-0768/header-vertical-1row-8way/dp/9733345</t>
  </si>
  <si>
    <t>0,45</t>
  </si>
  <si>
    <t>90120-0768 - Board-To-Board Connector, Vertical, 2.54 mm, 8 Contacts, Header, C-Grid III 90120 Series</t>
  </si>
  <si>
    <t>MOLEX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</si>
</sst>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49" fontId="4" fillId="0" borderId="0" xfId="0" applyNumberFormat="1" applyFont="1"/>
    <xf numFmtId="49" fontId="4" fillId="0" borderId="0" xfId="0" quotePrefix="1" applyNumberFormat="1" applyFont="1"/>
    <xf numFmtId="0" fontId="5" fillId="0" borderId="0" xfId="2" applyFont="1"/>
    <xf numFmtId="0" fontId="4" fillId="0" borderId="0" xfId="0" quotePrefix="1" applyFont="1"/>
    <xf numFmtId="49" fontId="4" fillId="0" borderId="0" xfId="0" applyNumberFormat="1" applyFont="1" applyAlignment="1">
      <alignment horizontal="right"/>
    </xf>
    <xf numFmtId="0" fontId="3" fillId="0" borderId="0" xfId="0" applyFont="1"/>
    <xf numFmtId="49" fontId="3" fillId="0" borderId="0" xfId="0" applyNumberFormat="1" applyFont="1"/>
    <xf numFmtId="49" fontId="3" fillId="0" borderId="0" xfId="0" quotePrefix="1" applyNumberFormat="1" applyFont="1"/>
    <xf numFmtId="0" fontId="6" fillId="0" borderId="0" xfId="0" applyFont="1"/>
    <xf numFmtId="0" fontId="6" fillId="0" borderId="0" xfId="0" quotePrefix="1" applyFont="1"/>
    <xf numFmtId="49" fontId="6" fillId="0" borderId="0" xfId="0" applyNumberFormat="1" applyFont="1"/>
    <xf numFmtId="0" fontId="7" fillId="0" borderId="0" xfId="2" applyFont="1"/>
    <xf numFmtId="0" fontId="4" fillId="2" borderId="0" xfId="0" applyFont="1" applyFill="1"/>
    <xf numFmtId="49" fontId="4" fillId="2" borderId="0" xfId="0" applyNumberFormat="1" applyFont="1" applyFill="1"/>
    <xf numFmtId="0" fontId="5" fillId="2" borderId="0" xfId="2" applyFont="1" applyFill="1"/>
  </cellXfs>
  <cellStyles count="3">
    <cellStyle name="Hyperlink" xfId="2" builtinId="8"/>
    <cellStyle name="Normal" xfId="0" builtinId="0"/>
    <cellStyle name="Normal 2" xfId="1" xr:uid="{678D1362-43CE-4035-9981-466044D7AE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xport.farnell.com/texas-instruments/lp2992aim5-5-0-nopb/ic-ldo-reg/dp/1685561?st=LP2992" TargetMode="External"/><Relationship Id="rId13" Type="http://schemas.openxmlformats.org/officeDocument/2006/relationships/hyperlink" Target="http://export.farnell.com/on-semiconductor/nsvbat54lt1g/diode-schottky-aec-q101-30v-sot/dp/2774594" TargetMode="External"/><Relationship Id="rId18" Type="http://schemas.openxmlformats.org/officeDocument/2006/relationships/hyperlink" Target="http://export.farnell.com/samtec/tsm-106-01-l-sh/connector-header-6pos-1row-2-54mm/dp/2667444" TargetMode="External"/><Relationship Id="rId26" Type="http://schemas.openxmlformats.org/officeDocument/2006/relationships/hyperlink" Target="http://export.farnell.com/osram/lgt67k-h2k1-24-z/led-smd-green-9mcd-570nm/dp/1226376" TargetMode="External"/><Relationship Id="rId3" Type="http://schemas.openxmlformats.org/officeDocument/2006/relationships/hyperlink" Target="http://export.farnell.com/kemet/c1210c476m9pactu/cap-mlcc-x5r-47uf-6-3v-1210/dp/1108327" TargetMode="External"/><Relationship Id="rId21" Type="http://schemas.openxmlformats.org/officeDocument/2006/relationships/hyperlink" Target="http://export.farnell.com/multicomp/2211s-03g/header-1-row-vert-3way/dp/1593412" TargetMode="External"/><Relationship Id="rId7" Type="http://schemas.openxmlformats.org/officeDocument/2006/relationships/hyperlink" Target="http://export.farnell.com/on-semiconductor/nsvbat54lt1g/diode-schottky-aec-q101-30v-sot/dp/2774594" TargetMode="External"/><Relationship Id="rId12" Type="http://schemas.openxmlformats.org/officeDocument/2006/relationships/hyperlink" Target="http://export.farnell.com/panasonic-electronic-components/eeefk1v471sp/cap-alu-elec-470uf-35v-rad-can/dp/2507737" TargetMode="External"/><Relationship Id="rId17" Type="http://schemas.openxmlformats.org/officeDocument/2006/relationships/hyperlink" Target="http://export.farnell.com/vishay/vj0805y104jcaaj/cap-mlcc-x7r-0-1uf-50v-0805/dp/2672814" TargetMode="External"/><Relationship Id="rId25" Type="http://schemas.openxmlformats.org/officeDocument/2006/relationships/hyperlink" Target="http://export.farnell.com/multicomp/2227mc-20-03-07-f1/socket-ic-dil-0-3-20way/dp/1103848" TargetMode="External"/><Relationship Id="rId2" Type="http://schemas.openxmlformats.org/officeDocument/2006/relationships/hyperlink" Target="http://export.farnell.com/bourns/srf0703a-101m/inductor-coupled-100uh-20-0-73a/dp/2455003" TargetMode="External"/><Relationship Id="rId16" Type="http://schemas.openxmlformats.org/officeDocument/2006/relationships/hyperlink" Target="http://export.farnell.com/wurth-elektronik/885012007025/cap-mlcc-c0g-4700pf-16v-0805/dp/2812146" TargetMode="External"/><Relationship Id="rId20" Type="http://schemas.openxmlformats.org/officeDocument/2006/relationships/hyperlink" Target="http://export.farnell.com/molex/90120-0768/header-vertical-1row-8way/dp/9733345" TargetMode="External"/><Relationship Id="rId29" Type="http://schemas.openxmlformats.org/officeDocument/2006/relationships/hyperlink" Target="http://export.farnell.com/walsin/1210x106k250ct/capacitor-mlcc-x5r-10uf-25v-1210/dp/2497182" TargetMode="External"/><Relationship Id="rId1" Type="http://schemas.openxmlformats.org/officeDocument/2006/relationships/hyperlink" Target="http://export.farnell.com/texas-instruments/lm2675m-5-0/switching-reg-1a-5-0v-smd-2675/dp/9489746?st=LM2675" TargetMode="External"/><Relationship Id="rId6" Type="http://schemas.openxmlformats.org/officeDocument/2006/relationships/hyperlink" Target="http://export.farnell.com/panasonic-electronic-components/eeefpv101xap/cap-alu-elec-100uf-35v-smd/dp/1539501" TargetMode="External"/><Relationship Id="rId11" Type="http://schemas.openxmlformats.org/officeDocument/2006/relationships/hyperlink" Target="http://export.farnell.com/avx/tpsd107k010r0100/cap-tant-100uf-10v-case-d/dp/1462462" TargetMode="External"/><Relationship Id="rId24" Type="http://schemas.openxmlformats.org/officeDocument/2006/relationships/hyperlink" Target="http://export.farnell.com/multicomp/mcwr08x1500ftl/res-thick-film-150r-1-0-125w-0805/dp/2447574" TargetMode="External"/><Relationship Id="rId5" Type="http://schemas.openxmlformats.org/officeDocument/2006/relationships/hyperlink" Target="http://export.farnell.com/texas-instruments/tl2575-12ikttr/ic-stp-dwn-sw-v-reg-12v-d2pak/dp/1755279?st=TL2575" TargetMode="External"/><Relationship Id="rId15" Type="http://schemas.openxmlformats.org/officeDocument/2006/relationships/hyperlink" Target="http://export.farnell.com/microchip/pic16f1459-i-p/mcu-8bit-pic16-48mhz-dip-20/dp/2305816" TargetMode="External"/><Relationship Id="rId23" Type="http://schemas.openxmlformats.org/officeDocument/2006/relationships/hyperlink" Target="http://export.farnell.com/kingbright/kpt-1608ec/led-0603-red-15mcd-625nm/dp/2099221" TargetMode="External"/><Relationship Id="rId28" Type="http://schemas.openxmlformats.org/officeDocument/2006/relationships/hyperlink" Target="http://export.farnell.com/multicomp/mcwr08x5101ftl/res-thick-film-5k1-1-0-125w-0805/dp/2447692" TargetMode="External"/><Relationship Id="rId10" Type="http://schemas.openxmlformats.org/officeDocument/2006/relationships/hyperlink" Target="http://export.farnell.com/kemet/c1210c476m9pactu/cap-mlcc-x5r-47uf-6-3v-1210/dp/1108327" TargetMode="External"/><Relationship Id="rId19" Type="http://schemas.openxmlformats.org/officeDocument/2006/relationships/hyperlink" Target="http://export.farnell.com/multicomp/2211s-02g/header-1-row-vert-2way/dp/1593411" TargetMode="External"/><Relationship Id="rId4" Type="http://schemas.openxmlformats.org/officeDocument/2006/relationships/hyperlink" Target="http://export.farnell.com/walsin/0603b103k250ct/capacitor-mlcc-x7r-0-01uf-25v/dp/2496827" TargetMode="External"/><Relationship Id="rId9" Type="http://schemas.openxmlformats.org/officeDocument/2006/relationships/hyperlink" Target="http://export.farnell.com/vishay/vj0805y104jcaaj/cap-mlcc-x7r-0-1uf-50v-0805/dp/2672814" TargetMode="External"/><Relationship Id="rId14" Type="http://schemas.openxmlformats.org/officeDocument/2006/relationships/hyperlink" Target="http://export.farnell.com/coilcraft/mss1278t-684klb/inductor-pwr-680uh-0-75a-10-1/dp/2288523" TargetMode="External"/><Relationship Id="rId22" Type="http://schemas.openxmlformats.org/officeDocument/2006/relationships/hyperlink" Target="http://export.farnell.com/hirose-hrs/zx62-b-5pa-33/micro-usb-2-0-type-b-rcpt-smt/dp/2554978" TargetMode="External"/><Relationship Id="rId27" Type="http://schemas.openxmlformats.org/officeDocument/2006/relationships/hyperlink" Target="http://export.farnell.com/multicomp/mcmr04x162-jtl/res-ceramic-1k6-5-0-0625w-0402/dp/2072674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C11" workbookViewId="0">
      <selection activeCell="C19" sqref="C19"/>
    </sheetView>
  </sheetViews>
  <sheetFormatPr defaultRowHeight="15" customHeight="1" x14ac:dyDescent="0.25"/>
  <cols>
    <col min="1" max="1" width="9.140625" style="9"/>
    <col min="2" max="2" width="15.7109375" style="9" customWidth="1"/>
    <col min="3" max="3" width="112.28515625" style="9" bestFit="1" customWidth="1"/>
    <col min="4" max="4" width="22.140625" style="9" customWidth="1"/>
    <col min="5" max="5" width="19.5703125" style="9" customWidth="1"/>
    <col min="6" max="6" width="12.5703125" style="9" customWidth="1"/>
    <col min="7" max="7" width="9.85546875" style="11" customWidth="1"/>
    <col min="8" max="8" width="13.28515625" style="11" customWidth="1"/>
    <col min="9" max="9" width="18.28515625" style="9" customWidth="1"/>
    <col min="10" max="10" width="9.140625" style="9"/>
    <col min="11" max="11" width="71.7109375" style="9" customWidth="1"/>
    <col min="12" max="16384" width="9.140625" style="9"/>
  </cols>
  <sheetData>
    <row r="1" spans="1:11" s="8" customFormat="1" ht="1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/>
      <c r="K1" s="7" t="s">
        <v>9</v>
      </c>
    </row>
    <row r="3" spans="1:11" ht="15" customHeight="1" x14ac:dyDescent="0.25">
      <c r="B3" s="9" t="s">
        <v>74</v>
      </c>
      <c r="C3" s="10" t="s">
        <v>13</v>
      </c>
      <c r="D3" s="9" t="s">
        <v>12</v>
      </c>
      <c r="E3" s="9" t="s">
        <v>11</v>
      </c>
      <c r="F3" s="9">
        <v>9489746</v>
      </c>
      <c r="G3" s="11" t="s">
        <v>135</v>
      </c>
      <c r="H3" s="12" t="s">
        <v>16</v>
      </c>
      <c r="I3" s="9">
        <f t="shared" ref="I3:I38" si="0">G3*H3</f>
        <v>8.42</v>
      </c>
      <c r="K3" s="13" t="s">
        <v>10</v>
      </c>
    </row>
    <row r="4" spans="1:11" ht="15" customHeight="1" x14ac:dyDescent="0.25">
      <c r="A4" s="9" t="s">
        <v>20</v>
      </c>
      <c r="B4" s="9" t="s">
        <v>75</v>
      </c>
      <c r="C4" s="9" t="s">
        <v>19</v>
      </c>
      <c r="D4" s="9" t="s">
        <v>18</v>
      </c>
      <c r="E4" s="9" t="s">
        <v>17</v>
      </c>
      <c r="F4" s="9">
        <v>2455003</v>
      </c>
      <c r="G4" s="11" t="s">
        <v>135</v>
      </c>
      <c r="H4" s="11" t="s">
        <v>15</v>
      </c>
      <c r="I4" s="9">
        <f t="shared" si="0"/>
        <v>1.726</v>
      </c>
      <c r="K4" s="13" t="s">
        <v>14</v>
      </c>
    </row>
    <row r="5" spans="1:11" s="19" customFormat="1" ht="15" customHeight="1" x14ac:dyDescent="0.25">
      <c r="A5" s="19" t="s">
        <v>33</v>
      </c>
      <c r="B5" s="19" t="s">
        <v>76</v>
      </c>
      <c r="C5" s="19" t="s">
        <v>23</v>
      </c>
      <c r="D5" s="20" t="s">
        <v>24</v>
      </c>
      <c r="E5" s="19" t="s">
        <v>25</v>
      </c>
      <c r="F5" s="19">
        <v>1108327</v>
      </c>
      <c r="G5" s="21" t="s">
        <v>135</v>
      </c>
      <c r="H5" s="21" t="s">
        <v>22</v>
      </c>
      <c r="I5" s="19">
        <f t="shared" si="0"/>
        <v>1.794</v>
      </c>
      <c r="K5" s="22" t="s">
        <v>21</v>
      </c>
    </row>
    <row r="6" spans="1:11" ht="15" customHeight="1" x14ac:dyDescent="0.25">
      <c r="A6" s="9" t="s">
        <v>93</v>
      </c>
      <c r="B6" s="9" t="s">
        <v>79</v>
      </c>
      <c r="C6" s="9" t="s">
        <v>30</v>
      </c>
      <c r="D6" s="9" t="s">
        <v>31</v>
      </c>
      <c r="E6" s="9" t="s">
        <v>29</v>
      </c>
      <c r="F6" s="9">
        <v>2774594</v>
      </c>
      <c r="G6" s="11" t="s">
        <v>27</v>
      </c>
      <c r="H6" s="11" t="s">
        <v>28</v>
      </c>
      <c r="I6" s="9">
        <f t="shared" si="0"/>
        <v>0.183</v>
      </c>
      <c r="K6" s="13" t="s">
        <v>26</v>
      </c>
    </row>
    <row r="7" spans="1:11" ht="15" customHeight="1" x14ac:dyDescent="0.25">
      <c r="A7" s="9" t="s">
        <v>20</v>
      </c>
      <c r="B7" s="9" t="s">
        <v>77</v>
      </c>
      <c r="C7" s="9" t="s">
        <v>35</v>
      </c>
      <c r="D7" s="14" t="s">
        <v>39</v>
      </c>
      <c r="E7" s="9" t="s">
        <v>36</v>
      </c>
      <c r="F7" s="9">
        <v>1462462</v>
      </c>
      <c r="G7" s="11" t="s">
        <v>135</v>
      </c>
      <c r="H7" s="11" t="s">
        <v>37</v>
      </c>
      <c r="I7" s="9">
        <f t="shared" si="0"/>
        <v>1.8440000000000001</v>
      </c>
      <c r="K7" s="13" t="s">
        <v>34</v>
      </c>
    </row>
    <row r="8" spans="1:11" ht="15" customHeight="1" x14ac:dyDescent="0.25">
      <c r="A8" s="9" t="s">
        <v>38</v>
      </c>
      <c r="B8" s="9" t="s">
        <v>78</v>
      </c>
      <c r="C8" s="9" t="s">
        <v>157</v>
      </c>
      <c r="D8" s="14" t="s">
        <v>42</v>
      </c>
      <c r="E8" s="9" t="s">
        <v>158</v>
      </c>
      <c r="F8" s="9">
        <v>2496827</v>
      </c>
      <c r="G8" s="11" t="s">
        <v>40</v>
      </c>
      <c r="H8" s="11" t="s">
        <v>159</v>
      </c>
      <c r="I8" s="9">
        <f t="shared" si="0"/>
        <v>0.129</v>
      </c>
      <c r="K8" s="13" t="s">
        <v>160</v>
      </c>
    </row>
    <row r="9" spans="1:11" ht="15" customHeight="1" x14ac:dyDescent="0.25">
      <c r="I9" s="15">
        <f>G9*H9</f>
        <v>0</v>
      </c>
    </row>
    <row r="10" spans="1:11" ht="15" customHeight="1" x14ac:dyDescent="0.25">
      <c r="B10" s="9" t="s">
        <v>80</v>
      </c>
      <c r="C10" s="9" t="s">
        <v>44</v>
      </c>
      <c r="D10" s="9" t="s">
        <v>45</v>
      </c>
      <c r="E10" s="9" t="s">
        <v>11</v>
      </c>
      <c r="F10" s="9">
        <v>1755279</v>
      </c>
      <c r="G10" s="11" t="s">
        <v>135</v>
      </c>
      <c r="H10" s="11" t="s">
        <v>46</v>
      </c>
      <c r="I10" s="9">
        <f>G10*H10</f>
        <v>3.38</v>
      </c>
      <c r="K10" s="13" t="s">
        <v>43</v>
      </c>
    </row>
    <row r="11" spans="1:11" ht="15" customHeight="1" x14ac:dyDescent="0.25">
      <c r="A11" s="9" t="s">
        <v>20</v>
      </c>
      <c r="B11" s="9" t="s">
        <v>81</v>
      </c>
      <c r="C11" s="9" t="s">
        <v>50</v>
      </c>
      <c r="D11" s="9" t="s">
        <v>18</v>
      </c>
      <c r="E11" s="9" t="s">
        <v>49</v>
      </c>
      <c r="F11" s="9">
        <v>1539501</v>
      </c>
      <c r="G11" s="11" t="s">
        <v>135</v>
      </c>
      <c r="H11" s="11" t="s">
        <v>48</v>
      </c>
      <c r="I11" s="9">
        <f t="shared" si="0"/>
        <v>0.79</v>
      </c>
      <c r="K11" s="13" t="s">
        <v>47</v>
      </c>
    </row>
    <row r="12" spans="1:11" ht="15.75" customHeight="1" x14ac:dyDescent="0.25">
      <c r="A12" s="9" t="s">
        <v>54</v>
      </c>
      <c r="B12" s="9" t="s">
        <v>82</v>
      </c>
      <c r="C12" s="9" t="s">
        <v>53</v>
      </c>
      <c r="D12" s="9" t="s">
        <v>18</v>
      </c>
      <c r="E12" s="9" t="s">
        <v>49</v>
      </c>
      <c r="F12" s="9">
        <v>2507737</v>
      </c>
      <c r="G12" s="11" t="s">
        <v>135</v>
      </c>
      <c r="H12" s="11" t="s">
        <v>52</v>
      </c>
      <c r="I12" s="9">
        <f t="shared" si="0"/>
        <v>1.9179999999999999</v>
      </c>
      <c r="K12" s="13" t="s">
        <v>51</v>
      </c>
    </row>
    <row r="13" spans="1:11" ht="15" customHeight="1" x14ac:dyDescent="0.25">
      <c r="A13" s="9" t="s">
        <v>93</v>
      </c>
      <c r="B13" s="9" t="s">
        <v>32</v>
      </c>
      <c r="C13" s="9" t="s">
        <v>156</v>
      </c>
      <c r="D13" s="9" t="s">
        <v>31</v>
      </c>
      <c r="E13" s="9" t="s">
        <v>29</v>
      </c>
      <c r="F13" s="9">
        <v>2774594</v>
      </c>
      <c r="G13" s="11" t="s">
        <v>55</v>
      </c>
      <c r="H13" s="11" t="s">
        <v>28</v>
      </c>
      <c r="I13" s="9">
        <f t="shared" ref="I13" si="1">G13*H13</f>
        <v>0</v>
      </c>
      <c r="K13" s="13" t="s">
        <v>26</v>
      </c>
    </row>
    <row r="14" spans="1:11" ht="15" customHeight="1" x14ac:dyDescent="0.25">
      <c r="A14" s="9" t="s">
        <v>61</v>
      </c>
      <c r="B14" s="9" t="s">
        <v>57</v>
      </c>
      <c r="C14" s="9" t="s">
        <v>59</v>
      </c>
      <c r="D14" s="9" t="s">
        <v>18</v>
      </c>
      <c r="E14" s="9" t="s">
        <v>56</v>
      </c>
      <c r="F14" s="9">
        <v>2288523</v>
      </c>
      <c r="G14" s="11" t="s">
        <v>135</v>
      </c>
      <c r="H14" s="11" t="s">
        <v>60</v>
      </c>
      <c r="I14" s="9">
        <f t="shared" si="0"/>
        <v>1.6080000000000001</v>
      </c>
      <c r="K14" s="13" t="s">
        <v>58</v>
      </c>
    </row>
    <row r="15" spans="1:11" ht="15" customHeight="1" x14ac:dyDescent="0.25">
      <c r="I15" s="9">
        <f t="shared" si="0"/>
        <v>0</v>
      </c>
    </row>
    <row r="16" spans="1:11" ht="15" customHeight="1" x14ac:dyDescent="0.25">
      <c r="A16" s="9" t="s">
        <v>93</v>
      </c>
      <c r="B16" s="9" t="s">
        <v>86</v>
      </c>
      <c r="C16" s="9" t="s">
        <v>63</v>
      </c>
      <c r="D16" s="9" t="s">
        <v>31</v>
      </c>
      <c r="E16" s="9" t="s">
        <v>11</v>
      </c>
      <c r="F16" s="9">
        <v>1685561</v>
      </c>
      <c r="G16" s="11" t="s">
        <v>135</v>
      </c>
      <c r="H16" s="11" t="s">
        <v>62</v>
      </c>
      <c r="I16" s="9">
        <f t="shared" si="0"/>
        <v>1.6359999999999999</v>
      </c>
      <c r="K16" s="13" t="s">
        <v>64</v>
      </c>
    </row>
    <row r="17" spans="1:11" s="23" customFormat="1" ht="15" customHeight="1" x14ac:dyDescent="0.25">
      <c r="A17" s="23" t="s">
        <v>70</v>
      </c>
      <c r="B17" s="23" t="s">
        <v>83</v>
      </c>
      <c r="C17" s="23" t="s">
        <v>69</v>
      </c>
      <c r="D17" s="23" t="s">
        <v>68</v>
      </c>
      <c r="E17" s="23" t="s">
        <v>67</v>
      </c>
      <c r="F17" s="23">
        <v>2672814</v>
      </c>
      <c r="G17" s="24" t="s">
        <v>135</v>
      </c>
      <c r="H17" s="24" t="s">
        <v>66</v>
      </c>
      <c r="I17" s="23">
        <f t="shared" si="0"/>
        <v>0.72199999999999998</v>
      </c>
      <c r="K17" s="25" t="s">
        <v>65</v>
      </c>
    </row>
    <row r="18" spans="1:11" s="19" customFormat="1" ht="15" customHeight="1" x14ac:dyDescent="0.25">
      <c r="A18" s="19" t="s">
        <v>33</v>
      </c>
      <c r="B18" s="19" t="s">
        <v>84</v>
      </c>
      <c r="C18" s="19" t="s">
        <v>23</v>
      </c>
      <c r="D18" s="20" t="s">
        <v>24</v>
      </c>
      <c r="E18" s="19" t="s">
        <v>25</v>
      </c>
      <c r="F18" s="19">
        <v>1108327</v>
      </c>
      <c r="G18" s="21" t="s">
        <v>135</v>
      </c>
      <c r="H18" s="21" t="s">
        <v>22</v>
      </c>
      <c r="I18" s="19">
        <f t="shared" ref="I18" si="2">G18*H18</f>
        <v>1.794</v>
      </c>
      <c r="K18" s="22" t="s">
        <v>21</v>
      </c>
    </row>
    <row r="19" spans="1:11" ht="15" customHeight="1" x14ac:dyDescent="0.25">
      <c r="A19" s="9" t="s">
        <v>73</v>
      </c>
      <c r="B19" s="9" t="s">
        <v>85</v>
      </c>
      <c r="C19" s="9" t="s">
        <v>162</v>
      </c>
      <c r="D19" s="14" t="s">
        <v>72</v>
      </c>
      <c r="E19" s="9" t="s">
        <v>158</v>
      </c>
      <c r="F19" s="9">
        <v>2497182</v>
      </c>
      <c r="G19" s="11" t="s">
        <v>135</v>
      </c>
      <c r="H19" s="11" t="s">
        <v>71</v>
      </c>
      <c r="I19" s="9">
        <f t="shared" si="0"/>
        <v>0.83799999999999997</v>
      </c>
      <c r="K19" s="13" t="s">
        <v>161</v>
      </c>
    </row>
    <row r="20" spans="1:11" ht="15" customHeight="1" x14ac:dyDescent="0.25">
      <c r="I20" s="9">
        <f t="shared" si="0"/>
        <v>0</v>
      </c>
    </row>
    <row r="21" spans="1:11" ht="15" customHeight="1" x14ac:dyDescent="0.25">
      <c r="A21" s="9" t="s">
        <v>93</v>
      </c>
      <c r="B21" s="9" t="s">
        <v>92</v>
      </c>
      <c r="C21" s="9" t="s">
        <v>90</v>
      </c>
      <c r="D21" s="9" t="s">
        <v>91</v>
      </c>
      <c r="E21" s="9" t="s">
        <v>89</v>
      </c>
      <c r="F21" s="9">
        <v>2305816</v>
      </c>
      <c r="G21" s="11" t="s">
        <v>135</v>
      </c>
      <c r="H21" s="11" t="s">
        <v>88</v>
      </c>
      <c r="I21" s="9">
        <f t="shared" si="0"/>
        <v>3.62</v>
      </c>
      <c r="K21" s="13" t="s">
        <v>87</v>
      </c>
    </row>
    <row r="22" spans="1:11" ht="15" customHeight="1" x14ac:dyDescent="0.25">
      <c r="A22" s="9" t="s">
        <v>70</v>
      </c>
      <c r="B22" s="9" t="s">
        <v>94</v>
      </c>
      <c r="C22" s="9" t="s">
        <v>69</v>
      </c>
      <c r="D22" s="9" t="s">
        <v>68</v>
      </c>
      <c r="E22" s="9" t="s">
        <v>67</v>
      </c>
      <c r="F22" s="9">
        <v>2672814</v>
      </c>
      <c r="G22" s="11" t="s">
        <v>135</v>
      </c>
      <c r="H22" s="11" t="s">
        <v>66</v>
      </c>
      <c r="I22" s="9">
        <f t="shared" si="0"/>
        <v>0.72199999999999998</v>
      </c>
      <c r="K22" s="13" t="s">
        <v>65</v>
      </c>
    </row>
    <row r="23" spans="1:11" ht="15" customHeight="1" x14ac:dyDescent="0.25">
      <c r="A23" s="9" t="s">
        <v>95</v>
      </c>
      <c r="B23" s="9" t="s">
        <v>96</v>
      </c>
      <c r="C23" s="9" t="s">
        <v>101</v>
      </c>
      <c r="D23" s="14" t="s">
        <v>100</v>
      </c>
      <c r="E23" s="9" t="s">
        <v>99</v>
      </c>
      <c r="F23" s="9">
        <v>2812146</v>
      </c>
      <c r="G23" s="11" t="s">
        <v>27</v>
      </c>
      <c r="H23" s="11" t="s">
        <v>98</v>
      </c>
      <c r="I23" s="9">
        <f t="shared" si="0"/>
        <v>0.62</v>
      </c>
      <c r="K23" s="13" t="s">
        <v>97</v>
      </c>
    </row>
    <row r="24" spans="1:11" ht="15" customHeight="1" x14ac:dyDescent="0.25">
      <c r="A24" s="9" t="s">
        <v>93</v>
      </c>
      <c r="B24" s="9" t="s">
        <v>136</v>
      </c>
      <c r="C24" s="9" t="s">
        <v>104</v>
      </c>
      <c r="D24" s="9" t="s">
        <v>103</v>
      </c>
      <c r="E24" s="9" t="s">
        <v>41</v>
      </c>
      <c r="F24" s="9">
        <v>1593411</v>
      </c>
      <c r="G24" s="11" t="s">
        <v>137</v>
      </c>
      <c r="H24" s="11" t="s">
        <v>111</v>
      </c>
      <c r="I24" s="9">
        <f t="shared" si="0"/>
        <v>0.32640000000000002</v>
      </c>
      <c r="K24" s="13" t="s">
        <v>102</v>
      </c>
    </row>
    <row r="25" spans="1:11" ht="15" customHeight="1" x14ac:dyDescent="0.25">
      <c r="A25" s="9" t="s">
        <v>93</v>
      </c>
      <c r="B25" s="9" t="s">
        <v>107</v>
      </c>
      <c r="C25" s="9" t="s">
        <v>113</v>
      </c>
      <c r="D25" s="9" t="s">
        <v>105</v>
      </c>
      <c r="E25" s="9" t="s">
        <v>112</v>
      </c>
      <c r="F25" s="9">
        <v>2667444</v>
      </c>
      <c r="G25" s="11" t="s">
        <v>135</v>
      </c>
      <c r="H25" s="11" t="s">
        <v>110</v>
      </c>
      <c r="I25" s="9">
        <f t="shared" si="0"/>
        <v>1.3420000000000001</v>
      </c>
      <c r="K25" s="13" t="s">
        <v>109</v>
      </c>
    </row>
    <row r="26" spans="1:11" s="16" customFormat="1" ht="15" customHeight="1" x14ac:dyDescent="0.25">
      <c r="A26" s="16" t="s">
        <v>93</v>
      </c>
      <c r="B26" s="16" t="s">
        <v>108</v>
      </c>
      <c r="C26" s="16" t="s">
        <v>165</v>
      </c>
      <c r="D26" s="16" t="s">
        <v>106</v>
      </c>
      <c r="E26" s="16" t="s">
        <v>166</v>
      </c>
      <c r="F26" s="16">
        <v>9733345</v>
      </c>
      <c r="G26" s="17" t="s">
        <v>135</v>
      </c>
      <c r="H26" s="18" t="s">
        <v>164</v>
      </c>
      <c r="I26" s="16">
        <f t="shared" si="0"/>
        <v>0.9</v>
      </c>
      <c r="K26" s="13" t="s">
        <v>163</v>
      </c>
    </row>
    <row r="27" spans="1:11" ht="15" customHeight="1" x14ac:dyDescent="0.25">
      <c r="A27" s="9" t="s">
        <v>93</v>
      </c>
      <c r="B27" s="9" t="s">
        <v>114</v>
      </c>
      <c r="C27" s="9" t="s">
        <v>118</v>
      </c>
      <c r="D27" s="9" t="s">
        <v>115</v>
      </c>
      <c r="E27" s="9" t="s">
        <v>41</v>
      </c>
      <c r="F27" s="9">
        <v>1593412</v>
      </c>
      <c r="G27" s="11" t="s">
        <v>135</v>
      </c>
      <c r="H27" s="11" t="s">
        <v>117</v>
      </c>
      <c r="I27" s="9">
        <f t="shared" si="0"/>
        <v>5.3800000000000001E-2</v>
      </c>
      <c r="K27" s="13" t="s">
        <v>116</v>
      </c>
    </row>
    <row r="28" spans="1:11" ht="15" customHeight="1" x14ac:dyDescent="0.25">
      <c r="A28" s="9" t="s">
        <v>93</v>
      </c>
      <c r="B28" s="9" t="s">
        <v>119</v>
      </c>
      <c r="C28" s="9" t="s">
        <v>123</v>
      </c>
      <c r="D28" s="9" t="s">
        <v>124</v>
      </c>
      <c r="E28" s="9" t="s">
        <v>122</v>
      </c>
      <c r="F28" s="9">
        <v>2554978</v>
      </c>
      <c r="G28" s="11" t="s">
        <v>135</v>
      </c>
      <c r="H28" s="11" t="s">
        <v>121</v>
      </c>
      <c r="I28" s="9">
        <f t="shared" si="0"/>
        <v>0.76</v>
      </c>
      <c r="K28" s="13" t="s">
        <v>120</v>
      </c>
    </row>
    <row r="29" spans="1:11" ht="15" customHeight="1" x14ac:dyDescent="0.25">
      <c r="A29" s="9" t="s">
        <v>93</v>
      </c>
      <c r="B29" s="9" t="s">
        <v>129</v>
      </c>
      <c r="C29" s="9" t="s">
        <v>128</v>
      </c>
      <c r="D29" s="14" t="s">
        <v>42</v>
      </c>
      <c r="E29" s="9" t="s">
        <v>127</v>
      </c>
      <c r="F29" s="9">
        <v>2099221</v>
      </c>
      <c r="G29" s="11" t="s">
        <v>27</v>
      </c>
      <c r="H29" s="11" t="s">
        <v>126</v>
      </c>
      <c r="I29" s="9">
        <f t="shared" si="0"/>
        <v>0.1875</v>
      </c>
      <c r="K29" s="13" t="s">
        <v>125</v>
      </c>
    </row>
    <row r="30" spans="1:11" ht="15" customHeight="1" x14ac:dyDescent="0.25">
      <c r="A30" s="9">
        <v>150</v>
      </c>
      <c r="B30" s="9" t="s">
        <v>132</v>
      </c>
      <c r="C30" s="9" t="s">
        <v>133</v>
      </c>
      <c r="D30" s="14" t="s">
        <v>100</v>
      </c>
      <c r="E30" s="9" t="s">
        <v>41</v>
      </c>
      <c r="F30" s="9">
        <v>2447574</v>
      </c>
      <c r="G30" s="11" t="s">
        <v>40</v>
      </c>
      <c r="H30" s="11" t="s">
        <v>131</v>
      </c>
      <c r="I30" s="9">
        <f t="shared" si="0"/>
        <v>0.06</v>
      </c>
      <c r="K30" s="13" t="s">
        <v>130</v>
      </c>
    </row>
    <row r="31" spans="1:11" ht="15" customHeight="1" x14ac:dyDescent="0.25">
      <c r="A31" s="9" t="s">
        <v>93</v>
      </c>
      <c r="B31" s="9" t="s">
        <v>92</v>
      </c>
      <c r="C31" s="9" t="s">
        <v>139</v>
      </c>
      <c r="D31" s="9" t="s">
        <v>91</v>
      </c>
      <c r="E31" s="9" t="s">
        <v>41</v>
      </c>
      <c r="F31" s="9">
        <v>1103848</v>
      </c>
      <c r="G31" s="11" t="s">
        <v>135</v>
      </c>
      <c r="H31" s="11" t="s">
        <v>140</v>
      </c>
      <c r="I31" s="9">
        <f t="shared" si="0"/>
        <v>0.91400000000000003</v>
      </c>
      <c r="K31" s="13" t="s">
        <v>138</v>
      </c>
    </row>
    <row r="32" spans="1:11" ht="15" customHeight="1" x14ac:dyDescent="0.25">
      <c r="I32" s="9">
        <f t="shared" si="0"/>
        <v>0</v>
      </c>
    </row>
    <row r="33" spans="1:11" ht="15" customHeight="1" x14ac:dyDescent="0.25">
      <c r="A33" s="9" t="s">
        <v>142</v>
      </c>
      <c r="B33" s="9" t="s">
        <v>150</v>
      </c>
      <c r="C33" s="9" t="s">
        <v>143</v>
      </c>
      <c r="D33" s="14" t="s">
        <v>148</v>
      </c>
      <c r="E33" s="9" t="s">
        <v>41</v>
      </c>
      <c r="F33" s="9">
        <v>2072674</v>
      </c>
      <c r="G33" s="11" t="s">
        <v>40</v>
      </c>
      <c r="H33" s="11" t="s">
        <v>144</v>
      </c>
      <c r="I33" s="9">
        <f t="shared" si="0"/>
        <v>1.6999999999999998E-2</v>
      </c>
      <c r="K33" s="13" t="s">
        <v>141</v>
      </c>
    </row>
    <row r="34" spans="1:11" ht="15" customHeight="1" x14ac:dyDescent="0.25">
      <c r="A34" s="9" t="s">
        <v>93</v>
      </c>
      <c r="B34" s="9" t="s">
        <v>155</v>
      </c>
      <c r="C34" s="9" t="s">
        <v>149</v>
      </c>
      <c r="D34" s="9" t="s">
        <v>18</v>
      </c>
      <c r="E34" s="9" t="s">
        <v>147</v>
      </c>
      <c r="F34" s="9">
        <v>1226376</v>
      </c>
      <c r="G34" s="11" t="s">
        <v>27</v>
      </c>
      <c r="H34" s="11" t="s">
        <v>146</v>
      </c>
      <c r="I34" s="9">
        <f t="shared" si="0"/>
        <v>0.86999999999999988</v>
      </c>
      <c r="K34" s="13" t="s">
        <v>145</v>
      </c>
    </row>
    <row r="35" spans="1:11" ht="15" customHeight="1" x14ac:dyDescent="0.25">
      <c r="A35" s="9" t="s">
        <v>152</v>
      </c>
      <c r="B35" s="9" t="s">
        <v>154</v>
      </c>
      <c r="C35" s="9" t="s">
        <v>153</v>
      </c>
      <c r="D35" s="14" t="s">
        <v>100</v>
      </c>
      <c r="E35" s="9" t="s">
        <v>41</v>
      </c>
      <c r="F35" s="9">
        <v>2447692</v>
      </c>
      <c r="G35" s="11" t="s">
        <v>40</v>
      </c>
      <c r="H35" s="11" t="s">
        <v>131</v>
      </c>
      <c r="I35" s="9">
        <f t="shared" si="0"/>
        <v>0.06</v>
      </c>
      <c r="K35" s="13" t="s">
        <v>151</v>
      </c>
    </row>
    <row r="36" spans="1:11" ht="15" customHeight="1" x14ac:dyDescent="0.25">
      <c r="I36" s="9">
        <f t="shared" si="0"/>
        <v>0</v>
      </c>
    </row>
    <row r="37" spans="1:11" ht="15" customHeight="1" x14ac:dyDescent="0.25">
      <c r="I37" s="9">
        <f t="shared" si="0"/>
        <v>0</v>
      </c>
    </row>
    <row r="38" spans="1:11" ht="15" customHeight="1" x14ac:dyDescent="0.25">
      <c r="I38" s="9">
        <f t="shared" si="0"/>
        <v>0</v>
      </c>
    </row>
    <row r="40" spans="1:11" ht="15" customHeight="1" x14ac:dyDescent="0.25">
      <c r="H40" s="11" t="s">
        <v>134</v>
      </c>
      <c r="I40" s="9">
        <f>SUM(I3:I39)</f>
        <v>37.234700000000011</v>
      </c>
    </row>
  </sheetData>
  <hyperlinks>
    <hyperlink ref="K3" r:id="rId1" xr:uid="{7354D0F2-7434-4B79-8F6C-BC43161E8B41}"/>
    <hyperlink ref="K4" r:id="rId2" xr:uid="{C2AF0FD6-034E-4A92-A7BA-EC65F7008A5E}"/>
    <hyperlink ref="K5" r:id="rId3" xr:uid="{7284F49F-8D6E-40EC-AB8E-2EA483750B14}"/>
    <hyperlink ref="K8" r:id="rId4" xr:uid="{0B091BD1-A67F-4EBA-B075-CA0317479F45}"/>
    <hyperlink ref="K10" r:id="rId5" xr:uid="{D92945A2-2C22-4FC4-92DC-11D159A28244}"/>
    <hyperlink ref="K11" r:id="rId6" xr:uid="{C2AB33A1-3CD5-43E5-8011-2A5082776055}"/>
    <hyperlink ref="K13" r:id="rId7" xr:uid="{829DB65D-F5C9-4D65-A485-DDBD9546BE71}"/>
    <hyperlink ref="K16" r:id="rId8" xr:uid="{EB6C8D79-126C-4FB8-8ECC-64C755ADFFA9}"/>
    <hyperlink ref="K17" r:id="rId9" xr:uid="{98F4338D-2EB2-4917-8EF8-197C0DC2B1DD}"/>
    <hyperlink ref="K18" r:id="rId10" xr:uid="{FB63FC03-A267-4D11-AA86-E5B1C5A3EB2A}"/>
    <hyperlink ref="K7" r:id="rId11" xr:uid="{5C7BCFC1-7FDA-4703-B047-AD7B818F4628}"/>
    <hyperlink ref="K12" r:id="rId12" xr:uid="{77577161-70BB-4FA2-92EF-B27129FA9B00}"/>
    <hyperlink ref="K6" r:id="rId13" xr:uid="{56109FB0-28FF-415F-B9AC-FE51B5861D57}"/>
    <hyperlink ref="K14" r:id="rId14" xr:uid="{34A607CC-87C8-4928-984A-8739CA732A76}"/>
    <hyperlink ref="K21" r:id="rId15" xr:uid="{4B4403DB-A4D4-4399-ABDE-5BBF3EC68968}"/>
    <hyperlink ref="K23" r:id="rId16" xr:uid="{1553423C-E377-440D-B799-8751334E57AB}"/>
    <hyperlink ref="K22" r:id="rId17" xr:uid="{5473E1BF-CC7B-421B-A3C3-332B7C4C3D61}"/>
    <hyperlink ref="K25" r:id="rId18" xr:uid="{FFDE73FE-B354-49D6-B34E-72B0A6B8AD0D}"/>
    <hyperlink ref="K24" r:id="rId19" xr:uid="{E60801DB-55AB-433F-BE33-234F20B3C8F0}"/>
    <hyperlink ref="K26" r:id="rId20" xr:uid="{90F42AC0-BFFA-498E-A963-3544B6091D22}"/>
    <hyperlink ref="K27" r:id="rId21" xr:uid="{8752672D-29AF-446D-8E7F-F374F181D963}"/>
    <hyperlink ref="K28" r:id="rId22" xr:uid="{FC7C662F-5C73-4A69-BB3D-EDEB731A46DC}"/>
    <hyperlink ref="K29" r:id="rId23" xr:uid="{0425F4CE-BE07-408C-8395-3537707C33CF}"/>
    <hyperlink ref="K30" r:id="rId24" xr:uid="{4E4F9443-3B88-4BE0-9146-90D40449F3A2}"/>
    <hyperlink ref="K31" r:id="rId25" xr:uid="{E9D0E41B-4DE3-42D4-9382-926979BA23D0}"/>
    <hyperlink ref="K34" r:id="rId26" xr:uid="{61E41289-4034-4854-ACD2-FACC0950C573}"/>
    <hyperlink ref="K33" r:id="rId27" xr:uid="{305D6D06-279D-4F1F-B227-D541CAC65125}"/>
    <hyperlink ref="K35" r:id="rId28" xr:uid="{BD861B47-478D-44EC-878E-2E953CC21E3E}"/>
    <hyperlink ref="K19" r:id="rId29" xr:uid="{EE789658-3084-4E75-9BEA-0B4DF919399C}"/>
  </hyperlinks>
  <pageMargins left="0.7" right="0.7" top="0.75" bottom="0.75" header="0.3" footer="0.3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2018-06-05T13:28:37Z</dcterms:modified>
</cp:coreProperties>
</file>