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DIAN\Desktop\Projects\"/>
    </mc:Choice>
  </mc:AlternateContent>
  <xr:revisionPtr revIDLastSave="0" documentId="13_ncr:1_{19B7A3D2-9854-426C-B0E8-F6A85A0AF06E}" xr6:coauthVersionLast="43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01 Churn-Dataset" sheetId="1" r:id="rId1"/>
    <sheet name="Analysis" sheetId="3" r:id="rId2"/>
    <sheet name="Dashboard" sheetId="2" r:id="rId3"/>
  </sheets>
  <definedNames>
    <definedName name="_xlcn.WorksheetConnection_02ChurnDataset.xlsxTable11" hidden="1">Table1[]</definedName>
  </definedNames>
  <calcPr calcId="191029"/>
  <pivotCaches>
    <pivotCache cacheId="18" r:id="rId4"/>
    <pivotCache cacheId="32" r:id="rId5"/>
    <pivotCache cacheId="49" r:id="rId6"/>
    <pivotCache cacheId="78" r:id="rId7"/>
    <pivotCache cacheId="104" r:id="rId8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02 Churn-Dataset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5" i="3" l="1"/>
  <c r="C2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603618-278D-4D77-8270-8A3DB4E3547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698AA9F-27EB-40DE-A50C-BD00DD65F92B}" name="WorksheetConnection_02 Churn-Dataset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02ChurnDataset.xlsxTable11"/>
        </x15:connection>
      </ext>
    </extLst>
  </connection>
</connections>
</file>

<file path=xl/sharedStrings.xml><?xml version="1.0" encoding="utf-8"?>
<sst xmlns="http://schemas.openxmlformats.org/spreadsheetml/2006/main" count="119800" uniqueCount="7089">
  <si>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</si>
  <si>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</si>
  <si>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</si>
  <si>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</si>
  <si>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</si>
  <si>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</si>
  <si>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</si>
  <si>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</si>
  <si>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</si>
  <si>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</si>
  <si>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</si>
  <si>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</si>
  <si>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</si>
  <si>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</si>
  <si>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</si>
  <si>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</si>
  <si>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</si>
  <si>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</si>
  <si>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</si>
  <si>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</si>
  <si>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</si>
  <si>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</si>
  <si>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</si>
  <si>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</si>
  <si>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</si>
  <si>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</si>
  <si>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</si>
  <si>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</si>
  <si>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</si>
  <si>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</si>
  <si>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</si>
  <si>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</si>
  <si>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</si>
  <si>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</si>
  <si>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</si>
  <si>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</si>
  <si>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</si>
  <si>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</si>
  <si>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</si>
  <si>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</si>
  <si>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</si>
  <si>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</si>
  <si>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</si>
  <si>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</si>
  <si>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</si>
  <si>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</si>
  <si>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</si>
  <si>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</si>
  <si>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</si>
  <si>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</si>
  <si>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</si>
  <si>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</si>
  <si>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</si>
  <si>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</si>
  <si>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</si>
  <si>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</si>
  <si>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</si>
  <si>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</si>
  <si>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</si>
  <si>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</si>
  <si>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</si>
  <si>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</si>
  <si>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</si>
  <si>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</si>
  <si>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</si>
  <si>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</si>
  <si>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</si>
  <si>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</si>
  <si>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</si>
  <si>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</si>
  <si>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</si>
  <si>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</si>
  <si>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</si>
  <si>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</si>
  <si>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</si>
  <si>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</si>
  <si>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</si>
  <si>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</si>
  <si>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</si>
  <si>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</si>
  <si>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</si>
  <si>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</si>
  <si>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</si>
  <si>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</si>
  <si>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</si>
  <si>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</si>
  <si>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</si>
  <si>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</si>
  <si>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</si>
  <si>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</si>
  <si>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</si>
  <si>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</si>
  <si>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</si>
  <si>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</si>
  <si>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</si>
  <si>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</si>
  <si>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</si>
  <si>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</si>
  <si>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</si>
  <si>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</si>
  <si>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</si>
  <si>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</si>
  <si>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</si>
  <si>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</si>
  <si>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</si>
  <si>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</si>
  <si>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</si>
  <si>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</si>
  <si>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</si>
  <si>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</si>
  <si>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</si>
  <si>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</si>
  <si>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</si>
  <si>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</si>
  <si>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</si>
  <si>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</si>
  <si>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</si>
  <si>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</si>
  <si>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</si>
  <si>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</si>
  <si>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</si>
  <si>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</si>
  <si>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</si>
  <si>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</si>
  <si>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</si>
  <si>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</si>
  <si>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</si>
  <si>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</si>
  <si>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</si>
  <si>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</si>
  <si>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</si>
  <si>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</si>
  <si>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</si>
  <si>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</si>
  <si>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</si>
  <si>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</si>
  <si>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</si>
  <si>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</si>
  <si>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</si>
  <si>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</si>
  <si>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</si>
  <si>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</si>
  <si>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</si>
  <si>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</si>
  <si>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</si>
  <si>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</si>
  <si>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</si>
  <si>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</si>
  <si>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</si>
  <si>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</si>
  <si>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</si>
  <si>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</si>
  <si>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</si>
  <si>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</si>
  <si>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</si>
  <si>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</si>
  <si>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</si>
  <si>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</si>
  <si>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</si>
  <si>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</si>
  <si>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</si>
  <si>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</si>
  <si>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</si>
  <si>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</si>
  <si>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</si>
  <si>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</si>
  <si>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</si>
  <si>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</si>
  <si>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</si>
  <si>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</si>
  <si>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</si>
  <si>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</si>
  <si>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</si>
  <si>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</si>
  <si>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</si>
  <si>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</si>
  <si>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</si>
  <si>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</si>
  <si>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</si>
  <si>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</si>
  <si>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</si>
  <si>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</si>
  <si>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</si>
  <si>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</si>
  <si>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</si>
  <si>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</si>
  <si>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</si>
  <si>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</si>
  <si>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</si>
  <si>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</si>
  <si>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</si>
  <si>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</si>
  <si>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</si>
  <si>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</si>
  <si>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</si>
  <si>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</si>
  <si>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</si>
  <si>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</si>
  <si>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</si>
  <si>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</si>
  <si>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</si>
  <si>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</si>
  <si>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</si>
  <si>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</si>
  <si>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</si>
  <si>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</si>
  <si>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</si>
  <si>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</si>
  <si>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</si>
  <si>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</si>
  <si>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</si>
  <si>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</si>
  <si>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</si>
  <si>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</si>
  <si>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</si>
  <si>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</si>
  <si>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</si>
  <si>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</si>
  <si>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</si>
  <si>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</si>
  <si>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</si>
  <si>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</si>
  <si>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</si>
  <si>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</si>
  <si>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</si>
  <si>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</si>
  <si>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</si>
  <si>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</si>
  <si>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</si>
  <si>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</si>
  <si>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</si>
  <si>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</si>
  <si>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</si>
  <si>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</si>
  <si>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</si>
  <si>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</si>
  <si>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</si>
  <si>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</si>
  <si>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</si>
  <si>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</si>
  <si>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</si>
  <si>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</si>
  <si>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</si>
  <si>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</si>
  <si>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</si>
  <si>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</si>
  <si>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</si>
  <si>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</si>
  <si>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</si>
  <si>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</si>
  <si>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</si>
  <si>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</si>
  <si>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</si>
  <si>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</si>
  <si>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</si>
  <si>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</si>
  <si>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</si>
  <si>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</si>
  <si>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</si>
  <si>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</si>
  <si>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</si>
  <si>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</si>
  <si>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</si>
  <si>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</si>
  <si>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</si>
  <si>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</si>
  <si>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</si>
  <si>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</si>
  <si>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</si>
  <si>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</si>
  <si>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</si>
  <si>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</si>
  <si>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</si>
  <si>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</si>
  <si>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</si>
  <si>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</si>
  <si>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</si>
  <si>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</si>
  <si>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</si>
  <si>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</si>
  <si>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</si>
  <si>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</si>
  <si>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</si>
  <si>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</si>
  <si>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</si>
  <si>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</si>
  <si>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</si>
  <si>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</si>
  <si>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</si>
  <si>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</si>
  <si>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</si>
  <si>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</si>
  <si>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</si>
  <si>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</si>
  <si>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</si>
  <si>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</si>
  <si>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</si>
  <si>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</si>
  <si>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</si>
  <si>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</si>
  <si>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</si>
  <si>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</si>
  <si>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</si>
  <si>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</si>
  <si>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</si>
  <si>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</si>
  <si>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</si>
  <si>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</si>
  <si>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</si>
  <si>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</si>
  <si>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</si>
  <si>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</si>
  <si>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</si>
  <si>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</si>
  <si>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</si>
  <si>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</si>
  <si>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</si>
  <si>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</si>
  <si>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</si>
  <si>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</si>
  <si>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</si>
  <si>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</si>
  <si>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</si>
  <si>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</si>
  <si>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</si>
  <si>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</si>
  <si>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</si>
  <si>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</si>
  <si>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</si>
  <si>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</si>
  <si>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</si>
  <si>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</si>
  <si>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</si>
  <si>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</si>
  <si>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</si>
  <si>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</si>
  <si>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</si>
  <si>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</si>
  <si>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</si>
  <si>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</si>
  <si>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</si>
  <si>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</si>
  <si>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</si>
  <si>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</si>
  <si>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</si>
  <si>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</si>
  <si>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</si>
  <si>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</si>
  <si>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</si>
  <si>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</si>
  <si>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</si>
  <si>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</si>
  <si>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</si>
  <si>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</si>
  <si>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</si>
  <si>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</si>
  <si>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</si>
  <si>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</si>
  <si>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</si>
  <si>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</si>
  <si>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</si>
  <si>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</si>
  <si>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</si>
  <si>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</si>
  <si>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</si>
  <si>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</si>
  <si>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</si>
  <si>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</si>
  <si>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</si>
  <si>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</si>
  <si>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</si>
  <si>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</si>
  <si>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</si>
  <si>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</si>
  <si>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</si>
  <si>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</si>
  <si>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</si>
  <si>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</si>
  <si>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</si>
  <si>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</si>
  <si>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</si>
  <si>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</si>
  <si>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</si>
  <si>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</si>
  <si>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</si>
  <si>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</si>
  <si>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</si>
  <si>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</si>
  <si>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</si>
  <si>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</si>
  <si>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</si>
  <si>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</si>
  <si>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</si>
  <si>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</si>
  <si>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</si>
  <si>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</si>
  <si>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</si>
  <si>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</si>
  <si>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</si>
  <si>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</si>
  <si>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</si>
  <si>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</si>
  <si>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</si>
  <si>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</si>
  <si>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</si>
  <si>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</si>
  <si>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</si>
  <si>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</si>
  <si>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</si>
  <si>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</si>
  <si>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</si>
  <si>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</si>
  <si>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</si>
  <si>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</si>
  <si>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</si>
  <si>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</si>
  <si>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</si>
  <si>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</si>
  <si>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</si>
  <si>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</si>
  <si>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</si>
  <si>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</si>
  <si>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</si>
  <si>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</si>
  <si>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</si>
  <si>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</si>
  <si>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</si>
  <si>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</si>
  <si>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</si>
  <si>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</si>
  <si>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</si>
  <si>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</si>
  <si>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</si>
  <si>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</si>
  <si>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</si>
  <si>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</si>
  <si>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</si>
  <si>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</si>
  <si>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</si>
  <si>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</si>
  <si>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</si>
  <si>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</si>
  <si>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</si>
  <si>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</si>
  <si>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</si>
  <si>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</si>
  <si>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</si>
  <si>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</si>
  <si>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</si>
  <si>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</si>
  <si>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</si>
  <si>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</si>
  <si>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</si>
  <si>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</si>
  <si>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</si>
  <si>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</si>
  <si>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</si>
  <si>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</si>
  <si>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</si>
  <si>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</si>
  <si>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</si>
  <si>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</si>
  <si>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</si>
  <si>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</si>
  <si>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</si>
  <si>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</si>
  <si>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</si>
  <si>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</si>
  <si>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</si>
  <si>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</si>
  <si>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</si>
  <si>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</si>
  <si>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</si>
  <si>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</si>
  <si>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</si>
  <si>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</si>
  <si>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</si>
  <si>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</si>
  <si>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</si>
  <si>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</si>
  <si>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</si>
  <si>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</si>
  <si>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</si>
  <si>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</si>
  <si>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</si>
  <si>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</si>
  <si>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</si>
  <si>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</si>
  <si>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</si>
  <si>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</si>
  <si>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</si>
  <si>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</si>
  <si>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</si>
  <si>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</si>
  <si>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</si>
  <si>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</si>
  <si>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</si>
  <si>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</si>
  <si>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</si>
  <si>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</si>
  <si>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</si>
  <si>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</si>
  <si>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</si>
  <si>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</si>
  <si>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</si>
  <si>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</si>
  <si>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</si>
  <si>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</si>
  <si>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</si>
  <si>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</si>
  <si>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</si>
  <si>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</si>
  <si>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</si>
  <si>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</si>
  <si>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</si>
  <si>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</si>
  <si>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</si>
  <si>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</si>
  <si>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</si>
  <si>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</si>
  <si>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</si>
  <si>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</si>
  <si>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</si>
  <si>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</si>
  <si>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</si>
  <si>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</si>
  <si>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</si>
  <si>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</si>
  <si>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</si>
  <si>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</si>
  <si>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</si>
  <si>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</si>
  <si>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</si>
  <si>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</si>
  <si>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</si>
  <si>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</si>
  <si>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</si>
  <si>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</si>
  <si>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</si>
  <si>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</si>
  <si>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</si>
  <si>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</si>
  <si>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</si>
  <si>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</si>
  <si>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</si>
  <si>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</si>
  <si>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</si>
  <si>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</si>
  <si>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</si>
  <si>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</si>
  <si>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</si>
  <si>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</si>
  <si>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</si>
  <si>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</si>
  <si>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</si>
  <si>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</si>
  <si>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</si>
  <si>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</si>
  <si>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</si>
  <si>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</si>
  <si>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</si>
  <si>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</si>
  <si>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</si>
  <si>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</si>
  <si>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</si>
  <si>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</si>
  <si>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</si>
  <si>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</si>
  <si>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</si>
  <si>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</si>
  <si>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</si>
  <si>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</si>
  <si>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</si>
  <si>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</si>
  <si>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</si>
  <si>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</si>
  <si>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</si>
  <si>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</si>
  <si>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</si>
  <si>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</si>
  <si>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</si>
  <si>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</si>
  <si>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</si>
  <si>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</si>
  <si>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</si>
  <si>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</si>
  <si>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</si>
  <si>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</si>
  <si>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</si>
  <si>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</si>
  <si>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</si>
  <si>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</si>
  <si>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</si>
  <si>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</si>
  <si>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</si>
  <si>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</si>
  <si>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</si>
  <si>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</si>
  <si>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</si>
  <si>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</si>
  <si>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</si>
  <si>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</si>
  <si>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</si>
  <si>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</si>
  <si>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</si>
  <si>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</si>
  <si>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</si>
  <si>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</si>
  <si>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</si>
  <si>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</si>
  <si>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</si>
  <si>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</si>
  <si>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</si>
  <si>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</si>
  <si>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</si>
  <si>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</si>
  <si>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</si>
  <si>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</si>
  <si>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</si>
  <si>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</si>
  <si>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</si>
  <si>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</si>
  <si>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</si>
  <si>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</si>
  <si>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</si>
  <si>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</si>
  <si>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</si>
  <si>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</si>
  <si>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</si>
  <si>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</si>
  <si>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</si>
  <si>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</si>
  <si>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</si>
  <si>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</si>
  <si>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</si>
  <si>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</si>
  <si>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</si>
  <si>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</si>
  <si>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</si>
  <si>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</si>
  <si>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</si>
  <si>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</si>
  <si>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</si>
  <si>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</si>
  <si>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</si>
  <si>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</si>
  <si>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</si>
  <si>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</si>
  <si>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</si>
  <si>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</si>
  <si>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</si>
  <si>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</si>
  <si>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</si>
  <si>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</si>
  <si>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</si>
  <si>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</si>
  <si>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</si>
  <si>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</si>
  <si>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</si>
  <si>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</si>
  <si>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</si>
  <si>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</si>
  <si>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</si>
  <si>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</si>
  <si>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</si>
  <si>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</si>
  <si>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</si>
  <si>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</si>
  <si>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</si>
  <si>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</si>
  <si>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</si>
  <si>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</si>
  <si>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</si>
  <si>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</si>
  <si>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</si>
  <si>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</si>
  <si>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</si>
  <si>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</si>
  <si>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</si>
  <si>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</si>
  <si>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</si>
  <si>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</si>
  <si>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</si>
  <si>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</si>
  <si>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</si>
  <si>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</si>
  <si>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</si>
  <si>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</si>
  <si>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</si>
  <si>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</si>
  <si>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</si>
  <si>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</si>
  <si>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</si>
  <si>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</si>
  <si>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</si>
  <si>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</si>
  <si>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</si>
  <si>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</si>
  <si>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</si>
  <si>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</si>
  <si>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</si>
  <si>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</si>
  <si>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</si>
  <si>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</si>
  <si>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</si>
  <si>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</si>
  <si>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</si>
  <si>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</si>
  <si>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</si>
  <si>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</si>
  <si>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</si>
  <si>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</si>
  <si>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</si>
  <si>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</si>
  <si>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</si>
  <si>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</si>
  <si>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</si>
  <si>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</si>
  <si>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</si>
  <si>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</si>
  <si>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</si>
  <si>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</si>
  <si>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</si>
  <si>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</si>
  <si>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</si>
  <si>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</si>
  <si>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</si>
  <si>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</si>
  <si>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</si>
  <si>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</si>
  <si>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</si>
  <si>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</si>
  <si>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</si>
  <si>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</si>
  <si>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</si>
  <si>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</si>
  <si>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</si>
  <si>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</si>
  <si>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</si>
  <si>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</si>
  <si>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</si>
  <si>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</si>
  <si>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</si>
  <si>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</si>
  <si>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</si>
  <si>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</si>
  <si>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</si>
  <si>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</si>
  <si>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</si>
  <si>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</si>
  <si>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</si>
  <si>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</si>
  <si>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</si>
  <si>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</si>
  <si>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</si>
  <si>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</si>
  <si>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</si>
  <si>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</si>
  <si>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</si>
  <si>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</si>
  <si>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</si>
  <si>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</si>
  <si>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</si>
  <si>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</si>
  <si>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</si>
  <si>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</si>
  <si>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</si>
  <si>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</si>
  <si>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</si>
  <si>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</si>
  <si>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</si>
  <si>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</si>
  <si>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</si>
  <si>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</si>
  <si>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</si>
  <si>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</si>
  <si>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</si>
  <si>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</si>
  <si>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</si>
  <si>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</si>
  <si>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</si>
  <si>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</si>
  <si>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</si>
  <si>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</si>
  <si>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</si>
  <si>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</si>
  <si>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</si>
  <si>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</si>
  <si>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</si>
  <si>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</si>
  <si>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</si>
  <si>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</si>
  <si>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</si>
  <si>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</si>
  <si>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</si>
  <si>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</si>
  <si>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</si>
  <si>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</si>
  <si>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</si>
  <si>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</si>
  <si>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</si>
  <si>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</si>
  <si>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</si>
  <si>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</si>
  <si>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</si>
  <si>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</si>
  <si>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</si>
  <si>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</si>
  <si>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</si>
  <si>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</si>
  <si>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</si>
  <si>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</si>
  <si>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</si>
  <si>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</si>
  <si>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</si>
  <si>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</si>
  <si>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</si>
  <si>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</si>
  <si>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</si>
  <si>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</si>
  <si>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</si>
  <si>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</si>
  <si>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</si>
  <si>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</si>
  <si>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</si>
  <si>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</si>
  <si>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</si>
  <si>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</si>
  <si>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</si>
  <si>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</si>
  <si>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</si>
  <si>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</si>
  <si>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</si>
  <si>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</si>
  <si>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</si>
  <si>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</si>
  <si>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</si>
  <si>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</si>
  <si>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</si>
  <si>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</si>
  <si>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</si>
  <si>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</si>
  <si>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</si>
  <si>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</si>
  <si>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</si>
  <si>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</si>
  <si>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</si>
  <si>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</si>
  <si>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</si>
  <si>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</si>
  <si>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</si>
  <si>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</si>
  <si>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</si>
  <si>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</si>
  <si>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</si>
  <si>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</si>
  <si>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</si>
  <si>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</si>
  <si>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</si>
  <si>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</si>
  <si>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</si>
  <si>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</si>
  <si>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</si>
  <si>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</si>
  <si>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</si>
  <si>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</si>
  <si>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</si>
  <si>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</si>
  <si>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</si>
  <si>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</si>
  <si>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</si>
  <si>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</si>
  <si>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</si>
  <si>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</si>
  <si>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</si>
  <si>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</si>
  <si>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</si>
  <si>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</si>
  <si>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</si>
  <si>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</si>
  <si>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</si>
  <si>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</si>
  <si>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</si>
  <si>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</si>
  <si>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</si>
  <si>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</si>
  <si>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</si>
  <si>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</si>
  <si>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</si>
  <si>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</si>
  <si>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</si>
  <si>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</si>
  <si>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</si>
  <si>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</si>
  <si>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</si>
  <si>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</si>
  <si>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</si>
  <si>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</si>
  <si>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</si>
  <si>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</si>
  <si>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</si>
  <si>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</si>
  <si>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</si>
  <si>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</si>
  <si>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</si>
  <si>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</si>
  <si>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</si>
  <si>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</si>
  <si>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</si>
  <si>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</si>
  <si>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</si>
  <si>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</si>
  <si>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</si>
  <si>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</si>
  <si>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</si>
  <si>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</si>
  <si>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</si>
  <si>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</si>
  <si>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</si>
  <si>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</si>
  <si>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</si>
  <si>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</si>
  <si>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</si>
  <si>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</si>
  <si>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</si>
  <si>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</si>
  <si>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</si>
  <si>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</si>
  <si>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</si>
  <si>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</si>
  <si>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</si>
  <si>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</si>
  <si>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</si>
  <si>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</si>
  <si>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</si>
  <si>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</si>
  <si>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</si>
  <si>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</si>
  <si>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</si>
  <si>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</si>
  <si>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</si>
  <si>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</si>
  <si>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</si>
  <si>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</si>
  <si>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</si>
  <si>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</si>
  <si>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</si>
  <si>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</si>
  <si>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</si>
  <si>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</si>
  <si>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</si>
  <si>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</si>
  <si>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</si>
  <si>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</si>
  <si>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</si>
  <si>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</si>
  <si>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</si>
  <si>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</si>
  <si>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</si>
  <si>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</si>
  <si>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</si>
  <si>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</si>
  <si>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</si>
  <si>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</si>
  <si>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</si>
  <si>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</si>
  <si>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</si>
  <si>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</si>
  <si>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</si>
  <si>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</si>
  <si>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</si>
  <si>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</si>
  <si>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</si>
  <si>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</si>
  <si>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</si>
  <si>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</si>
  <si>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</si>
  <si>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</si>
  <si>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</si>
  <si>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</si>
  <si>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</si>
  <si>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</si>
  <si>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</si>
  <si>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</si>
  <si>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</si>
  <si>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</si>
  <si>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</si>
  <si>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</si>
  <si>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</si>
  <si>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</si>
  <si>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</si>
  <si>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</si>
  <si>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</si>
  <si>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</si>
  <si>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</si>
  <si>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</si>
  <si>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</si>
  <si>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</si>
  <si>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</si>
  <si>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</si>
  <si>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</si>
  <si>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</si>
  <si>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</si>
  <si>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</si>
  <si>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</si>
  <si>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</si>
  <si>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</si>
  <si>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</si>
  <si>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</si>
  <si>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</si>
  <si>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</si>
  <si>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</si>
  <si>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</si>
  <si>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</si>
  <si>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</si>
  <si>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</si>
  <si>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</si>
  <si>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</si>
  <si>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</si>
  <si>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</si>
  <si>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</si>
  <si>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</si>
  <si>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</si>
  <si>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</si>
  <si>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</si>
  <si>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</si>
  <si>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</si>
  <si>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</si>
  <si>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</si>
  <si>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</si>
  <si>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</si>
  <si>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</si>
  <si>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</si>
  <si>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</si>
  <si>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</si>
  <si>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</si>
  <si>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</si>
  <si>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</si>
  <si>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</si>
  <si>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</si>
  <si>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</si>
  <si>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</si>
  <si>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</si>
  <si>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</si>
  <si>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</si>
  <si>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</si>
  <si>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</si>
  <si>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</si>
  <si>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</si>
  <si>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</si>
  <si>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</si>
  <si>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</si>
  <si>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</si>
  <si>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</si>
  <si>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</si>
  <si>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</si>
  <si>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</si>
  <si>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</si>
  <si>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</si>
  <si>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</si>
  <si>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</si>
  <si>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</si>
  <si>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</si>
  <si>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</si>
  <si>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</si>
  <si>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</si>
  <si>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</si>
  <si>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</si>
  <si>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</si>
  <si>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</si>
  <si>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</si>
  <si>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</si>
  <si>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</si>
  <si>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</si>
  <si>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</si>
  <si>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</si>
  <si>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</si>
  <si>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</si>
  <si>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</si>
  <si>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</si>
  <si>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</si>
  <si>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</si>
  <si>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</si>
  <si>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</si>
  <si>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</si>
  <si>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</si>
  <si>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</si>
  <si>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</si>
  <si>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</si>
  <si>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</si>
  <si>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</si>
  <si>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</si>
  <si>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</si>
  <si>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</si>
  <si>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</si>
  <si>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</si>
  <si>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</si>
  <si>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</si>
  <si>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</si>
  <si>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</si>
  <si>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</si>
  <si>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</si>
  <si>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</si>
  <si>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</si>
  <si>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</si>
  <si>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</si>
  <si>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</si>
  <si>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</si>
  <si>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</si>
  <si>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</si>
  <si>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</si>
  <si>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</si>
  <si>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</si>
  <si>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</si>
  <si>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</si>
  <si>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</si>
  <si>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</si>
  <si>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</si>
  <si>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</si>
  <si>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</si>
  <si>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</si>
  <si>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</si>
  <si>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</si>
  <si>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</si>
  <si>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</si>
  <si>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</si>
  <si>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</si>
  <si>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</si>
  <si>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</si>
  <si>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</si>
  <si>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</si>
  <si>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</si>
  <si>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</si>
  <si>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</si>
  <si>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</si>
  <si>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</si>
  <si>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</si>
  <si>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</si>
  <si>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</si>
  <si>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</si>
  <si>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</si>
  <si>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</si>
  <si>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</si>
  <si>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</si>
  <si>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</si>
  <si>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</si>
  <si>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</si>
  <si>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</si>
  <si>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</si>
  <si>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</si>
  <si>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</si>
  <si>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</si>
  <si>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</si>
  <si>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</si>
  <si>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</si>
  <si>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</si>
  <si>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</si>
  <si>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</si>
  <si>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</si>
  <si>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</si>
  <si>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</si>
  <si>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</si>
  <si>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</si>
  <si>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</si>
  <si>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</si>
  <si>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</si>
  <si>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</si>
  <si>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</si>
  <si>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</si>
  <si>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</si>
  <si>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</si>
  <si>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</si>
  <si>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</si>
  <si>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</si>
  <si>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</si>
  <si>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</si>
  <si>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</si>
  <si>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</si>
  <si>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</si>
  <si>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</si>
  <si>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</si>
  <si>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</si>
  <si>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</si>
  <si>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</si>
  <si>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</si>
  <si>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</si>
  <si>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</si>
  <si>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</si>
  <si>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</si>
  <si>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</si>
  <si>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</si>
  <si>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</si>
  <si>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</si>
  <si>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</si>
  <si>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</si>
  <si>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</si>
  <si>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</si>
  <si>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</si>
  <si>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</si>
  <si>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</si>
  <si>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</si>
  <si>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</si>
  <si>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</si>
  <si>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</si>
  <si>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</si>
  <si>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</si>
  <si>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</si>
  <si>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</si>
  <si>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</si>
  <si>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</si>
  <si>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</si>
  <si>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</si>
  <si>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</si>
  <si>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</si>
  <si>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</si>
  <si>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</si>
  <si>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</si>
  <si>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</si>
  <si>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</si>
  <si>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</si>
  <si>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</si>
  <si>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</si>
  <si>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</si>
  <si>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</si>
  <si>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</si>
  <si>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</si>
  <si>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</si>
  <si>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</si>
  <si>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</si>
  <si>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</si>
  <si>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</si>
  <si>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</si>
  <si>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</si>
  <si>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</si>
  <si>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</si>
  <si>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</si>
  <si>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</si>
  <si>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</si>
  <si>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</si>
  <si>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</si>
  <si>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</si>
  <si>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</si>
  <si>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</si>
  <si>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</si>
  <si>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</si>
  <si>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</si>
  <si>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</si>
  <si>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</si>
  <si>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</si>
  <si>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</si>
  <si>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</si>
  <si>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</si>
  <si>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</si>
  <si>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</si>
  <si>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</si>
  <si>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</si>
  <si>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</si>
  <si>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</si>
  <si>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</si>
  <si>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</si>
  <si>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</si>
  <si>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</si>
  <si>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</si>
  <si>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</si>
  <si>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</si>
  <si>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</si>
  <si>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</si>
  <si>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</si>
  <si>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</si>
  <si>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</si>
  <si>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</si>
  <si>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</si>
  <si>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</si>
  <si>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</si>
  <si>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</si>
  <si>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</si>
  <si>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</si>
  <si>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</si>
  <si>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</si>
  <si>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</si>
  <si>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</si>
  <si>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</si>
  <si>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</si>
  <si>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</si>
  <si>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</si>
  <si>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</si>
  <si>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</si>
  <si>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</si>
  <si>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</si>
  <si>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</si>
  <si>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</si>
  <si>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</si>
  <si>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</si>
  <si>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</si>
  <si>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</si>
  <si>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</si>
  <si>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</si>
  <si>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</si>
  <si>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</si>
  <si>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</si>
  <si>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</si>
  <si>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</si>
  <si>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</si>
  <si>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</si>
  <si>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</si>
  <si>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</si>
  <si>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</si>
  <si>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</si>
  <si>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</si>
  <si>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</si>
  <si>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</si>
  <si>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</si>
  <si>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</si>
  <si>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</si>
  <si>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</si>
  <si>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</si>
  <si>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</si>
  <si>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</si>
  <si>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</si>
  <si>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</si>
  <si>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</si>
  <si>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</si>
  <si>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</si>
  <si>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</si>
  <si>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</si>
  <si>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</si>
  <si>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</si>
  <si>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</si>
  <si>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</si>
  <si>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</si>
  <si>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</si>
  <si>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</si>
  <si>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</si>
  <si>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</si>
  <si>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</si>
  <si>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</si>
  <si>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</si>
  <si>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</si>
  <si>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</si>
  <si>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</si>
  <si>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</si>
  <si>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</si>
  <si>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</si>
  <si>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</si>
  <si>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</si>
  <si>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</si>
  <si>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</si>
  <si>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</si>
  <si>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</si>
  <si>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</si>
  <si>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</si>
  <si>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</si>
  <si>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</si>
  <si>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</si>
  <si>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</si>
  <si>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</si>
  <si>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</si>
  <si>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</si>
  <si>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</si>
  <si>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</si>
  <si>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</si>
  <si>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</si>
  <si>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</si>
  <si>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</si>
  <si>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</si>
  <si>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</si>
  <si>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</si>
  <si>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</si>
  <si>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</si>
  <si>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</si>
  <si>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</si>
  <si>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</si>
  <si>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</si>
  <si>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</si>
  <si>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</si>
  <si>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</si>
  <si>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</si>
  <si>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</si>
  <si>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</si>
  <si>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</si>
  <si>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</si>
  <si>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</si>
  <si>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</si>
  <si>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</si>
  <si>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</si>
  <si>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</si>
  <si>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</si>
  <si>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</si>
  <si>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</si>
  <si>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</si>
  <si>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</si>
  <si>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</si>
  <si>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</si>
  <si>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</si>
  <si>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</si>
  <si>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</si>
  <si>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</si>
  <si>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</si>
  <si>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</si>
  <si>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</si>
  <si>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</si>
  <si>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</si>
  <si>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</si>
  <si>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</si>
  <si>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</si>
  <si>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</si>
  <si>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</si>
  <si>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</si>
  <si>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</si>
  <si>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</si>
  <si>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</si>
  <si>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</si>
  <si>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</si>
  <si>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</si>
  <si>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</si>
  <si>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</si>
  <si>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</si>
  <si>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</si>
  <si>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</si>
  <si>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</si>
  <si>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</si>
  <si>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</si>
  <si>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</si>
  <si>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</si>
  <si>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</si>
  <si>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</si>
  <si>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</si>
  <si>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</si>
  <si>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</si>
  <si>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</si>
  <si>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</si>
  <si>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</si>
  <si>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</si>
  <si>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</si>
  <si>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</si>
  <si>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</si>
  <si>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</si>
  <si>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</si>
  <si>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</si>
  <si>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</si>
  <si>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</si>
  <si>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</si>
  <si>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</si>
  <si>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</si>
  <si>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</si>
  <si>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</si>
  <si>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</si>
  <si>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</si>
  <si>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</si>
  <si>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</si>
  <si>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</si>
  <si>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</si>
  <si>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</si>
  <si>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</si>
  <si>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</si>
  <si>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</si>
  <si>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</si>
  <si>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</si>
  <si>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</si>
  <si>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</si>
  <si>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</si>
  <si>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</si>
  <si>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</si>
  <si>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</si>
  <si>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</si>
  <si>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</si>
  <si>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</si>
  <si>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</si>
  <si>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</si>
  <si>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</si>
  <si>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</si>
  <si>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</si>
  <si>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</si>
  <si>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</si>
  <si>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</si>
  <si>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</si>
  <si>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</si>
  <si>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</si>
  <si>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</si>
  <si>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</si>
  <si>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</si>
  <si>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</si>
  <si>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</si>
  <si>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</si>
  <si>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</si>
  <si>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</si>
  <si>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</si>
  <si>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</si>
  <si>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</si>
  <si>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</si>
  <si>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</si>
  <si>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</si>
  <si>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</si>
  <si>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</si>
  <si>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</si>
  <si>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</si>
  <si>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</si>
  <si>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</si>
  <si>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</si>
  <si>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</si>
  <si>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</si>
  <si>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</si>
  <si>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</si>
  <si>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</si>
  <si>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</si>
  <si>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</si>
  <si>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</si>
  <si>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</si>
  <si>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</si>
  <si>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</si>
  <si>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</si>
  <si>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</si>
  <si>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</si>
  <si>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</si>
  <si>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</si>
  <si>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</si>
  <si>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</si>
  <si>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</si>
  <si>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</si>
  <si>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</si>
  <si>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</si>
  <si>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</si>
  <si>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</si>
  <si>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</si>
  <si>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</si>
  <si>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</si>
  <si>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</si>
  <si>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</si>
  <si>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</si>
  <si>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</si>
  <si>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</si>
  <si>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</si>
  <si>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</si>
  <si>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</si>
  <si>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</si>
  <si>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</si>
  <si>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</si>
  <si>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</si>
  <si>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</si>
  <si>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</si>
  <si>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</si>
  <si>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</si>
  <si>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</si>
  <si>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</si>
  <si>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</si>
  <si>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</si>
  <si>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</si>
  <si>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</si>
  <si>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</si>
  <si>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</si>
  <si>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</si>
  <si>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</si>
  <si>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</si>
  <si>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</si>
  <si>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</si>
  <si>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</si>
  <si>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</si>
  <si>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</si>
  <si>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</si>
  <si>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</si>
  <si>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</si>
  <si>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</si>
  <si>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</si>
  <si>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</si>
  <si>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</si>
  <si>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</si>
  <si>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</si>
  <si>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</si>
  <si>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</si>
  <si>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</si>
  <si>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</si>
  <si>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</si>
  <si>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</si>
  <si>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</si>
  <si>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</si>
  <si>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</si>
  <si>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</si>
  <si>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</si>
  <si>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</si>
  <si>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</si>
  <si>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</si>
  <si>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</si>
  <si>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</si>
  <si>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</si>
  <si>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</si>
  <si>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</si>
  <si>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</si>
  <si>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</si>
  <si>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</si>
  <si>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</si>
  <si>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</si>
  <si>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</si>
  <si>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</si>
  <si>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</si>
  <si>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</si>
  <si>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</si>
  <si>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</si>
  <si>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</si>
  <si>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</si>
  <si>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</si>
  <si>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</si>
  <si>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</si>
  <si>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</si>
  <si>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</si>
  <si>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</si>
  <si>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</si>
  <si>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</si>
  <si>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</si>
  <si>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</si>
  <si>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</si>
  <si>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</si>
  <si>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</si>
  <si>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</si>
  <si>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</si>
  <si>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</si>
  <si>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</si>
  <si>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</si>
  <si>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</si>
  <si>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</si>
  <si>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</si>
  <si>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</si>
  <si>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</si>
  <si>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</si>
  <si>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</si>
  <si>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</si>
  <si>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</si>
  <si>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</si>
  <si>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</si>
  <si>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</si>
  <si>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</si>
  <si>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</si>
  <si>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</si>
  <si>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</si>
  <si>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</si>
  <si>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</si>
  <si>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</si>
  <si>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</si>
  <si>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</si>
  <si>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</si>
  <si>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</si>
  <si>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</si>
  <si>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</si>
  <si>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</si>
  <si>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</si>
  <si>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</si>
  <si>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</si>
  <si>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</si>
  <si>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</si>
  <si>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</si>
  <si>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</si>
  <si>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</si>
  <si>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</si>
  <si>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</si>
  <si>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</si>
  <si>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</si>
  <si>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</si>
  <si>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</si>
  <si>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</si>
  <si>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</si>
  <si>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</si>
  <si>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</si>
  <si>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</si>
  <si>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</si>
  <si>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</si>
  <si>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</si>
  <si>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</si>
  <si>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</si>
  <si>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</si>
  <si>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</si>
  <si>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</si>
  <si>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</si>
  <si>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</si>
  <si>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</si>
  <si>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</si>
  <si>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</si>
  <si>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</si>
  <si>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</si>
  <si>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</si>
  <si>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</si>
  <si>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</si>
  <si>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</si>
  <si>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</si>
  <si>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</si>
  <si>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</si>
  <si>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</si>
  <si>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</si>
  <si>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</si>
  <si>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</si>
  <si>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</si>
  <si>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</si>
  <si>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</si>
  <si>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</si>
  <si>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</si>
  <si>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</si>
  <si>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</si>
  <si>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</si>
  <si>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</si>
  <si>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</si>
  <si>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</si>
  <si>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</si>
  <si>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</si>
  <si>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</si>
  <si>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</si>
  <si>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</si>
  <si>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</si>
  <si>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</si>
  <si>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</si>
  <si>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</si>
  <si>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</si>
  <si>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</si>
  <si>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</si>
  <si>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</si>
  <si>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</si>
  <si>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</si>
  <si>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</si>
  <si>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</si>
  <si>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</si>
  <si>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</si>
  <si>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</si>
  <si>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</si>
  <si>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</si>
  <si>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</si>
  <si>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</si>
  <si>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</si>
  <si>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</si>
  <si>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</si>
  <si>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</si>
  <si>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</si>
  <si>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</si>
  <si>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</si>
  <si>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</si>
  <si>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</si>
  <si>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</si>
  <si>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</si>
  <si>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</si>
  <si>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</si>
  <si>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</si>
  <si>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</si>
  <si>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</si>
  <si>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</si>
  <si>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</si>
  <si>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</si>
  <si>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</si>
  <si>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</si>
  <si>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</si>
  <si>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</si>
  <si>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</si>
  <si>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</si>
  <si>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</si>
  <si>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</si>
  <si>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</si>
  <si>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</si>
  <si>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</si>
  <si>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</si>
  <si>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</si>
  <si>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</si>
  <si>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</si>
  <si>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</si>
  <si>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</si>
  <si>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</si>
  <si>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</si>
  <si>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</si>
  <si>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</si>
  <si>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</si>
  <si>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</si>
  <si>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</si>
  <si>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</si>
  <si>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</si>
  <si>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</si>
  <si>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</si>
  <si>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</si>
  <si>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</si>
  <si>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</si>
  <si>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</si>
  <si>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</si>
  <si>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</si>
  <si>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</si>
  <si>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</si>
  <si>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</si>
  <si>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</si>
  <si>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</si>
  <si>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</si>
  <si>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</si>
  <si>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</si>
  <si>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</si>
  <si>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</si>
  <si>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</si>
  <si>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</si>
  <si>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</si>
  <si>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</si>
  <si>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</si>
  <si>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</si>
  <si>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</si>
  <si>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</si>
  <si>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</si>
  <si>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</si>
  <si>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</si>
  <si>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</si>
  <si>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</si>
  <si>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</si>
  <si>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</si>
  <si>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</si>
  <si>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</si>
  <si>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</si>
  <si>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</si>
  <si>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</si>
  <si>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</si>
  <si>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</si>
  <si>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</si>
  <si>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</si>
  <si>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</si>
  <si>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</si>
  <si>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</si>
  <si>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</si>
  <si>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</si>
  <si>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</si>
  <si>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</si>
  <si>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</si>
  <si>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</si>
  <si>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</si>
  <si>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</si>
  <si>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</si>
  <si>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</si>
  <si>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</si>
  <si>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</si>
  <si>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</si>
  <si>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</si>
  <si>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</si>
  <si>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</si>
  <si>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</si>
  <si>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</si>
  <si>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</si>
  <si>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</si>
  <si>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</si>
  <si>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</si>
  <si>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</si>
  <si>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</si>
  <si>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</si>
  <si>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</si>
  <si>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</si>
  <si>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</si>
  <si>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</si>
  <si>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</si>
  <si>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</si>
  <si>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</si>
  <si>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</si>
  <si>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</si>
  <si>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</si>
  <si>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</si>
  <si>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</si>
  <si>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</si>
  <si>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</si>
  <si>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</si>
  <si>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</si>
  <si>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</si>
  <si>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</si>
  <si>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</si>
  <si>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</si>
  <si>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</si>
  <si>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</si>
  <si>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</si>
  <si>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</si>
  <si>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</si>
  <si>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</si>
  <si>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</si>
  <si>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</si>
  <si>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</si>
  <si>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</si>
  <si>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</si>
  <si>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</si>
  <si>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</si>
  <si>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</si>
  <si>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</si>
  <si>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</si>
  <si>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</si>
  <si>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</si>
  <si>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</si>
  <si>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</si>
  <si>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</si>
  <si>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</si>
  <si>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</si>
  <si>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</si>
  <si>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</si>
  <si>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</si>
  <si>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</si>
  <si>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</si>
  <si>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</si>
  <si>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</si>
  <si>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</si>
  <si>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</si>
  <si>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</si>
  <si>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</si>
  <si>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</si>
  <si>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</si>
  <si>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</si>
  <si>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</si>
  <si>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</si>
  <si>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</si>
  <si>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</si>
  <si>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</si>
  <si>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</si>
  <si>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</si>
  <si>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</si>
  <si>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</si>
  <si>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</si>
  <si>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</si>
  <si>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</si>
  <si>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</si>
  <si>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</si>
  <si>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</si>
  <si>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</si>
  <si>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</si>
  <si>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</si>
  <si>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</si>
  <si>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</si>
  <si>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</si>
  <si>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</si>
  <si>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</si>
  <si>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</si>
  <si>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</si>
  <si>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</si>
  <si>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</si>
  <si>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</si>
  <si>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</si>
  <si>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</si>
  <si>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</si>
  <si>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</si>
  <si>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</si>
  <si>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</si>
  <si>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</si>
  <si>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</si>
  <si>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</si>
  <si>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</si>
  <si>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</si>
  <si>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</si>
  <si>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</si>
  <si>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</si>
  <si>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</si>
  <si>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</si>
  <si>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</si>
  <si>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</si>
  <si>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</si>
  <si>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</si>
  <si>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</si>
  <si>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</si>
  <si>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</si>
  <si>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</si>
  <si>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</si>
  <si>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</si>
  <si>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</si>
  <si>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</si>
  <si>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</si>
  <si>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</si>
  <si>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</si>
  <si>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</si>
  <si>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</si>
  <si>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</si>
  <si>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</si>
  <si>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</si>
  <si>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</si>
  <si>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</si>
  <si>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</si>
  <si>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</si>
  <si>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</si>
  <si>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</si>
  <si>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</si>
  <si>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</si>
  <si>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</si>
  <si>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</si>
  <si>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</si>
  <si>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</si>
  <si>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</si>
  <si>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</si>
  <si>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</si>
  <si>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</si>
  <si>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</si>
  <si>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</si>
  <si>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</si>
  <si>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</si>
  <si>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</si>
  <si>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</si>
  <si>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</si>
  <si>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</si>
  <si>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</si>
  <si>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</si>
  <si>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</si>
  <si>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</si>
  <si>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</si>
  <si>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</si>
  <si>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</si>
  <si>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</si>
  <si>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</si>
  <si>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</si>
  <si>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</si>
  <si>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</si>
  <si>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</si>
  <si>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</si>
  <si>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</si>
  <si>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</si>
  <si>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</si>
  <si>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</si>
  <si>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</si>
  <si>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</si>
  <si>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</si>
  <si>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</si>
  <si>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</si>
  <si>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</si>
  <si>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</si>
  <si>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</si>
  <si>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</si>
  <si>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</si>
  <si>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</si>
  <si>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</si>
  <si>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</si>
  <si>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</si>
  <si>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</si>
  <si>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</si>
  <si>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</si>
  <si>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</si>
  <si>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</si>
  <si>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</si>
  <si>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</si>
  <si>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</si>
  <si>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</si>
  <si>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</si>
  <si>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</si>
  <si>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</si>
  <si>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</si>
  <si>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</si>
  <si>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</si>
  <si>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</si>
  <si>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</si>
  <si>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</si>
  <si>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</si>
  <si>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</si>
  <si>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</si>
  <si>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</si>
  <si>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</si>
  <si>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</si>
  <si>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</si>
  <si>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</si>
  <si>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</si>
  <si>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</si>
  <si>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</si>
  <si>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</si>
  <si>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</si>
  <si>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</si>
  <si>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</si>
  <si>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</si>
  <si>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</si>
  <si>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</si>
  <si>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</si>
  <si>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</si>
  <si>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</si>
  <si>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</si>
  <si>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</si>
  <si>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</si>
  <si>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</si>
  <si>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</si>
  <si>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</si>
  <si>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</si>
  <si>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</si>
  <si>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</si>
  <si>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</si>
  <si>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</si>
  <si>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</si>
  <si>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</si>
  <si>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</si>
  <si>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</si>
  <si>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</si>
  <si>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</si>
  <si>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</si>
  <si>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</si>
  <si>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</si>
  <si>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</si>
  <si>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</si>
  <si>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</si>
  <si>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</si>
  <si>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</si>
  <si>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</si>
  <si>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</si>
  <si>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</si>
  <si>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</si>
  <si>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</si>
  <si>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</si>
  <si>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</si>
  <si>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</si>
  <si>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</si>
  <si>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</si>
  <si>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</si>
  <si>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</si>
  <si>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</si>
  <si>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</si>
  <si>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</si>
  <si>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</si>
  <si>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</si>
  <si>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</si>
  <si>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</si>
  <si>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</si>
  <si>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</si>
  <si>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</si>
  <si>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</si>
  <si>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</si>
  <si>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</si>
  <si>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</si>
  <si>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</si>
  <si>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</si>
  <si>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</si>
  <si>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</si>
  <si>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</si>
  <si>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</si>
  <si>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</si>
  <si>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</si>
  <si>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</si>
  <si>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</si>
  <si>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</si>
  <si>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</si>
  <si>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</si>
  <si>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</si>
  <si>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</si>
  <si>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</si>
  <si>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</si>
  <si>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</si>
  <si>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</si>
  <si>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</si>
  <si>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</si>
  <si>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</si>
  <si>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</si>
  <si>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</si>
  <si>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</si>
  <si>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</si>
  <si>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</si>
  <si>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</si>
  <si>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</si>
  <si>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</si>
  <si>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</si>
  <si>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</si>
  <si>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</si>
  <si>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</si>
  <si>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</si>
  <si>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</si>
  <si>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</si>
  <si>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</si>
  <si>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</si>
  <si>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</si>
  <si>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</si>
  <si>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</si>
  <si>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</si>
  <si>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</si>
  <si>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</si>
  <si>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</si>
  <si>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</si>
  <si>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</si>
  <si>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</si>
  <si>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</si>
  <si>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</si>
  <si>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</si>
  <si>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</si>
  <si>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</si>
  <si>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</si>
  <si>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</si>
  <si>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</si>
  <si>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</si>
  <si>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</si>
  <si>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</si>
  <si>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</si>
  <si>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</si>
  <si>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</si>
  <si>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</si>
  <si>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</si>
  <si>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</si>
  <si>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</si>
  <si>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</si>
  <si>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</si>
  <si>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</si>
  <si>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</si>
  <si>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</si>
  <si>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</si>
  <si>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</si>
  <si>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</si>
  <si>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</si>
  <si>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</si>
  <si>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</si>
  <si>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</si>
  <si>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</si>
  <si>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</si>
  <si>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</si>
  <si>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</si>
  <si>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</si>
  <si>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</si>
  <si>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</si>
  <si>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</si>
  <si>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</si>
  <si>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</si>
  <si>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</si>
  <si>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</si>
  <si>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</si>
  <si>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</si>
  <si>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</si>
  <si>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</si>
  <si>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</si>
  <si>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</si>
  <si>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</si>
  <si>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</si>
  <si>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</si>
  <si>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</si>
  <si>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</si>
  <si>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</si>
  <si>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</si>
  <si>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</si>
  <si>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</si>
  <si>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</si>
  <si>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</si>
  <si>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</si>
  <si>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</si>
  <si>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</si>
  <si>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</si>
  <si>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</si>
  <si>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</si>
  <si>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</si>
  <si>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</si>
  <si>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</si>
  <si>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</si>
  <si>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</si>
  <si>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</si>
  <si>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</si>
  <si>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</si>
  <si>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</si>
  <si>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</si>
  <si>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</si>
  <si>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</si>
  <si>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</si>
  <si>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</si>
  <si>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</si>
  <si>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</si>
  <si>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</si>
  <si>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</si>
  <si>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</si>
  <si>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</si>
  <si>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</si>
  <si>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</si>
  <si>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</si>
  <si>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</si>
  <si>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</si>
  <si>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</si>
  <si>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</si>
  <si>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</si>
  <si>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</si>
  <si>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</si>
  <si>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</si>
  <si>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</si>
  <si>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</si>
  <si>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</si>
  <si>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</si>
  <si>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</si>
  <si>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</si>
  <si>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</si>
  <si>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</si>
  <si>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</si>
  <si>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</si>
  <si>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</si>
  <si>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</si>
  <si>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</si>
  <si>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</si>
  <si>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</si>
  <si>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</si>
  <si>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</si>
  <si>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</si>
  <si>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</si>
  <si>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</si>
  <si>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</si>
  <si>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</si>
  <si>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</si>
  <si>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</si>
  <si>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</si>
  <si>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</si>
  <si>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</si>
  <si>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</si>
  <si>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</si>
  <si>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</si>
  <si>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</si>
  <si>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</si>
  <si>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</si>
  <si>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</si>
  <si>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</si>
  <si>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</si>
  <si>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</si>
  <si>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</si>
  <si>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</si>
  <si>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</si>
  <si>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</si>
  <si>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</si>
  <si>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</si>
  <si>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</si>
  <si>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</si>
  <si>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</si>
  <si>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</si>
  <si>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</si>
  <si>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</si>
  <si>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</si>
  <si>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</si>
  <si>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</si>
  <si>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</si>
  <si>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</si>
  <si>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</si>
  <si>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</si>
  <si>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</si>
  <si>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</si>
  <si>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</si>
  <si>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</si>
  <si>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</si>
  <si>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</si>
  <si>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</si>
  <si>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</si>
  <si>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</si>
  <si>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</si>
  <si>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</si>
  <si>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</si>
  <si>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</si>
  <si>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</si>
  <si>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</si>
  <si>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</si>
  <si>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</si>
  <si>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</si>
  <si>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</si>
  <si>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</si>
  <si>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</si>
  <si>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</si>
  <si>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</si>
  <si>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</si>
  <si>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</si>
  <si>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</si>
  <si>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</si>
  <si>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</si>
  <si>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</si>
  <si>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</si>
  <si>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</si>
  <si>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</si>
  <si>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</si>
  <si>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</si>
  <si>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</si>
  <si>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</si>
  <si>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</si>
  <si>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</si>
  <si>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</si>
  <si>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</si>
  <si>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</si>
  <si>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</si>
  <si>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</si>
  <si>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</si>
  <si>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</si>
  <si>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</si>
  <si>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</si>
  <si>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</si>
  <si>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</si>
  <si>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</si>
  <si>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</si>
  <si>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</si>
  <si>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</si>
  <si>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</si>
  <si>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</si>
  <si>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</si>
  <si>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</si>
  <si>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</si>
  <si>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</si>
  <si>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</si>
  <si>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</si>
  <si>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</si>
  <si>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</si>
  <si>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</si>
  <si>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</si>
  <si>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</si>
  <si>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</si>
  <si>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</si>
  <si>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</si>
  <si>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</si>
  <si>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</si>
  <si>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</si>
  <si>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</si>
  <si>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</si>
  <si>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</si>
  <si>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</si>
  <si>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</si>
  <si>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</si>
  <si>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</si>
  <si>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</si>
  <si>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</si>
  <si>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</si>
  <si>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</si>
  <si>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</si>
  <si>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</si>
  <si>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</si>
  <si>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</si>
  <si>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</si>
  <si>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</si>
  <si>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</si>
  <si>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</si>
  <si>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</si>
  <si>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</si>
  <si>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</si>
  <si>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</si>
  <si>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</si>
  <si>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</si>
  <si>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</si>
  <si>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</si>
  <si>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</si>
  <si>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</si>
  <si>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</si>
  <si>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</si>
  <si>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</si>
  <si>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</si>
  <si>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</si>
  <si>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</si>
  <si>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</si>
  <si>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</si>
  <si>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</si>
  <si>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</si>
  <si>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</si>
  <si>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</si>
  <si>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</si>
  <si>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</si>
  <si>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</si>
  <si>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</si>
  <si>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</si>
  <si>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</si>
  <si>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</si>
  <si>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</si>
  <si>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</si>
  <si>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</si>
  <si>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</si>
  <si>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</si>
  <si>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</si>
  <si>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</si>
  <si>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</si>
  <si>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</si>
  <si>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</si>
  <si>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</si>
  <si>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</si>
  <si>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</si>
  <si>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</si>
  <si>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</si>
  <si>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</si>
  <si>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</si>
  <si>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</si>
  <si>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</si>
  <si>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</si>
  <si>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</si>
  <si>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</si>
  <si>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</si>
  <si>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</si>
  <si>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</si>
  <si>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</si>
  <si>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</si>
  <si>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</si>
  <si>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</si>
  <si>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</si>
  <si>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</si>
  <si>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</si>
  <si>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</si>
  <si>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</si>
  <si>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</si>
  <si>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</si>
  <si>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</si>
  <si>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</si>
  <si>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</si>
  <si>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</si>
  <si>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</si>
  <si>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</si>
  <si>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</si>
  <si>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</si>
  <si>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</si>
  <si>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</si>
  <si>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</si>
  <si>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</si>
  <si>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</si>
  <si>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</si>
  <si>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</si>
  <si>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</si>
  <si>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</si>
  <si>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</si>
  <si>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</si>
  <si>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</si>
  <si>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</si>
  <si>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</si>
  <si>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</si>
  <si>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</si>
  <si>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</si>
  <si>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</si>
  <si>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</si>
  <si>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</si>
  <si>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</si>
  <si>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</si>
  <si>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</si>
  <si>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</si>
  <si>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</si>
  <si>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</si>
  <si>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</si>
  <si>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</si>
  <si>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</si>
  <si>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</si>
  <si>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</si>
  <si>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</si>
  <si>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</si>
  <si>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</si>
  <si>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</si>
  <si>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</si>
  <si>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</si>
  <si>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</si>
  <si>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</si>
  <si>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</si>
  <si>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</si>
  <si>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</si>
  <si>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</si>
  <si>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</si>
  <si>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</si>
  <si>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</si>
  <si>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</si>
  <si>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</si>
  <si>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</si>
  <si>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</si>
  <si>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</si>
  <si>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</si>
  <si>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</si>
  <si>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</si>
  <si>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</si>
  <si>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</si>
  <si>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</si>
  <si>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</si>
  <si>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</si>
  <si>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</si>
  <si>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</si>
  <si>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</si>
  <si>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</si>
  <si>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</si>
  <si>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</si>
  <si>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</si>
  <si>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</si>
  <si>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</si>
  <si>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</si>
  <si>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</si>
  <si>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</si>
  <si>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</si>
  <si>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</si>
  <si>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</si>
  <si>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</si>
  <si>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</si>
  <si>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</si>
  <si>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</si>
  <si>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</si>
  <si>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</si>
  <si>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</si>
  <si>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</si>
  <si>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</si>
  <si>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</si>
  <si>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</si>
  <si>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</si>
  <si>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</si>
  <si>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</si>
  <si>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</si>
  <si>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</si>
  <si>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</si>
  <si>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</si>
  <si>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</si>
  <si>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</si>
  <si>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</si>
  <si>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</si>
  <si>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</si>
  <si>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</si>
  <si>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</si>
  <si>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</si>
  <si>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</si>
  <si>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</si>
  <si>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</si>
  <si>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</si>
  <si>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</si>
  <si>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</si>
  <si>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</si>
  <si>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</si>
  <si>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</si>
  <si>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</si>
  <si>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</si>
  <si>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</si>
  <si>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</si>
  <si>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</si>
  <si>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</si>
  <si>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</si>
  <si>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</si>
  <si>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</si>
  <si>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</si>
  <si>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</si>
  <si>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</si>
  <si>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</si>
  <si>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</si>
  <si>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</si>
  <si>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</si>
  <si>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</si>
  <si>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</si>
  <si>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</si>
  <si>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</si>
  <si>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</si>
  <si>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</si>
  <si>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</si>
  <si>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</si>
  <si>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</si>
  <si>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</si>
  <si>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</si>
  <si>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</si>
  <si>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</si>
  <si>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</si>
  <si>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</si>
  <si>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</si>
  <si>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</si>
  <si>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</si>
  <si>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</si>
  <si>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</si>
  <si>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</si>
  <si>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</si>
  <si>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</si>
  <si>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</si>
  <si>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</si>
  <si>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</si>
  <si>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</si>
  <si>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</si>
  <si>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</si>
  <si>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</si>
  <si>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</si>
  <si>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</si>
  <si>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</si>
  <si>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</si>
  <si>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</si>
  <si>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</si>
  <si>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</si>
  <si>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</si>
  <si>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</si>
  <si>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</si>
  <si>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</si>
  <si>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</si>
  <si>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</si>
  <si>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</si>
  <si>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</si>
  <si>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</si>
  <si>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</si>
  <si>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</si>
  <si>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</si>
  <si>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</si>
  <si>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</si>
  <si>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</si>
  <si>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</si>
  <si>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</si>
  <si>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</si>
  <si>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</si>
  <si>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</si>
  <si>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</si>
  <si>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</si>
  <si>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</si>
  <si>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</si>
  <si>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</si>
  <si>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</si>
  <si>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</si>
  <si>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</si>
  <si>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</si>
  <si>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</si>
  <si>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</si>
  <si>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</si>
  <si>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</si>
  <si>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</si>
  <si>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</si>
  <si>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</si>
  <si>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</si>
  <si>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</si>
  <si>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</si>
  <si>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</si>
  <si>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</si>
  <si>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</si>
  <si>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</si>
  <si>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</si>
  <si>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</si>
  <si>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</si>
  <si>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</si>
  <si>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</si>
  <si>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</si>
  <si>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</si>
  <si>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</si>
  <si>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</si>
  <si>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</si>
  <si>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</si>
  <si>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</si>
  <si>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</si>
  <si>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</si>
  <si>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</si>
  <si>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</si>
  <si>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</si>
  <si>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</si>
  <si>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</si>
  <si>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</si>
  <si>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</si>
  <si>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</si>
  <si>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</si>
  <si>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</si>
  <si>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</si>
  <si>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</si>
  <si>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</si>
  <si>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</si>
  <si>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</si>
  <si>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</si>
  <si>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</si>
  <si>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</si>
  <si>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</si>
  <si>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</si>
  <si>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</si>
  <si>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</si>
  <si>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</si>
  <si>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</si>
  <si>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</si>
  <si>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</si>
  <si>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</si>
  <si>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</si>
  <si>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</si>
  <si>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</si>
  <si>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</si>
  <si>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</si>
  <si>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</si>
  <si>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</si>
  <si>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</si>
  <si>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</si>
  <si>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</si>
  <si>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</si>
  <si>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</si>
  <si>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</si>
  <si>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</si>
  <si>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</si>
  <si>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</si>
  <si>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</si>
  <si>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</si>
  <si>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</si>
  <si>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</si>
  <si>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</si>
  <si>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</si>
  <si>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</si>
  <si>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</si>
  <si>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</si>
  <si>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</si>
  <si>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</si>
  <si>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</si>
  <si>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</si>
  <si>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</si>
  <si>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</si>
  <si>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</si>
  <si>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</si>
  <si>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</si>
  <si>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</si>
  <si>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</si>
  <si>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</si>
  <si>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</si>
  <si>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</si>
  <si>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</si>
  <si>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</si>
  <si>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</si>
  <si>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</si>
  <si>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</si>
  <si>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</si>
  <si>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</si>
  <si>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</si>
  <si>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</si>
  <si>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</si>
  <si>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</si>
  <si>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</si>
  <si>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</si>
  <si>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</si>
  <si>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</si>
  <si>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</si>
  <si>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</si>
  <si>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</si>
  <si>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</si>
  <si>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</si>
  <si>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</si>
  <si>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</si>
  <si>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</si>
  <si>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</si>
  <si>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</si>
  <si>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</si>
  <si>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</si>
  <si>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</si>
  <si>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</si>
  <si>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</si>
  <si>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</si>
  <si>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</si>
  <si>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</si>
  <si>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</si>
  <si>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</si>
  <si>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</si>
  <si>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</si>
  <si>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</si>
  <si>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</si>
  <si>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</si>
  <si>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</si>
  <si>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</si>
  <si>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</si>
  <si>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</si>
  <si>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</si>
  <si>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</si>
  <si>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</si>
  <si>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</si>
  <si>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</si>
  <si>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</si>
  <si>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</si>
  <si>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</si>
  <si>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</si>
  <si>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</si>
  <si>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</si>
  <si>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</si>
  <si>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</si>
  <si>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</si>
  <si>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</si>
  <si>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</si>
  <si>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</si>
  <si>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</si>
  <si>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</si>
  <si>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</si>
  <si>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</si>
  <si>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</si>
  <si>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</si>
  <si>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</si>
  <si>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</si>
  <si>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</si>
  <si>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</si>
  <si>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</si>
  <si>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</si>
  <si>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</si>
  <si>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</si>
  <si>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</si>
  <si>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</si>
  <si>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</si>
  <si>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</si>
  <si>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</si>
  <si>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</si>
  <si>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</si>
  <si>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</si>
  <si>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</si>
  <si>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</si>
  <si>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</si>
  <si>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</si>
  <si>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</si>
  <si>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</si>
  <si>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</si>
  <si>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</si>
  <si>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</si>
  <si>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</si>
  <si>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</si>
  <si>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</si>
  <si>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</si>
  <si>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</si>
  <si>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</si>
  <si>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</si>
  <si>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</si>
  <si>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</si>
  <si>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</si>
  <si>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</si>
  <si>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</si>
  <si>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</si>
  <si>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</si>
  <si>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</si>
  <si>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</si>
  <si>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</si>
  <si>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</si>
  <si>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</si>
  <si>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</si>
  <si>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</si>
  <si>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</si>
  <si>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</si>
  <si>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</si>
  <si>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</si>
  <si>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</si>
  <si>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</si>
  <si>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</si>
  <si>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</si>
  <si>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</si>
  <si>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</si>
  <si>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</si>
  <si>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</si>
  <si>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</si>
  <si>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</si>
  <si>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</si>
  <si>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</si>
  <si>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</si>
  <si>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</si>
  <si>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</si>
  <si>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</si>
  <si>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</si>
  <si>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</si>
  <si>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</si>
  <si>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</si>
  <si>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</si>
  <si>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</si>
  <si>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</si>
  <si>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</si>
  <si>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</si>
  <si>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</si>
  <si>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</si>
  <si>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</si>
  <si>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</si>
  <si>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</si>
  <si>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</si>
  <si>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</si>
  <si>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</si>
  <si>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</si>
  <si>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</si>
  <si>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</si>
  <si>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</si>
  <si>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</si>
  <si>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</si>
  <si>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</si>
  <si>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</si>
  <si>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</si>
  <si>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</si>
  <si>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</si>
  <si>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</si>
  <si>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</si>
  <si>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</si>
  <si>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</si>
  <si>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</si>
  <si>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</si>
  <si>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</si>
  <si>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</si>
  <si>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</si>
  <si>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</si>
  <si>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</si>
  <si>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</si>
  <si>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</si>
  <si>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</si>
  <si>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</si>
  <si>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</si>
  <si>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</si>
  <si>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</si>
  <si>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</si>
  <si>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</si>
  <si>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</si>
  <si>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</si>
  <si>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</si>
  <si>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</si>
  <si>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</si>
  <si>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</si>
  <si>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</si>
  <si>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</si>
  <si>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</si>
  <si>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</si>
  <si>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</si>
  <si>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</si>
  <si>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</si>
  <si>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</si>
  <si>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</si>
  <si>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</si>
  <si>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</si>
  <si>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</si>
  <si>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</si>
  <si>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</si>
  <si>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</si>
  <si>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</si>
  <si>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</si>
  <si>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</si>
  <si>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</si>
  <si>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</si>
  <si>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</si>
  <si>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</si>
  <si>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</si>
  <si>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</si>
  <si>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</si>
  <si>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</si>
  <si>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</si>
  <si>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</si>
  <si>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</si>
  <si>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</si>
  <si>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</si>
  <si>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</si>
  <si>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</si>
  <si>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</si>
  <si>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</si>
  <si>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</si>
  <si>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</si>
  <si>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</si>
  <si>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</si>
  <si>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</si>
  <si>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</si>
  <si>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</si>
  <si>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</si>
  <si>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</si>
  <si>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</si>
  <si>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</si>
  <si>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</si>
  <si>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</si>
  <si>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</si>
  <si>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</si>
  <si>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</si>
  <si>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</si>
  <si>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</si>
  <si>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</si>
  <si>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</si>
  <si>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</si>
  <si>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</si>
  <si>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</si>
  <si>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</si>
  <si>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</si>
  <si>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</si>
  <si>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</si>
  <si>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</si>
  <si>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</si>
  <si>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</si>
  <si>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</si>
  <si>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</si>
  <si>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</si>
  <si>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</si>
  <si>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</si>
  <si>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</si>
  <si>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</si>
  <si>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</si>
  <si>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</si>
  <si>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</si>
  <si>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</si>
  <si>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</si>
  <si>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</si>
  <si>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</si>
  <si>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</si>
  <si>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</si>
  <si>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</si>
  <si>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</si>
  <si>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</si>
  <si>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</si>
  <si>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</si>
  <si>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</si>
  <si>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</si>
  <si>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</si>
  <si>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</si>
  <si>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</si>
  <si>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</si>
  <si>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</si>
  <si>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</si>
  <si>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</si>
  <si>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</si>
  <si>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</si>
  <si>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</si>
  <si>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</si>
  <si>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</si>
  <si>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</si>
  <si>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</si>
  <si>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</si>
  <si>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</si>
  <si>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</si>
  <si>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</si>
  <si>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</si>
  <si>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</si>
  <si>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</si>
  <si>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</si>
  <si>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</si>
  <si>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</si>
  <si>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</si>
  <si>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</si>
  <si>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</si>
  <si>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</si>
  <si>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</si>
  <si>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</si>
  <si>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</si>
  <si>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</si>
  <si>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</si>
  <si>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</si>
  <si>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</si>
  <si>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</si>
  <si>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</si>
  <si>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</si>
  <si>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</si>
  <si>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</si>
  <si>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</si>
  <si>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</si>
  <si>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</si>
  <si>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</si>
  <si>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</si>
  <si>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</si>
  <si>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</si>
  <si>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</si>
  <si>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</si>
  <si>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</si>
  <si>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</si>
  <si>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</si>
  <si>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</si>
  <si>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</si>
  <si>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</si>
  <si>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</si>
  <si>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</si>
  <si>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</si>
  <si>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</si>
  <si>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</si>
  <si>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</si>
  <si>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</si>
  <si>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</si>
  <si>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</si>
  <si>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</si>
  <si>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</si>
  <si>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</si>
  <si>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</si>
  <si>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</si>
  <si>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</si>
  <si>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</si>
  <si>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</si>
  <si>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</si>
  <si>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</si>
  <si>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</si>
  <si>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</si>
  <si>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</si>
  <si>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</si>
  <si>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</si>
  <si>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</si>
  <si>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</si>
  <si>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</si>
  <si>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</si>
  <si>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</si>
  <si>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</si>
  <si>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</si>
  <si>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</si>
  <si>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</si>
  <si>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</si>
  <si>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</si>
  <si>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</si>
  <si>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</si>
  <si>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</si>
  <si>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</si>
  <si>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</si>
  <si>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</si>
  <si>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</si>
  <si>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</si>
  <si>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</si>
  <si>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</si>
  <si>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</si>
  <si>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</si>
  <si>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</si>
  <si>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</si>
  <si>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</si>
  <si>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</si>
  <si>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</si>
  <si>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</si>
  <si>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</si>
  <si>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</si>
  <si>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</si>
  <si>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</si>
  <si>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</si>
  <si>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</si>
  <si>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</si>
  <si>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</si>
  <si>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</si>
  <si>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</si>
  <si>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</si>
  <si>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</si>
  <si>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</si>
  <si>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</si>
  <si>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</si>
  <si>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</si>
  <si>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</si>
  <si>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</si>
  <si>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</si>
  <si>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</si>
  <si>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</si>
  <si>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</si>
  <si>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</si>
  <si>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</si>
  <si>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</si>
  <si>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</si>
  <si>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</si>
  <si>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</si>
  <si>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</si>
  <si>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</si>
  <si>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</si>
  <si>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</si>
  <si>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</si>
  <si>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</si>
  <si>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</si>
  <si>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</si>
  <si>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</si>
  <si>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</si>
  <si>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</si>
  <si>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</si>
  <si>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</si>
  <si>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</si>
  <si>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</si>
  <si>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</si>
  <si>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</si>
  <si>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</si>
  <si>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</si>
  <si>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</si>
  <si>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</si>
  <si>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</si>
  <si>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</si>
  <si>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</si>
  <si>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</si>
  <si>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</si>
  <si>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</si>
  <si>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</si>
  <si>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</si>
  <si>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</si>
  <si>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</si>
  <si>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</si>
  <si>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</si>
  <si>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</si>
  <si>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</si>
  <si>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</si>
  <si>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</si>
  <si>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</si>
  <si>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</si>
  <si>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</si>
  <si>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</si>
  <si>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</si>
  <si>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</si>
  <si>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</si>
  <si>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</si>
  <si>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</si>
  <si>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</si>
  <si>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</si>
  <si>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</si>
  <si>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</si>
  <si>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</si>
  <si>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</si>
  <si>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</si>
  <si>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</si>
  <si>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</si>
  <si>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</si>
  <si>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</si>
  <si>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</si>
  <si>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</si>
  <si>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</si>
  <si>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</si>
  <si>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</si>
  <si>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</si>
  <si>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</si>
  <si>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</si>
  <si>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</si>
  <si>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</si>
  <si>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</si>
  <si>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</si>
  <si>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</si>
  <si>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</si>
  <si>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</si>
  <si>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</si>
  <si>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</si>
  <si>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</si>
  <si>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</si>
  <si>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</si>
  <si>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</si>
  <si>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</si>
  <si>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</si>
  <si>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</si>
  <si>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</si>
  <si>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</si>
  <si>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</si>
  <si>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</si>
  <si>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</si>
  <si>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</si>
  <si>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</si>
  <si>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</si>
  <si>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</si>
  <si>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</si>
  <si>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</si>
  <si>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</si>
  <si>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</si>
  <si>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</si>
  <si>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</si>
  <si>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</si>
  <si>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</si>
  <si>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</si>
  <si>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</si>
  <si>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</si>
  <si>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</si>
  <si>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</si>
  <si>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</si>
  <si>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</si>
  <si>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</si>
  <si>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</si>
  <si>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</si>
  <si>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</si>
  <si>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</si>
  <si>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</si>
  <si>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</si>
  <si>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</si>
  <si>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</si>
  <si>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</si>
  <si>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</si>
  <si>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</si>
  <si>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</si>
  <si>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</si>
  <si>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</si>
  <si>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</si>
  <si>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</si>
  <si>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</si>
  <si>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</si>
  <si>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</si>
  <si>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</si>
  <si>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</si>
  <si>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</si>
  <si>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</si>
  <si>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</si>
  <si>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</si>
  <si>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</si>
  <si>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</si>
  <si>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</si>
  <si>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</si>
  <si>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</si>
  <si>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</si>
  <si>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</si>
  <si>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</si>
  <si>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</si>
  <si>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</si>
  <si>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</si>
  <si>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</si>
  <si>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</si>
  <si>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</si>
  <si>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</si>
  <si>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</si>
  <si>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</si>
  <si>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</si>
  <si>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</si>
  <si>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</si>
  <si>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</si>
  <si>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</si>
  <si>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</si>
  <si>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</si>
  <si>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</si>
  <si>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</si>
  <si>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</si>
  <si>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</si>
  <si>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</si>
  <si>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</si>
  <si>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</si>
  <si>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</si>
  <si>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</si>
  <si>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</si>
  <si>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</si>
  <si>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</si>
  <si>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</si>
  <si>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</si>
  <si>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</si>
  <si>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</si>
  <si>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</si>
  <si>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</si>
  <si>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</si>
  <si>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</si>
  <si>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</si>
  <si>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</si>
  <si>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</si>
  <si>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</si>
  <si>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</si>
  <si>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</si>
  <si>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</si>
  <si>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</si>
  <si>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</si>
  <si>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</si>
  <si>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</si>
  <si>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</si>
  <si>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</si>
  <si>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</si>
  <si>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</si>
  <si>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</si>
  <si>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</si>
  <si>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</si>
  <si>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</si>
  <si>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</si>
  <si>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</si>
  <si>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</si>
  <si>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</si>
  <si>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</si>
  <si>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</si>
  <si>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</si>
  <si>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</si>
  <si>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</si>
  <si>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</si>
  <si>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</si>
  <si>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</si>
  <si>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</si>
  <si>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</si>
  <si>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</si>
  <si>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</si>
  <si>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</si>
  <si>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</si>
  <si>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</si>
  <si>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</si>
  <si>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</si>
  <si>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</si>
  <si>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</si>
  <si>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</si>
  <si>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</si>
  <si>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</si>
  <si>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</si>
  <si>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</si>
  <si>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</si>
  <si>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</si>
  <si>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</si>
  <si>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</si>
  <si>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</si>
  <si>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</si>
  <si>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</si>
  <si>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</si>
  <si>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</si>
  <si>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</si>
  <si>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</si>
  <si>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</si>
  <si>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</si>
  <si>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</si>
  <si>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</si>
  <si>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</si>
  <si>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</si>
  <si>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</si>
  <si>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</si>
  <si>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</si>
  <si>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</si>
  <si>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</si>
  <si>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</si>
  <si>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</si>
  <si>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</si>
  <si>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</si>
  <si>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</si>
  <si>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</si>
  <si>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</si>
  <si>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</si>
  <si>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</si>
  <si>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</si>
  <si>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</si>
  <si>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</si>
  <si>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</si>
  <si>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</si>
  <si>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</si>
  <si>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</si>
  <si>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</si>
  <si>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</si>
  <si>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</si>
  <si>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</si>
  <si>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</si>
  <si>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</si>
  <si>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</si>
  <si>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</si>
  <si>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</si>
  <si>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</si>
  <si>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</si>
  <si>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</si>
  <si>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</si>
  <si>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</si>
  <si>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</si>
  <si>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</si>
  <si>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</si>
  <si>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</si>
  <si>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</si>
  <si>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</si>
  <si>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</si>
  <si>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</si>
  <si>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</si>
  <si>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</si>
  <si>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</si>
  <si>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</si>
  <si>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</si>
  <si>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</si>
  <si>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</si>
  <si>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</si>
  <si>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</si>
  <si>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</si>
  <si>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</si>
  <si>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</si>
  <si>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</si>
  <si>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</si>
  <si>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</si>
  <si>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</si>
  <si>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</si>
  <si>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</si>
  <si>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</si>
  <si>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</si>
  <si>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</si>
  <si>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</si>
  <si>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</si>
  <si>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</si>
  <si>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</si>
  <si>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</si>
  <si>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</si>
  <si>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</si>
  <si>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</si>
  <si>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</si>
  <si>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</si>
  <si>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</si>
  <si>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</si>
  <si>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</si>
  <si>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</si>
  <si>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</si>
  <si>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</si>
  <si>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</si>
  <si>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</si>
  <si>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</si>
  <si>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</si>
  <si>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</si>
  <si>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</si>
  <si>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</si>
  <si>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</si>
  <si>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</si>
  <si>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</si>
  <si>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</si>
  <si>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</si>
  <si>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</si>
  <si>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</si>
  <si>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</si>
  <si>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</si>
  <si>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</si>
  <si>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</si>
  <si>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</si>
  <si>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</si>
  <si>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</si>
  <si>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</si>
  <si>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</si>
  <si>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</si>
  <si>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</si>
  <si>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</si>
  <si>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</si>
  <si>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</si>
  <si>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</si>
  <si>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</si>
  <si>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</si>
  <si>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</si>
  <si>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</si>
  <si>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</si>
  <si>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</si>
  <si>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</si>
  <si>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</si>
  <si>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</si>
  <si>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</si>
  <si>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</si>
  <si>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</si>
  <si>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</si>
  <si>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</si>
  <si>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</si>
  <si>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</si>
  <si>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</si>
  <si>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</si>
  <si>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</si>
  <si>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</si>
  <si>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</si>
  <si>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</si>
  <si>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</si>
  <si>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</si>
  <si>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</si>
  <si>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</si>
  <si>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</si>
  <si>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</si>
  <si>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</si>
  <si>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</si>
  <si>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</si>
  <si>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</si>
  <si>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</si>
  <si>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</si>
  <si>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</si>
  <si>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</si>
  <si>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</si>
  <si>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</si>
  <si>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</si>
  <si>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</si>
  <si>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</si>
  <si>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</si>
  <si>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</si>
  <si>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</si>
  <si>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</si>
  <si>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</si>
  <si>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</si>
  <si>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</si>
  <si>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</si>
  <si>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</si>
  <si>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</si>
  <si>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</si>
  <si>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</si>
  <si>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</si>
  <si>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</si>
  <si>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</si>
  <si>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</si>
  <si>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</si>
  <si>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</si>
  <si>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</si>
  <si>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</si>
  <si>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</si>
  <si>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</si>
  <si>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</si>
  <si>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</si>
  <si>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</si>
  <si>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</si>
  <si>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</si>
  <si>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</si>
  <si>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</si>
  <si>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</si>
  <si>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</si>
  <si>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</si>
  <si>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</si>
  <si>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</si>
  <si>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</si>
  <si>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</si>
  <si>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</si>
  <si>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</si>
  <si>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</si>
  <si>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</si>
  <si>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</si>
  <si>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</si>
  <si>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</si>
  <si>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</si>
  <si>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</si>
  <si>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</si>
  <si>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</si>
  <si>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</si>
  <si>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</si>
  <si>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</si>
  <si>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</si>
  <si>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</si>
  <si>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</si>
  <si>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</si>
  <si>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</si>
  <si>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</si>
  <si>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</si>
  <si>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</si>
  <si>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</si>
  <si>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</si>
  <si>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</si>
  <si>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</si>
  <si>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</si>
  <si>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</si>
  <si>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</si>
  <si>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</si>
  <si>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</si>
  <si>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</si>
  <si>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</si>
  <si>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</si>
  <si>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</si>
  <si>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</si>
  <si>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</si>
  <si>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</si>
  <si>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</si>
  <si>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</si>
  <si>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</si>
  <si>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</si>
  <si>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</si>
  <si>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</si>
  <si>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</si>
  <si>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</si>
  <si>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</si>
  <si>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</si>
  <si>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</si>
  <si>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</si>
  <si>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</si>
  <si>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</si>
  <si>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</si>
  <si>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</si>
  <si>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</si>
  <si>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</si>
  <si>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</si>
  <si>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</si>
  <si>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</si>
  <si>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</si>
  <si>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</si>
  <si>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</si>
  <si>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</si>
  <si>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</si>
  <si>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</si>
  <si>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</si>
  <si>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</si>
  <si>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</si>
  <si>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</si>
  <si>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</si>
  <si>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</si>
  <si>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</si>
  <si>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</si>
  <si>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</si>
  <si>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</si>
  <si>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</si>
  <si>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</si>
  <si>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</si>
  <si>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</si>
  <si>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</si>
  <si>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</si>
  <si>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</si>
  <si>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</si>
  <si>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</si>
  <si>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</si>
  <si>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</si>
  <si>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</si>
  <si>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</si>
  <si>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</si>
  <si>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</si>
  <si>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</si>
  <si>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</si>
  <si>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</si>
  <si>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</si>
  <si>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</si>
  <si>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</si>
  <si>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</si>
  <si>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</si>
  <si>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</si>
  <si>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</si>
  <si>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</si>
  <si>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</si>
  <si>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</si>
  <si>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</si>
  <si>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</si>
  <si>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</si>
  <si>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</si>
  <si>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</si>
  <si>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</si>
  <si>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</si>
  <si>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</si>
  <si>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</si>
  <si>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</si>
  <si>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</si>
  <si>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</si>
  <si>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</si>
  <si>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</si>
  <si>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</si>
  <si>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</si>
  <si>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</si>
  <si>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</si>
  <si>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</si>
  <si>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</si>
  <si>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</si>
  <si>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</si>
  <si>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</si>
  <si>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</si>
  <si>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</si>
  <si>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</si>
  <si>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</si>
  <si>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</si>
  <si>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</si>
  <si>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</si>
  <si>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</si>
  <si>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</si>
  <si>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</si>
  <si>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</si>
  <si>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</si>
  <si>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</si>
  <si>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</si>
  <si>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</si>
  <si>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</si>
  <si>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</si>
  <si>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</si>
  <si>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</si>
  <si>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</si>
  <si>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</si>
  <si>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</si>
  <si>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</si>
  <si>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</si>
  <si>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</si>
  <si>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</si>
  <si>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</si>
  <si>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</si>
  <si>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</si>
  <si>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</si>
  <si>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</si>
  <si>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</si>
  <si>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</si>
  <si>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</si>
  <si>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</si>
  <si>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</si>
  <si>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</si>
  <si>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</si>
  <si>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</si>
  <si>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</si>
  <si>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</si>
  <si>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</si>
  <si>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</si>
  <si>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</si>
  <si>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</si>
  <si>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</si>
  <si>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</si>
  <si>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</si>
  <si>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</si>
  <si>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</si>
  <si>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</si>
  <si>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</si>
  <si>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</si>
  <si>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</si>
  <si>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</si>
  <si>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</si>
  <si>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</si>
  <si>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</si>
  <si>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</si>
  <si>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</si>
  <si>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</si>
  <si>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</si>
  <si>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</si>
  <si>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</si>
  <si>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</si>
  <si>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</si>
  <si>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</si>
  <si>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</si>
  <si>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</si>
  <si>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</si>
  <si>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</si>
  <si>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</si>
  <si>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</si>
  <si>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</si>
  <si>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</si>
  <si>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</si>
  <si>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</si>
  <si>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</si>
  <si>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</si>
  <si>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</si>
  <si>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</si>
  <si>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</si>
  <si>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</si>
  <si>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</si>
  <si>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</si>
  <si>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</si>
  <si>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</si>
  <si>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</si>
  <si>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</si>
  <si>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</si>
  <si>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</si>
  <si>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</si>
  <si>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</si>
  <si>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</si>
  <si>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</si>
  <si>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</si>
  <si>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</si>
  <si>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</si>
  <si>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</si>
  <si>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</si>
  <si>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</si>
  <si>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</si>
  <si>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</si>
  <si>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</si>
  <si>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</si>
  <si>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</si>
  <si>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</si>
  <si>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</si>
  <si>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</si>
  <si>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</si>
  <si>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</si>
  <si>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</si>
  <si>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</si>
  <si>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</si>
  <si>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</si>
  <si>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</si>
  <si>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</si>
  <si>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</si>
  <si>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</si>
  <si>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</si>
  <si>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</si>
  <si>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</si>
  <si>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</si>
  <si>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</si>
  <si>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</si>
  <si>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</si>
  <si>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</si>
  <si>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</si>
  <si>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</si>
  <si>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</si>
  <si>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</si>
  <si>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</si>
  <si>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</si>
  <si>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</si>
  <si>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</si>
  <si>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</si>
  <si>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</si>
  <si>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</si>
  <si>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</si>
  <si>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</si>
  <si>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</si>
  <si>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</si>
  <si>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</si>
  <si>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</si>
  <si>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</si>
  <si>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</si>
  <si>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</si>
  <si>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</si>
  <si>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</si>
  <si>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</si>
  <si>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</si>
  <si>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</si>
  <si>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</si>
  <si>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</si>
  <si>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</si>
  <si>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</si>
  <si>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</si>
  <si>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</si>
  <si>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</si>
  <si>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</si>
  <si>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</si>
  <si>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</si>
  <si>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</si>
  <si>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</si>
  <si>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</si>
  <si>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</si>
  <si>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</si>
  <si>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</si>
  <si>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</si>
  <si>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</si>
  <si>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</si>
  <si>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</si>
  <si>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</si>
  <si>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</si>
  <si>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</si>
  <si>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</si>
  <si>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</si>
  <si>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</si>
  <si>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</si>
  <si>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</si>
  <si>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</si>
  <si>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</si>
  <si>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</si>
  <si>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</si>
  <si>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</si>
  <si>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</si>
  <si>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</si>
  <si>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</si>
  <si>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</si>
  <si>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</si>
  <si>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</si>
  <si>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</si>
  <si>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</si>
  <si>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</si>
  <si>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</si>
  <si>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</si>
  <si>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</si>
  <si>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</si>
  <si>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</si>
  <si>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</si>
  <si>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</si>
  <si>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</si>
  <si>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</si>
  <si>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</si>
  <si>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</si>
  <si>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</si>
  <si>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</si>
  <si>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</si>
  <si>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</si>
  <si>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</si>
  <si>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</si>
  <si>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</si>
  <si>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</si>
  <si>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</si>
  <si>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</si>
  <si>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</si>
  <si>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</si>
  <si>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</si>
  <si>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</si>
  <si>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</si>
  <si>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</si>
  <si>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</si>
  <si>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</si>
  <si>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</si>
  <si>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</si>
  <si>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</si>
  <si>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</si>
  <si>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</si>
  <si>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</si>
  <si>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</si>
  <si>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</si>
  <si>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</si>
  <si>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</si>
  <si>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</si>
  <si>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</si>
  <si>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</si>
  <si>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</si>
  <si>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</si>
  <si>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</si>
  <si>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</si>
  <si>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</si>
  <si>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</si>
  <si>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</si>
  <si>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</si>
  <si>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</si>
  <si>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</si>
  <si>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</si>
  <si>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</si>
  <si>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</si>
  <si>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</si>
  <si>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</si>
  <si>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</si>
  <si>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</si>
  <si>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</si>
  <si>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</si>
  <si>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</si>
  <si>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</si>
  <si>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</si>
  <si>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</si>
  <si>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</si>
  <si>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</si>
  <si>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</si>
  <si>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</si>
  <si>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</si>
  <si>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</si>
  <si>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</si>
  <si>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</si>
  <si>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</si>
  <si>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</si>
  <si>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</si>
  <si>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</si>
  <si>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</si>
  <si>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</si>
  <si>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</si>
  <si>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</si>
  <si>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</si>
  <si>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</si>
  <si>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</si>
  <si>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</si>
  <si>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</si>
  <si>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</si>
  <si>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</si>
  <si>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</si>
  <si>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</si>
  <si>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</si>
  <si>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</si>
  <si>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</si>
  <si>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</si>
  <si>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</si>
  <si>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</si>
  <si>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</si>
  <si>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</si>
  <si>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</si>
  <si>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</si>
  <si>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</si>
  <si>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</si>
  <si>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</si>
  <si>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</si>
  <si>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</si>
  <si>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</si>
  <si>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</si>
  <si>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</si>
  <si>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</si>
  <si>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</si>
  <si>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</si>
  <si>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</si>
  <si>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</si>
  <si>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</si>
  <si>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</si>
  <si>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</si>
  <si>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</si>
  <si>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</si>
  <si>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</si>
  <si>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</si>
  <si>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</si>
  <si>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</si>
  <si>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</si>
  <si>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</si>
  <si>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</si>
  <si>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</si>
  <si>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</si>
  <si>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</si>
  <si>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</si>
  <si>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</si>
  <si>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</si>
  <si>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</si>
  <si>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</si>
  <si>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</si>
  <si>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</si>
  <si>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</si>
  <si>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</si>
  <si>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</si>
  <si>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</si>
  <si>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</si>
  <si>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</si>
  <si>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</si>
  <si>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</si>
  <si>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</si>
  <si>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</si>
  <si>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</si>
  <si>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</si>
  <si>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</si>
  <si>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</si>
  <si>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</si>
  <si>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</si>
  <si>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</si>
  <si>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</si>
  <si>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</si>
  <si>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</si>
  <si>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</si>
  <si>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</si>
  <si>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</si>
  <si>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</si>
  <si>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</si>
  <si>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</si>
  <si>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</si>
  <si>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</si>
  <si>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</si>
  <si>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</si>
  <si>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</si>
  <si>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</si>
  <si>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</si>
  <si>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</si>
  <si>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</si>
  <si>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</si>
  <si>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</si>
  <si>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</si>
  <si>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</si>
  <si>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</si>
  <si>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</si>
  <si>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</si>
  <si>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</si>
  <si>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</si>
  <si>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</si>
  <si>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</si>
  <si>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</si>
  <si>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</si>
  <si>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</si>
  <si>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</si>
  <si>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</si>
  <si>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</si>
  <si>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</si>
  <si>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</si>
  <si>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</si>
  <si>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</si>
  <si>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</si>
  <si>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</si>
  <si>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</si>
  <si>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</si>
  <si>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</si>
  <si>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</si>
  <si>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</si>
  <si>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</si>
  <si>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</si>
  <si>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</si>
  <si>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</si>
  <si>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</si>
  <si>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</si>
  <si>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</si>
  <si>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</si>
  <si>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</si>
  <si>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</si>
  <si>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</si>
  <si>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</si>
  <si>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</si>
  <si>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</si>
  <si>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</si>
  <si>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</si>
  <si>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</si>
  <si>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</si>
  <si>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</si>
  <si>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</si>
  <si>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</si>
  <si>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</si>
  <si>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</si>
  <si>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</si>
  <si>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</si>
  <si>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</si>
  <si>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</si>
  <si>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</si>
  <si>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</si>
  <si>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</si>
  <si>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</si>
  <si>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</si>
  <si>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</si>
  <si>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</si>
  <si>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</si>
  <si>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</si>
  <si>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</si>
  <si>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</si>
  <si>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</si>
  <si>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</si>
  <si>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</si>
  <si>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</si>
  <si>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</si>
  <si>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</si>
  <si>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</si>
  <si>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</si>
  <si>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</si>
  <si>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</si>
  <si>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</si>
  <si>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</si>
  <si>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</si>
  <si>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</si>
  <si>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</si>
  <si>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</si>
  <si>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</si>
  <si>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</si>
  <si>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</si>
  <si>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</si>
  <si>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</si>
  <si>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</si>
  <si>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</si>
  <si>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</si>
  <si>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</si>
  <si>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</si>
  <si>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</si>
  <si>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</si>
  <si>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</si>
  <si>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</si>
  <si>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</si>
  <si>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</si>
  <si>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</si>
  <si>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</si>
  <si>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</si>
  <si>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</si>
  <si>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</si>
  <si>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</si>
  <si>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</si>
  <si>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</si>
  <si>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</si>
  <si>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</si>
  <si>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</si>
  <si>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</si>
  <si>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</si>
  <si>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</si>
  <si>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</si>
  <si>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</si>
  <si>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</si>
  <si>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</si>
  <si>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</si>
  <si>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</si>
  <si>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</si>
  <si>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</si>
  <si>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</si>
  <si>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</si>
  <si>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</si>
  <si>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</si>
  <si>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</si>
  <si>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</si>
  <si>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</si>
  <si>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</si>
  <si>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</si>
  <si>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</si>
  <si>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</si>
  <si>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</si>
  <si>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</si>
  <si>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</si>
  <si>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</si>
  <si>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</si>
  <si>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</si>
  <si>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</si>
  <si>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</si>
  <si>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</si>
  <si>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</si>
  <si>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</si>
  <si>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</si>
  <si>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</si>
  <si>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</si>
  <si>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</si>
  <si>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</si>
  <si>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</si>
  <si>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</si>
  <si>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</si>
  <si>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</si>
  <si>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</si>
  <si>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</si>
  <si>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</si>
  <si>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</si>
  <si>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</si>
  <si>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</si>
  <si>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</si>
  <si>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</si>
  <si>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</si>
  <si>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</si>
  <si>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</si>
  <si>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</si>
  <si>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</si>
  <si>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</si>
  <si>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</si>
  <si>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</si>
  <si>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</si>
  <si>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</si>
  <si>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</si>
  <si>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</si>
  <si>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</si>
  <si>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</si>
  <si>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</si>
  <si>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</si>
  <si>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</si>
  <si>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</si>
  <si>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</si>
  <si>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</si>
  <si>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</si>
  <si>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</si>
  <si>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</si>
  <si>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</si>
  <si>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</si>
  <si>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</si>
  <si>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</si>
  <si>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</si>
  <si>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</si>
  <si>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</si>
  <si>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</si>
  <si>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</si>
  <si>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</si>
  <si>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</si>
  <si>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</si>
  <si>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</si>
  <si>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</si>
  <si>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</si>
  <si>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</si>
  <si>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</si>
  <si>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</si>
  <si>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</si>
  <si>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</si>
  <si>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</si>
  <si>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</si>
  <si>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</si>
  <si>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</si>
  <si>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</si>
  <si>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</si>
  <si>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</si>
  <si>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</si>
  <si>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</si>
  <si>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</si>
  <si>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</si>
  <si>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</si>
  <si>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</si>
  <si>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</si>
  <si>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</si>
  <si>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</si>
  <si>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</si>
  <si>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</si>
  <si>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</si>
  <si>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</si>
  <si>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</si>
  <si>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</si>
  <si>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</si>
  <si>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</si>
  <si>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</si>
  <si>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</si>
  <si>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</si>
  <si>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</si>
  <si>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</si>
  <si>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</si>
  <si>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</si>
  <si>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</si>
  <si>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</si>
  <si>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</si>
  <si>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</si>
  <si>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</si>
  <si>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</si>
  <si>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</si>
  <si>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</si>
  <si>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</si>
  <si>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</si>
  <si>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</si>
  <si>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</si>
  <si>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</si>
  <si>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</si>
  <si>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</si>
  <si>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</si>
  <si>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</si>
  <si>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</si>
  <si>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</si>
  <si>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</si>
  <si>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</si>
  <si>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</si>
  <si>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</si>
  <si>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</si>
  <si>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</si>
  <si>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</si>
  <si>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</si>
  <si>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</si>
  <si>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</si>
  <si>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</si>
  <si>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</si>
  <si>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</si>
  <si>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</si>
  <si>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</si>
  <si>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</si>
  <si>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</si>
  <si>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</si>
  <si>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</si>
  <si>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</si>
  <si>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</si>
  <si>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</si>
  <si>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</si>
  <si>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</si>
  <si>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</si>
  <si>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</si>
  <si>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</si>
  <si>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</si>
  <si>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</si>
  <si>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</si>
  <si>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</si>
  <si>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</si>
  <si>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</si>
  <si>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</si>
  <si>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</si>
  <si>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</si>
  <si>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</si>
  <si>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</si>
  <si>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</si>
  <si>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</si>
  <si>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</si>
  <si>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</si>
  <si>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</si>
  <si>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</si>
  <si>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</si>
  <si>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</si>
  <si>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</si>
  <si>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</si>
  <si>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</si>
  <si>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</si>
  <si>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</si>
  <si>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</si>
  <si>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</si>
  <si>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</si>
  <si>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</si>
  <si>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</si>
  <si>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</si>
  <si>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</si>
  <si>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</si>
  <si>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</si>
  <si>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</si>
  <si>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</si>
  <si>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</si>
  <si>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</si>
  <si>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</si>
  <si>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</si>
  <si>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</si>
  <si>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</si>
  <si>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</si>
  <si>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</si>
  <si>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</si>
  <si>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</si>
  <si>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</si>
  <si>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</si>
  <si>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</si>
  <si>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</si>
  <si>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</si>
  <si>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</si>
  <si>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</si>
  <si>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</si>
  <si>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</si>
  <si>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</si>
  <si>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</si>
  <si>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</si>
  <si>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</si>
  <si>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</si>
  <si>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</si>
  <si>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</si>
  <si>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</si>
  <si>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</si>
  <si>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</si>
  <si>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</si>
  <si>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</si>
  <si>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</si>
  <si>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</si>
  <si>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</si>
  <si>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</si>
  <si>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</si>
  <si>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</si>
  <si>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</si>
  <si>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</si>
  <si>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</si>
  <si>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</si>
  <si>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</si>
  <si>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</si>
  <si>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</si>
  <si>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</si>
  <si>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</si>
  <si>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</si>
  <si>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</si>
  <si>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</si>
  <si>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</si>
  <si>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</si>
  <si>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</si>
  <si>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</si>
  <si>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</si>
  <si>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</si>
  <si>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</si>
  <si>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</si>
  <si>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</si>
  <si>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</si>
  <si>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</si>
  <si>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</si>
  <si>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</si>
  <si>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</si>
  <si>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</si>
  <si>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</si>
  <si>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</si>
  <si>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</si>
  <si>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</si>
  <si>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</si>
  <si>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</si>
  <si>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</si>
  <si>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</si>
  <si>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</si>
  <si>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</si>
  <si>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</si>
  <si>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</si>
  <si>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</si>
  <si>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</si>
  <si>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</si>
  <si>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</si>
  <si>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</si>
  <si>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</si>
  <si>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</si>
  <si>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</si>
  <si>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</si>
  <si>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</si>
  <si>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</si>
  <si>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</si>
  <si>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</si>
  <si>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</si>
  <si>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</si>
  <si>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</si>
  <si>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</si>
  <si>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</si>
  <si>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</si>
  <si>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</si>
  <si>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</si>
  <si>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</si>
  <si>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</si>
  <si>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</si>
  <si>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</si>
  <si>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</si>
  <si>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</si>
  <si>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</si>
  <si>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</si>
  <si>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</si>
  <si>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</si>
  <si>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</si>
  <si>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</si>
  <si>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</si>
  <si>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</si>
  <si>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</si>
  <si>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</si>
  <si>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</si>
  <si>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</si>
  <si>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</si>
  <si>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</si>
  <si>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</si>
  <si>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</si>
  <si>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</si>
  <si>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</si>
  <si>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</si>
  <si>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</si>
  <si>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</si>
  <si>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</si>
  <si>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</si>
  <si>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</si>
  <si>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</si>
  <si>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</si>
  <si>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</si>
  <si>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</si>
  <si>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</si>
  <si>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</si>
  <si>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</si>
  <si>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</si>
  <si>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</si>
  <si>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</si>
  <si>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</si>
  <si>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</si>
  <si>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</si>
  <si>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</si>
  <si>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</si>
  <si>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</si>
  <si>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</si>
  <si>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</si>
  <si>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</si>
  <si>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</si>
  <si>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</si>
  <si>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</si>
  <si>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</si>
  <si>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</si>
  <si>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</si>
  <si>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</si>
  <si>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</si>
  <si>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</si>
  <si>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</si>
  <si>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</si>
  <si>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</si>
  <si>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</si>
  <si>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</si>
  <si>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</si>
  <si>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</si>
  <si>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</si>
  <si>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</si>
  <si>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</si>
  <si>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</si>
  <si>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</si>
  <si>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</si>
  <si>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</si>
  <si>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</si>
  <si>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</si>
  <si>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</si>
  <si>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</si>
  <si>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</si>
  <si>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</si>
  <si>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</si>
  <si>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</si>
  <si>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</si>
  <si>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</si>
  <si>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</si>
  <si>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</si>
  <si>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</si>
  <si>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</si>
  <si>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</si>
  <si>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</si>
  <si>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</si>
  <si>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</si>
  <si>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</si>
  <si>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</si>
  <si>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</si>
  <si>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</si>
  <si>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</si>
  <si>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</si>
  <si>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</si>
  <si>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</si>
  <si>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</si>
  <si>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</si>
  <si>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</si>
  <si>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</si>
  <si>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</si>
  <si>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</si>
  <si>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</si>
  <si>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</si>
  <si>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</si>
  <si>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</si>
  <si>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</si>
  <si>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</si>
  <si>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</si>
  <si>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</si>
  <si>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</si>
  <si>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</si>
  <si>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</si>
  <si>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</si>
  <si>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</si>
  <si>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</si>
  <si>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</si>
  <si>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</si>
  <si>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</si>
  <si>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</si>
  <si>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</si>
  <si>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</si>
  <si>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</si>
  <si>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</si>
  <si>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</si>
  <si>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</si>
  <si>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</si>
  <si>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</si>
  <si>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</si>
  <si>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</si>
  <si>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</si>
  <si>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</si>
  <si>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</si>
  <si>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</si>
  <si>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</si>
  <si>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</si>
  <si>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</si>
  <si>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</si>
  <si>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</si>
  <si>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</si>
  <si>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</si>
  <si>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</si>
  <si>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</si>
  <si>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</si>
  <si>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</si>
  <si>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</si>
  <si>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</si>
  <si>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</si>
  <si>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</si>
  <si>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</si>
  <si>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</si>
  <si>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</si>
  <si>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</si>
  <si>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</si>
  <si>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</si>
  <si>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</si>
  <si>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</si>
  <si>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</si>
  <si>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</si>
  <si>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</si>
  <si>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</si>
  <si>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</si>
  <si>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</si>
  <si>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</si>
  <si>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</si>
  <si>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</si>
  <si>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</si>
  <si>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</si>
  <si>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</si>
  <si>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</si>
  <si>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</si>
  <si>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</si>
  <si>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</si>
  <si>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</si>
  <si>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</si>
  <si>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</si>
  <si>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</si>
  <si>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</si>
  <si>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</si>
  <si>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</si>
  <si>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</si>
  <si>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</si>
  <si>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</si>
  <si>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</si>
  <si>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</si>
  <si>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</si>
  <si>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</si>
  <si>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</si>
  <si>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</si>
  <si>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</si>
  <si>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</si>
  <si>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</si>
  <si>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</si>
  <si>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</si>
  <si>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</si>
  <si>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</si>
  <si>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</si>
  <si>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</si>
  <si>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</si>
  <si>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</si>
  <si>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</si>
  <si>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</si>
  <si>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</si>
  <si>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</si>
  <si>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</si>
  <si>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</si>
  <si>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</si>
  <si>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</si>
  <si>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</si>
  <si>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</si>
  <si>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</si>
  <si>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</si>
  <si>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</si>
  <si>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</si>
  <si>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</si>
  <si>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</si>
  <si>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</si>
  <si>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</si>
  <si>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</si>
  <si>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</si>
  <si>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</si>
  <si>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</si>
  <si>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</si>
  <si>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</si>
  <si>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</si>
  <si>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</si>
  <si>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</si>
  <si>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</si>
  <si>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</si>
  <si>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</si>
  <si>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</si>
  <si>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</si>
  <si>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</si>
  <si>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</si>
  <si>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</si>
  <si>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</si>
  <si>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</si>
  <si>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</si>
  <si>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</si>
  <si>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</si>
  <si>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</si>
  <si>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</si>
  <si>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</si>
  <si>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</si>
  <si>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</si>
  <si>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</si>
  <si>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</si>
  <si>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</si>
  <si>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</si>
  <si>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</si>
  <si>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</si>
  <si>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</si>
  <si>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</si>
  <si>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</si>
  <si>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</si>
  <si>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</si>
  <si>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</si>
  <si>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</si>
  <si>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</si>
  <si>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</si>
  <si>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</si>
  <si>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</si>
  <si>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</si>
  <si>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</si>
  <si>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</si>
  <si>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</si>
  <si>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</si>
  <si>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</si>
  <si>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</si>
  <si>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</si>
  <si>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</si>
  <si>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</si>
  <si>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</si>
  <si>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</si>
  <si>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</si>
  <si>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</si>
  <si>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</si>
  <si>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</si>
  <si>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</si>
  <si>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</si>
  <si>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</si>
  <si>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</si>
  <si>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</si>
  <si>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</si>
  <si>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</si>
  <si>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</si>
  <si>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</si>
  <si>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</si>
  <si>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</si>
  <si>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</si>
  <si>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</si>
  <si>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</si>
  <si>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</si>
  <si>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</si>
  <si>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</si>
  <si>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</si>
  <si>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</si>
  <si>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</si>
  <si>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</si>
  <si>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</si>
  <si>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</si>
  <si>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</si>
  <si>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</si>
  <si>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</si>
  <si>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</si>
  <si>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</si>
  <si>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</si>
  <si>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</si>
  <si>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</si>
  <si>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</si>
  <si>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</si>
  <si>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</si>
  <si>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</si>
  <si>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</si>
  <si>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</si>
  <si>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</si>
  <si>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</si>
  <si>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</si>
  <si>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</si>
  <si>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</si>
  <si>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</si>
  <si>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</si>
  <si>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</si>
  <si>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</si>
  <si>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</si>
  <si>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</si>
  <si>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</si>
  <si>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</si>
  <si>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</si>
  <si>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</si>
  <si>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</si>
  <si>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</si>
  <si>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</si>
  <si>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</si>
  <si>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</si>
  <si>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</si>
  <si>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</si>
  <si>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</si>
  <si>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</si>
  <si>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</si>
  <si>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</si>
  <si>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</si>
  <si>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</si>
  <si>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</si>
  <si>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</si>
  <si>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</si>
  <si>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</si>
  <si>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</si>
  <si>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</si>
  <si>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</si>
  <si>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</si>
  <si>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</si>
  <si>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</si>
  <si>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</si>
  <si>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</si>
  <si>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</si>
  <si>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</si>
  <si>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</si>
  <si>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</si>
  <si>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</si>
  <si>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</si>
  <si>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</si>
  <si>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</si>
  <si>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</si>
  <si>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</si>
  <si>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</si>
  <si>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</si>
  <si>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</si>
  <si>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</si>
  <si>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</si>
  <si>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</si>
  <si>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</si>
  <si>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</si>
  <si>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</si>
  <si>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</si>
  <si>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</si>
  <si>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</si>
  <si>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</si>
  <si>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</si>
  <si>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</si>
  <si>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</si>
  <si>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</si>
  <si>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</si>
  <si>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</si>
  <si>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</si>
  <si>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</si>
  <si>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</si>
  <si>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</si>
  <si>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</si>
  <si>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</si>
  <si>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</si>
  <si>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</si>
  <si>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</si>
  <si>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</si>
  <si>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</si>
  <si>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</si>
  <si>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</si>
  <si>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</si>
  <si>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</si>
  <si>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</si>
  <si>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</si>
  <si>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</si>
  <si>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</si>
  <si>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</si>
  <si>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</si>
  <si>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</si>
  <si>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</si>
  <si>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</si>
  <si>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</si>
  <si>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</si>
  <si>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</si>
  <si>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</si>
  <si>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</si>
  <si>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</si>
  <si>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</si>
  <si>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</si>
  <si>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</si>
  <si>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</si>
  <si>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</si>
  <si>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</si>
  <si>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</si>
  <si>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</si>
  <si>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</si>
  <si>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</si>
  <si>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</si>
  <si>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</si>
  <si>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</si>
  <si>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</si>
  <si>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</si>
  <si>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</si>
  <si>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</si>
  <si>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</si>
  <si>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</si>
  <si>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</si>
  <si>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</si>
  <si>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</si>
  <si>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</si>
  <si>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</si>
  <si>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</si>
  <si>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</si>
  <si>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</si>
  <si>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</si>
  <si>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</si>
  <si>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</si>
  <si>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</si>
  <si>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</si>
  <si>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</si>
  <si>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</si>
  <si>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</si>
  <si>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</si>
  <si>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</si>
  <si>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</si>
  <si>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</si>
  <si>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</si>
  <si>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</si>
  <si>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</si>
  <si>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</si>
  <si>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</si>
  <si>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</si>
  <si>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</si>
  <si>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</si>
  <si>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</si>
  <si>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</si>
  <si>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</si>
  <si>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</si>
  <si>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</si>
  <si>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</si>
  <si>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</si>
  <si>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</si>
  <si>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</si>
  <si>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</si>
  <si>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</si>
  <si>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</si>
  <si>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</si>
  <si>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</si>
  <si>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</si>
  <si>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</si>
  <si>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</si>
  <si>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</si>
  <si>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</si>
  <si>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</si>
  <si>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</si>
  <si>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</si>
  <si>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</si>
  <si>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</si>
  <si>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</si>
  <si>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</si>
  <si>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</si>
  <si>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</si>
  <si>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</si>
  <si>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</si>
  <si>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</si>
  <si>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</si>
  <si>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</si>
  <si>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</si>
  <si>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</si>
  <si>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</si>
  <si>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</si>
  <si>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</si>
  <si>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</si>
  <si>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</si>
  <si>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</si>
  <si>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</si>
  <si>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</si>
  <si>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</si>
  <si>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</si>
  <si>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</si>
  <si>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</si>
  <si>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</si>
  <si>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</si>
  <si>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</si>
  <si>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</si>
  <si>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</si>
  <si>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</si>
  <si>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</si>
  <si>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</si>
  <si>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</si>
  <si>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</si>
  <si>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</si>
  <si>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</si>
  <si>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</si>
  <si>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</si>
  <si>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</si>
  <si>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</si>
  <si>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</si>
  <si>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</si>
  <si>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</si>
  <si>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</si>
  <si>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</si>
  <si>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</si>
  <si>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</si>
  <si>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</si>
  <si>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</si>
  <si>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</si>
  <si>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</si>
  <si>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</si>
  <si>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</si>
  <si>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</si>
  <si>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</si>
  <si>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</si>
  <si>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</si>
  <si>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</si>
  <si>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</si>
  <si>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</si>
  <si>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</si>
  <si>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</si>
  <si>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</si>
  <si>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</si>
  <si>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</si>
  <si>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</si>
  <si>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</si>
  <si>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</si>
  <si>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</si>
  <si>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</si>
  <si>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</si>
  <si>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</si>
  <si>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</si>
  <si>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</si>
  <si>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</si>
  <si>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</si>
  <si>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</si>
  <si>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</si>
  <si>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</si>
  <si>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</si>
  <si>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</si>
  <si>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</si>
  <si>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</si>
  <si>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</si>
  <si>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</si>
  <si>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</si>
  <si>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</si>
  <si>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</si>
  <si>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</si>
  <si>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</si>
  <si>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</si>
  <si>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</si>
  <si>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</si>
  <si>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</si>
  <si>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</si>
  <si>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</si>
  <si>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</si>
  <si>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</si>
  <si>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</si>
  <si>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</si>
  <si>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</si>
  <si>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</si>
  <si>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</si>
  <si>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</si>
  <si>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</si>
  <si>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</si>
  <si>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</si>
  <si>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</si>
  <si>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</si>
  <si>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</si>
  <si>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</si>
  <si>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</si>
  <si>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</si>
  <si>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</si>
  <si>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</si>
  <si>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</si>
  <si>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</si>
  <si>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</si>
  <si>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</si>
  <si>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</si>
  <si>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</si>
  <si>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</si>
  <si>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</si>
  <si>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</si>
  <si>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</si>
  <si>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</si>
  <si>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</si>
  <si>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</si>
  <si>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</si>
  <si>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</si>
  <si>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</si>
  <si>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</si>
  <si>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</si>
  <si>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</si>
  <si>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</si>
  <si>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</si>
  <si>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</si>
  <si>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</si>
  <si>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</si>
  <si>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</si>
  <si>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</si>
  <si>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</si>
  <si>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</si>
  <si>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</si>
  <si>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</si>
  <si>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</si>
  <si>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</si>
  <si>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</si>
  <si>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</si>
  <si>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</si>
  <si>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</si>
  <si>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</si>
  <si>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</si>
  <si>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</si>
  <si>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</si>
  <si>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</si>
  <si>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</si>
  <si>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</si>
  <si>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</si>
  <si>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</si>
  <si>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</si>
  <si>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</si>
  <si>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</si>
  <si>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</si>
  <si>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</si>
  <si>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</si>
  <si>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</si>
  <si>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</si>
  <si>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</si>
  <si>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</si>
  <si>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</si>
  <si>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</si>
  <si>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</si>
  <si>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</si>
  <si>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</si>
  <si>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</si>
  <si>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</si>
  <si>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</si>
  <si>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</si>
  <si>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</si>
  <si>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</si>
  <si>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</si>
  <si>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</si>
  <si>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</si>
  <si>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</si>
  <si>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</si>
  <si>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</si>
  <si>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</si>
  <si>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</si>
  <si>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</si>
  <si>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</si>
  <si>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</si>
  <si>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</si>
  <si>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</si>
  <si>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</si>
  <si>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</si>
  <si>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</si>
  <si>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</si>
  <si>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</si>
  <si>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</si>
  <si>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</si>
  <si>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</si>
  <si>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</si>
  <si>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</si>
  <si>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</si>
  <si>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</si>
  <si>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</si>
  <si>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</si>
  <si>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</si>
  <si>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</si>
  <si>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</si>
  <si>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</si>
  <si>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</si>
  <si>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</si>
  <si>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</si>
  <si>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</si>
  <si>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</si>
  <si>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</si>
  <si>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</si>
  <si>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</si>
  <si>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</si>
  <si>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</si>
  <si>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</si>
  <si>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</si>
  <si>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</si>
  <si>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</si>
  <si>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</si>
  <si>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</si>
  <si>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</si>
  <si>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</si>
  <si>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</si>
  <si>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</si>
  <si>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</si>
  <si>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</si>
  <si>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</si>
  <si>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</si>
  <si>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</si>
  <si>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</si>
  <si>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</si>
  <si>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</si>
  <si>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</si>
  <si>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</si>
  <si>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</si>
  <si>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</si>
  <si>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</si>
  <si>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</si>
  <si>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</si>
  <si>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</si>
  <si>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</si>
  <si>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</si>
  <si>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</si>
  <si>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</si>
  <si>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</si>
  <si>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</si>
  <si>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</si>
  <si>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</si>
  <si>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</si>
  <si>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</si>
  <si>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</si>
  <si>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</si>
  <si>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</si>
  <si>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</si>
  <si>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</si>
  <si>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</si>
  <si>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</si>
  <si>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</si>
  <si>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</si>
  <si>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</si>
  <si>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</si>
  <si>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</si>
  <si>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</si>
  <si>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</si>
  <si>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</si>
  <si>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</si>
  <si>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</si>
  <si>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</si>
  <si>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</si>
  <si>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</si>
  <si>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</si>
  <si>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</si>
  <si>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</si>
  <si>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</si>
  <si>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</si>
  <si>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</si>
  <si>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</si>
  <si>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</si>
  <si>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</si>
  <si>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</si>
  <si>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</si>
  <si>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</si>
  <si>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</si>
  <si>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</si>
  <si>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</si>
  <si>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</si>
  <si>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</si>
  <si>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</si>
  <si>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</si>
  <si>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</si>
  <si>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</si>
  <si>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</si>
  <si>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</si>
  <si>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</si>
  <si>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</si>
  <si>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</si>
  <si>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</si>
  <si>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</si>
  <si>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</si>
  <si>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</si>
  <si>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</si>
  <si>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</si>
  <si>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</si>
  <si>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</si>
  <si>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</si>
  <si>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</si>
  <si>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</si>
  <si>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</si>
  <si>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</si>
  <si>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</si>
  <si>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</si>
  <si>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</si>
  <si>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</si>
  <si>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</si>
  <si>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</si>
  <si>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</si>
  <si>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</si>
  <si>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</si>
  <si>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</si>
  <si>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</si>
  <si>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</si>
  <si>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</si>
  <si>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</si>
  <si>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</si>
  <si>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</si>
  <si>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</si>
  <si>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</si>
  <si>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</si>
  <si>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</si>
  <si>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</si>
  <si>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</si>
  <si>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</si>
  <si>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</si>
  <si>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</si>
  <si>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</si>
  <si>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</si>
  <si>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</si>
  <si>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</si>
  <si>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</si>
  <si>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</si>
  <si>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</si>
  <si>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</si>
  <si>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</si>
  <si>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</si>
  <si>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</si>
  <si>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</si>
  <si>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</si>
  <si>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</si>
  <si>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</si>
  <si>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</si>
  <si>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</si>
  <si>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</si>
  <si>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</si>
  <si>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</si>
  <si>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</si>
  <si>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</si>
  <si>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</si>
  <si>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</si>
  <si>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</si>
  <si>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</si>
  <si>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</si>
  <si>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</si>
  <si>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</si>
  <si>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</si>
  <si>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</si>
  <si>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</si>
  <si>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</si>
  <si>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</si>
  <si>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</si>
  <si>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</si>
  <si>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</si>
  <si>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</si>
  <si>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</si>
  <si>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</si>
  <si>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</si>
  <si>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</si>
  <si>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</si>
  <si>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</si>
  <si>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</si>
  <si>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</si>
  <si>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</si>
  <si>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</si>
  <si>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</si>
  <si>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</si>
  <si>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</si>
  <si>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</si>
  <si>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</si>
  <si>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</si>
  <si>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</si>
  <si>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</si>
  <si>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</si>
  <si>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</si>
  <si>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</si>
  <si>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</si>
  <si>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</si>
  <si>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</si>
  <si>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</si>
  <si>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</si>
  <si>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</si>
  <si>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</si>
  <si>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</si>
  <si>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</si>
  <si>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</si>
  <si>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</si>
  <si>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</si>
  <si>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</si>
  <si>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</si>
  <si>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</si>
  <si>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</si>
  <si>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</si>
  <si>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</si>
  <si>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</si>
  <si>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</si>
  <si>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</si>
  <si>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</si>
  <si>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</si>
  <si>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</si>
  <si>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</si>
  <si>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</si>
  <si>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</si>
  <si>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</si>
  <si>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</si>
  <si>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</si>
  <si>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</si>
  <si>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</si>
  <si>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</si>
  <si>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</si>
  <si>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</si>
  <si>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</si>
  <si>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</si>
  <si>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</si>
  <si>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</si>
  <si>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</si>
  <si>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</si>
  <si>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</si>
  <si>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</si>
  <si>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</si>
  <si>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</si>
  <si>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</si>
  <si>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</si>
  <si>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</si>
  <si>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</si>
  <si>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</si>
  <si>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</si>
  <si>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</si>
  <si>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</si>
  <si>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</si>
  <si>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</si>
  <si>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</si>
  <si>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</si>
  <si>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</si>
  <si>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</si>
  <si>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</si>
  <si>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</si>
  <si>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</si>
  <si>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</si>
  <si>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</si>
  <si>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</si>
  <si>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</si>
  <si>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</si>
  <si>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</si>
  <si>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</si>
  <si>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</si>
  <si>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</si>
  <si>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</si>
  <si>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</si>
  <si>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</si>
  <si>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</si>
  <si>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</si>
  <si>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</si>
  <si>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</si>
  <si>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</si>
  <si>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</si>
  <si>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</si>
  <si>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</si>
  <si>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</si>
  <si>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</si>
  <si>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</si>
  <si>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</si>
  <si>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</si>
  <si>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</si>
  <si>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</si>
  <si>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</si>
  <si>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</si>
  <si>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</si>
  <si>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</si>
  <si>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</si>
  <si>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</si>
  <si>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</si>
  <si>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</si>
  <si>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</si>
  <si>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</si>
  <si>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</si>
  <si>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</si>
  <si>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</si>
  <si>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</si>
  <si>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</si>
  <si>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</si>
  <si>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</si>
  <si>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</si>
  <si>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</si>
  <si>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</si>
  <si>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</si>
  <si>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</si>
  <si>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</si>
  <si>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</si>
  <si>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</si>
  <si>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</si>
  <si>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</si>
  <si>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</si>
  <si>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</si>
  <si>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</si>
  <si>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</si>
  <si>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</si>
  <si>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</si>
  <si>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</si>
  <si>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</si>
  <si>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</si>
  <si>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</si>
  <si>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</si>
  <si>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</si>
  <si>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</si>
  <si>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</si>
  <si>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</si>
  <si>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</si>
  <si>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</si>
  <si>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</si>
  <si>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</si>
  <si>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</si>
  <si>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</si>
  <si>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</si>
  <si>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</si>
  <si>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</si>
  <si>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</si>
  <si>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</si>
  <si>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</si>
  <si>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</si>
  <si>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</si>
  <si>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</si>
  <si>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</si>
  <si>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</si>
  <si>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</si>
  <si>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</si>
  <si>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</si>
  <si>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</si>
  <si>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</si>
  <si>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</si>
  <si>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</si>
  <si>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</si>
  <si>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</si>
  <si>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</si>
  <si>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</si>
  <si>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</si>
  <si>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</si>
  <si>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</si>
  <si>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</si>
  <si>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</si>
  <si>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</si>
  <si>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</si>
  <si>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</si>
  <si>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</si>
  <si>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</si>
  <si>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</si>
  <si>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</si>
  <si>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</si>
  <si>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</si>
  <si>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</si>
  <si>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</si>
  <si>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</si>
  <si>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</si>
  <si>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</si>
  <si>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</si>
  <si>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</si>
  <si>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</si>
  <si>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</si>
  <si>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</si>
  <si>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</si>
  <si>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</si>
  <si>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</si>
  <si>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</si>
  <si>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</si>
  <si>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</si>
  <si>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</si>
  <si>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</si>
  <si>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</si>
  <si>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</si>
  <si>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</si>
  <si>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</si>
  <si>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</si>
  <si>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</si>
  <si>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</si>
  <si>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</si>
  <si>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</si>
  <si>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</si>
  <si>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</si>
  <si>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</si>
  <si>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</si>
  <si>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</si>
  <si>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</si>
  <si>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</si>
  <si>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</si>
  <si>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</si>
  <si>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</si>
  <si>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</si>
  <si>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</si>
  <si>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</si>
  <si>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</si>
  <si>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</si>
  <si>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</si>
  <si>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</si>
  <si>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</si>
  <si>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</si>
  <si>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</si>
  <si>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</si>
  <si>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</si>
  <si>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</si>
  <si>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</si>
  <si>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</si>
  <si>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</si>
  <si>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</si>
  <si>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</si>
  <si>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</si>
  <si>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</si>
  <si>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</si>
  <si>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</si>
  <si>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</si>
  <si>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</si>
  <si>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</si>
  <si>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</si>
  <si>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</si>
  <si>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</si>
  <si>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</si>
  <si>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</si>
  <si>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</si>
  <si>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</si>
  <si>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</si>
  <si>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</si>
  <si>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</si>
  <si>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</si>
  <si>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</si>
  <si>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</si>
  <si>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</si>
  <si>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</si>
  <si>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</si>
  <si>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</si>
  <si>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</si>
  <si>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</si>
  <si>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</si>
  <si>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</si>
  <si>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</si>
  <si>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</si>
  <si>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</si>
  <si>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</si>
  <si>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</si>
  <si>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</si>
  <si>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</si>
  <si>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</si>
  <si>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</si>
  <si>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</si>
  <si>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</si>
  <si>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</si>
  <si>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</si>
  <si>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</si>
  <si>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</si>
  <si>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</si>
  <si>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</si>
  <si>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</si>
  <si>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</si>
  <si>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</si>
  <si>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</si>
  <si>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</si>
  <si>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</si>
  <si>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</si>
  <si>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</si>
  <si>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</si>
  <si>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</si>
  <si>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</si>
  <si>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</si>
  <si>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</si>
  <si>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</si>
  <si>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</si>
  <si>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</si>
  <si>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</si>
  <si>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</si>
  <si>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</si>
  <si>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</si>
  <si>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</si>
  <si>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</si>
  <si>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</si>
  <si>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</si>
  <si>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</si>
  <si>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</si>
  <si>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</si>
  <si>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</si>
  <si>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</si>
  <si>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</si>
  <si>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</si>
  <si>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</si>
  <si>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</si>
  <si>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</si>
  <si>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</si>
  <si>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</si>
  <si>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</si>
  <si>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</si>
  <si>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</si>
  <si>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</si>
  <si>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</si>
  <si>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</si>
  <si>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</si>
  <si>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</si>
  <si>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</si>
  <si>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</si>
  <si>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</si>
  <si>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</si>
  <si>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</si>
  <si>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</si>
  <si>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</si>
  <si>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</si>
  <si>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</si>
  <si>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</si>
  <si>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</si>
  <si>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</si>
  <si>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</si>
  <si>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</si>
  <si>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</si>
  <si>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</si>
  <si>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</si>
  <si>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</si>
  <si>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</si>
  <si>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</si>
  <si>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</si>
  <si>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</si>
  <si>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</si>
  <si>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</si>
  <si>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</si>
  <si>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</si>
  <si>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</si>
  <si>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</si>
  <si>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</si>
  <si>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</si>
  <si>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</si>
  <si>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</si>
  <si>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</si>
  <si>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</si>
  <si>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</si>
  <si>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</si>
  <si>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</si>
  <si>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</si>
  <si>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</si>
  <si>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</si>
  <si>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</si>
  <si>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</si>
  <si>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</si>
  <si>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</si>
  <si>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</si>
  <si>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</si>
  <si>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</si>
  <si>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</si>
  <si>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</si>
  <si>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</si>
  <si>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</si>
  <si>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</si>
  <si>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</si>
  <si>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</si>
  <si>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</si>
  <si>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</si>
  <si>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</si>
  <si>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</si>
  <si>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</si>
  <si>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</si>
  <si>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</si>
  <si>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</si>
  <si>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</si>
  <si>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</si>
  <si>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</si>
  <si>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</si>
  <si>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</si>
  <si>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</si>
  <si>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</si>
  <si>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</si>
  <si>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</si>
  <si>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</si>
  <si>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</si>
  <si>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</si>
  <si>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</si>
  <si>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</si>
  <si>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</si>
  <si>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</si>
  <si>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</si>
  <si>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</si>
  <si>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</si>
  <si>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</si>
  <si>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</si>
  <si>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</si>
  <si>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</si>
  <si>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</si>
  <si>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</si>
  <si>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</si>
  <si>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</si>
  <si>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</si>
  <si>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</si>
  <si>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</si>
  <si>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</si>
  <si>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</si>
  <si>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</si>
  <si>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</si>
  <si>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</si>
  <si>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</si>
  <si>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</si>
  <si>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</si>
  <si>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</si>
  <si>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</si>
  <si>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</si>
  <si>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</si>
  <si>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</si>
  <si>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</si>
  <si>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</si>
  <si>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</si>
  <si>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</si>
  <si>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</si>
  <si>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</si>
  <si>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</si>
  <si>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</si>
  <si>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</si>
  <si>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</si>
  <si>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</si>
  <si>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</si>
  <si>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</si>
  <si>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</si>
  <si>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</si>
  <si>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</si>
  <si>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</si>
  <si>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</si>
  <si>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</si>
  <si>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</si>
  <si>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</si>
  <si>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</si>
  <si>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</si>
  <si>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</si>
  <si>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</si>
  <si>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</si>
  <si>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</si>
  <si>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</si>
  <si>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</si>
  <si>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</si>
  <si>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</si>
  <si>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</si>
  <si>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</si>
  <si>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</si>
  <si>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</si>
  <si>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</si>
  <si>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</si>
  <si>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</si>
  <si>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</si>
  <si>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</si>
  <si>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</si>
  <si>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</si>
  <si>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</si>
  <si>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</si>
  <si>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</si>
  <si>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</si>
  <si>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</si>
  <si>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</si>
  <si>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</si>
  <si>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</si>
  <si>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</si>
  <si>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</si>
  <si>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</si>
  <si>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</si>
  <si>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</si>
  <si>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</si>
  <si>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</si>
  <si>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</si>
  <si>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</si>
  <si>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</si>
  <si>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</si>
  <si>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</si>
  <si>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</si>
  <si>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</si>
  <si>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</si>
  <si>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</si>
  <si>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</si>
  <si>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</si>
  <si>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</si>
  <si>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</si>
  <si>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</si>
  <si>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</si>
  <si>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</si>
  <si>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</si>
  <si>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</si>
  <si>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</si>
  <si>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</si>
  <si>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</si>
  <si>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</si>
  <si>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</si>
  <si>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</si>
  <si>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</si>
  <si>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</si>
  <si>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</si>
  <si>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</si>
  <si>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</si>
  <si>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</si>
  <si>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</si>
  <si>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</si>
  <si>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</si>
  <si>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</si>
  <si>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</si>
  <si>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</si>
  <si>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</si>
  <si>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</si>
  <si>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</si>
  <si>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</si>
  <si>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</si>
  <si>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</si>
  <si>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</si>
  <si>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</si>
  <si>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</si>
  <si>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</si>
  <si>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</si>
  <si>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</si>
  <si>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</si>
  <si>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</si>
  <si>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</si>
  <si>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</si>
  <si>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</si>
  <si>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</si>
  <si>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</si>
  <si>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</si>
  <si>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</si>
  <si>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</si>
  <si>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</si>
  <si>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</si>
  <si>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</si>
  <si>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</si>
  <si>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</si>
  <si>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</si>
  <si>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</si>
  <si>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</si>
  <si>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</si>
  <si>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</si>
  <si>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</si>
  <si>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</si>
  <si>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</si>
  <si>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</si>
  <si>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</si>
  <si>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</si>
  <si>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</si>
  <si>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</si>
  <si>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</si>
  <si>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</si>
  <si>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</si>
  <si>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</si>
  <si>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</si>
  <si>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</si>
  <si>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</si>
  <si>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</si>
  <si>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</si>
  <si>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</si>
  <si>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</si>
  <si>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</si>
  <si>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</si>
  <si>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</si>
  <si>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</si>
  <si>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</si>
  <si>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</si>
  <si>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</si>
  <si>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</si>
  <si>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</si>
  <si>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</si>
  <si>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</si>
  <si>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</si>
  <si>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</si>
  <si>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</si>
  <si>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</si>
  <si>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</si>
  <si>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</si>
  <si>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</si>
  <si>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</si>
  <si>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</si>
  <si>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</si>
  <si>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</si>
  <si>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</si>
  <si>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</si>
  <si>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</si>
  <si>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</si>
  <si>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</si>
  <si>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</si>
  <si>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</si>
  <si>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</si>
  <si>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</si>
  <si>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</si>
  <si>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</si>
  <si>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</si>
  <si>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</si>
  <si>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</si>
  <si>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</si>
  <si>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</si>
  <si>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</si>
  <si>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</si>
  <si>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</si>
  <si>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</si>
  <si>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</si>
  <si>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</si>
  <si>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</si>
  <si>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</si>
  <si>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</si>
  <si>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</si>
  <si>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</si>
  <si>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</si>
  <si>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</si>
  <si>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</si>
  <si>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</si>
  <si>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</si>
  <si>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</si>
  <si>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</si>
  <si>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</si>
  <si>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</si>
  <si>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</si>
  <si>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</si>
  <si>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</si>
  <si>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</si>
  <si>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</si>
  <si>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</si>
  <si>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</si>
  <si>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</si>
  <si>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</si>
  <si>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</si>
  <si>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</si>
  <si>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</si>
  <si>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</si>
  <si>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</si>
  <si>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</si>
  <si>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</si>
  <si>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</si>
  <si>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</si>
  <si>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</si>
  <si>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</si>
  <si>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</si>
  <si>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</si>
  <si>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</si>
  <si>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</si>
  <si>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</si>
  <si>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</si>
  <si>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</si>
  <si>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</si>
  <si>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</si>
  <si>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</si>
  <si>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</si>
  <si>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</si>
  <si>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</si>
  <si>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</si>
  <si>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</si>
  <si>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</si>
  <si>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</si>
  <si>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</si>
  <si>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</si>
  <si>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</si>
  <si>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</si>
  <si>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</si>
  <si>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</si>
  <si>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</si>
  <si>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</si>
  <si>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</si>
  <si>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</si>
  <si>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</si>
  <si>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</si>
  <si>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</si>
  <si>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</si>
  <si>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</si>
  <si>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</si>
  <si>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</si>
  <si>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</si>
  <si>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</si>
  <si>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</si>
  <si>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</si>
  <si>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</si>
  <si>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</si>
  <si>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</si>
  <si>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</si>
  <si>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</si>
  <si>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</si>
  <si>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</si>
  <si>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</si>
  <si>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</si>
  <si>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</si>
  <si>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</si>
  <si>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</si>
  <si>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</si>
  <si>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</si>
  <si>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</si>
  <si>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</si>
  <si>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</si>
  <si>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</si>
  <si>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</si>
  <si>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</si>
  <si>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</si>
  <si>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</si>
  <si>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</si>
  <si>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</si>
  <si>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</si>
  <si>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</si>
  <si>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</si>
  <si>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</si>
  <si>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</si>
  <si>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</si>
  <si>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</si>
  <si>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</si>
  <si>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</si>
  <si>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</si>
  <si>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</si>
  <si>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</si>
  <si>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</si>
  <si>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</si>
  <si>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</si>
  <si>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</si>
  <si>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</si>
  <si>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</si>
  <si>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</si>
  <si>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</si>
  <si>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</si>
  <si>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</si>
  <si>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</si>
  <si>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</si>
  <si>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</si>
  <si>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</si>
  <si>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</si>
  <si>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</si>
  <si>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</si>
  <si>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</si>
  <si>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</si>
  <si>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</si>
  <si>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</si>
  <si>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</si>
  <si>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</si>
  <si>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</si>
  <si>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</si>
  <si>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</si>
  <si>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</si>
  <si>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</si>
  <si>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</si>
  <si>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</si>
  <si>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</si>
  <si>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</si>
  <si>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</si>
  <si>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</si>
  <si>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</si>
  <si>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</si>
  <si>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</si>
  <si>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</si>
  <si>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</si>
  <si>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</si>
  <si>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</si>
  <si>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</si>
  <si>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</si>
  <si>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</si>
  <si>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</si>
  <si>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</si>
  <si>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</si>
  <si>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</si>
  <si>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</si>
  <si>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</si>
  <si>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</si>
  <si>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</si>
  <si>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</si>
  <si>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</si>
  <si>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</si>
  <si>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</si>
  <si>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</si>
  <si>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</si>
  <si>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</si>
  <si>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</si>
  <si>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</si>
  <si>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</si>
  <si>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</si>
  <si>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</si>
  <si>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</si>
  <si>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</si>
  <si>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</si>
  <si>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</si>
  <si>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</si>
  <si>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</si>
  <si>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</si>
  <si>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</si>
  <si>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</si>
  <si>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</si>
  <si>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</si>
  <si>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</si>
  <si>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</si>
  <si>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</si>
  <si>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</si>
  <si>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</si>
  <si>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</si>
  <si>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</si>
  <si>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</si>
  <si>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</si>
  <si>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</si>
  <si>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</si>
  <si>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</si>
  <si>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</si>
  <si>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</si>
  <si>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</si>
  <si>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</si>
  <si>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</si>
  <si>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</si>
  <si>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</si>
  <si>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</si>
  <si>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</si>
  <si>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</si>
  <si>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</si>
  <si>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</si>
  <si>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</si>
  <si>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</si>
  <si>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</si>
  <si>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</si>
  <si>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</si>
  <si>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</si>
  <si>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</si>
  <si>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</si>
  <si>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</si>
  <si>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</si>
  <si>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</si>
  <si>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</si>
  <si>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</si>
  <si>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</si>
  <si>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</si>
  <si>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</si>
  <si>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</si>
  <si>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</si>
  <si>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</si>
  <si>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</si>
  <si>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</si>
  <si>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</si>
  <si>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</si>
  <si>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</si>
  <si>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</si>
  <si>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</si>
  <si>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</si>
  <si>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</si>
  <si>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</si>
  <si>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</si>
  <si>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</si>
  <si>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</si>
  <si>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</si>
  <si>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</si>
  <si>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</si>
  <si>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</si>
  <si>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</si>
  <si>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</si>
  <si>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</si>
  <si>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</si>
  <si>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</si>
  <si>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</si>
  <si>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</si>
  <si>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</si>
  <si>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</si>
  <si>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</si>
  <si>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</si>
  <si>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</si>
  <si>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</si>
  <si>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</si>
  <si>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</si>
  <si>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</si>
  <si>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</si>
  <si>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</si>
  <si>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</si>
  <si>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</si>
  <si>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</si>
  <si>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</si>
  <si>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</si>
  <si>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</si>
  <si>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</si>
  <si>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</si>
  <si>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</si>
  <si>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</si>
  <si>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</si>
  <si>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</si>
  <si>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</si>
  <si>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</si>
  <si>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</si>
  <si>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</si>
  <si>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</si>
  <si>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</si>
  <si>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</si>
  <si>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</si>
  <si>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</si>
  <si>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</si>
  <si>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</si>
  <si>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</si>
  <si>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</si>
  <si>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</si>
  <si>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</si>
  <si>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</si>
  <si>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</si>
  <si>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</si>
  <si>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</si>
  <si>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</si>
  <si>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</si>
  <si>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</si>
  <si>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</si>
  <si>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</si>
  <si>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</si>
  <si>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</si>
  <si>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</si>
  <si>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</si>
  <si>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</si>
  <si>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</si>
  <si>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</si>
  <si>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</si>
  <si>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</si>
  <si>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</si>
  <si>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</si>
  <si>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</si>
  <si>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</si>
  <si>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</si>
  <si>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</si>
  <si>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</si>
  <si>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</si>
  <si>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</si>
  <si>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</si>
  <si>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</si>
  <si>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</si>
  <si>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</si>
  <si>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</si>
  <si>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</si>
  <si>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</si>
  <si>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</si>
  <si>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</si>
  <si>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</si>
  <si>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</si>
  <si>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</si>
  <si>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</si>
  <si>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</si>
  <si>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</si>
  <si>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</si>
  <si>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</si>
  <si>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</si>
  <si>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</si>
  <si>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</si>
  <si>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</si>
  <si>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</si>
  <si>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</si>
  <si>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</si>
  <si>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</si>
  <si>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</si>
  <si>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</si>
  <si>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</si>
  <si>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</si>
  <si>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</si>
  <si>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</si>
  <si>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</si>
  <si>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</si>
  <si>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</si>
  <si>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</si>
  <si>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</si>
  <si>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</si>
  <si>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</si>
  <si>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</si>
  <si>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</si>
  <si>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</si>
  <si>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</si>
  <si>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</si>
  <si>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</si>
  <si>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</si>
  <si>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</si>
  <si>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</si>
  <si>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</si>
  <si>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</si>
  <si>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</si>
  <si>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</si>
  <si>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</si>
  <si>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</si>
  <si>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</si>
  <si>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</si>
  <si>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</si>
  <si>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</si>
  <si>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</si>
  <si>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</si>
  <si>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</si>
  <si>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</si>
  <si>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</si>
  <si>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</si>
  <si>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</si>
  <si>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</si>
  <si>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</si>
  <si>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</si>
  <si>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</si>
  <si>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</si>
  <si>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</si>
  <si>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</si>
  <si>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</si>
  <si>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</si>
  <si>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</si>
  <si>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</si>
  <si>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</si>
  <si>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</si>
  <si>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</si>
  <si>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</si>
  <si>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</si>
  <si>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</si>
  <si>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</si>
  <si>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</si>
  <si>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</si>
  <si>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</si>
  <si>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</si>
  <si>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</si>
  <si>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</si>
  <si>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</si>
  <si>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</si>
  <si>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</si>
  <si>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</si>
  <si>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</si>
  <si>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</si>
  <si>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</si>
  <si>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</si>
  <si>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</si>
  <si>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</si>
  <si>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</si>
  <si>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</si>
  <si>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</si>
  <si>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</si>
  <si>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</si>
  <si>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</si>
  <si>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</si>
  <si>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</si>
  <si>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</si>
  <si>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</si>
  <si>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</si>
  <si>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</si>
  <si>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</si>
  <si>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</si>
  <si>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</si>
  <si>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</si>
  <si>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</si>
  <si>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</si>
  <si>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</si>
  <si>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</si>
  <si>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</si>
  <si>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</si>
  <si>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</si>
  <si>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</si>
  <si>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</si>
  <si>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</si>
  <si>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</si>
  <si>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</si>
  <si>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</si>
  <si>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</si>
  <si>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</si>
  <si>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</si>
  <si>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</si>
  <si>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</si>
  <si>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</si>
  <si>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</si>
  <si>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</si>
  <si>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</si>
  <si>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</si>
  <si>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</si>
  <si>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</si>
  <si>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</si>
  <si>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</si>
  <si>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</si>
  <si>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</si>
  <si>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</si>
  <si>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</si>
  <si>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</si>
  <si>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</si>
  <si>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</si>
  <si>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</si>
  <si>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</si>
  <si>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</si>
  <si>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</si>
  <si>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</si>
  <si>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</si>
  <si>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</si>
  <si>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</si>
  <si>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</si>
  <si>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</si>
  <si>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</si>
  <si>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</si>
  <si>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</si>
  <si>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</si>
  <si>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</si>
  <si>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</si>
  <si>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</si>
  <si>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</si>
  <si>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</si>
  <si>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</si>
  <si>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</si>
  <si>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</si>
  <si>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</si>
  <si>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</si>
  <si>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</si>
  <si>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</si>
  <si>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</si>
  <si>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</si>
  <si>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</si>
  <si>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</si>
  <si>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</si>
  <si>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</si>
  <si>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</si>
  <si>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</si>
  <si>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</si>
  <si>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</si>
  <si>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</si>
  <si>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</si>
  <si>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</si>
  <si>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</si>
  <si>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</si>
  <si>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</si>
  <si>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</si>
  <si>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</si>
  <si>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</si>
  <si>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</si>
  <si>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</si>
  <si>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</si>
  <si>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</si>
  <si>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</si>
  <si>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</si>
  <si>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</si>
  <si>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</si>
  <si>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</si>
  <si>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</si>
  <si>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</si>
  <si>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</si>
  <si>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</si>
  <si>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</si>
  <si>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</si>
  <si>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</si>
  <si>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</si>
  <si>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</si>
  <si>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</si>
  <si>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</si>
  <si>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</si>
  <si>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</si>
  <si>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</si>
  <si>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</si>
  <si>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</si>
  <si>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</si>
  <si>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</si>
  <si>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</si>
  <si>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</si>
  <si>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</si>
  <si>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</si>
  <si>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</si>
  <si>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</si>
  <si>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</si>
  <si>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</si>
  <si>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</si>
  <si>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</si>
  <si>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</si>
  <si>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</si>
  <si>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</si>
  <si>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</si>
  <si>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</si>
  <si>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</si>
  <si>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</si>
  <si>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</si>
  <si>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</si>
  <si>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</si>
  <si>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</si>
  <si>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</si>
  <si>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</si>
  <si>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</si>
  <si>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</si>
  <si>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</si>
  <si>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</si>
  <si>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</si>
  <si>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</si>
  <si>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</si>
  <si>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</si>
  <si>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</si>
  <si>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</si>
  <si>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</si>
  <si>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</si>
  <si>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</si>
  <si>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</si>
  <si>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</si>
  <si>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</si>
  <si>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</si>
  <si>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</si>
  <si>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</si>
  <si>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</si>
  <si>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</si>
  <si>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</si>
  <si>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</si>
  <si>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</si>
  <si>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</si>
  <si>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</si>
  <si>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</si>
  <si>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</si>
  <si>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</si>
  <si>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</si>
  <si>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</si>
  <si>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</si>
  <si>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</si>
  <si>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</si>
  <si>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</si>
  <si>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</si>
  <si>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</si>
  <si>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</si>
  <si>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</si>
  <si>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</si>
  <si>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</si>
  <si>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</si>
  <si>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</si>
  <si>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</si>
  <si>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</si>
  <si>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</si>
  <si>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</si>
  <si>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</si>
  <si>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</si>
  <si>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</si>
  <si>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</si>
  <si>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</si>
  <si>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</si>
  <si>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</si>
  <si>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</si>
  <si>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</si>
  <si>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</si>
  <si>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</si>
  <si>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</si>
  <si>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</si>
  <si>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</si>
  <si>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</si>
  <si>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</si>
  <si>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</si>
  <si>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</si>
  <si>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</si>
  <si>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</si>
  <si>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</si>
  <si>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</si>
  <si>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</si>
  <si>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</si>
  <si>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</si>
  <si>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</si>
  <si>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</si>
  <si>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</si>
  <si>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</si>
  <si>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</si>
  <si>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</si>
  <si>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</si>
  <si>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</si>
  <si>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</si>
  <si>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</si>
  <si>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</si>
  <si>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</si>
  <si>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</si>
  <si>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</si>
  <si>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</si>
  <si>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</si>
  <si>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</si>
  <si>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</si>
  <si>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</si>
  <si>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</si>
  <si>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</si>
  <si>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</si>
  <si>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</si>
  <si>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</si>
  <si>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</si>
  <si>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</si>
  <si>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</si>
  <si>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</si>
  <si>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</si>
  <si>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</si>
  <si>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</si>
  <si>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</si>
  <si>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</si>
  <si>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</si>
  <si>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</si>
  <si>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</si>
  <si>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</si>
  <si>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</si>
  <si>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</si>
  <si>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</si>
  <si>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</si>
  <si>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</si>
  <si>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</si>
  <si>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</si>
  <si>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</si>
  <si>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</si>
  <si>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</si>
  <si>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</si>
  <si>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</si>
  <si>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</si>
  <si>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</si>
  <si>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</si>
  <si>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</si>
  <si>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</si>
  <si>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</si>
  <si>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</si>
  <si>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</si>
  <si>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</si>
  <si>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</si>
  <si>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</si>
  <si>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</si>
  <si>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</si>
  <si>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</si>
  <si>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</si>
  <si>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</si>
  <si>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</si>
  <si>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</si>
  <si>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</si>
  <si>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</si>
  <si>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</si>
  <si>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</si>
  <si>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</si>
  <si>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</si>
  <si>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</si>
  <si>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</si>
  <si>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</si>
  <si>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</si>
  <si>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</si>
  <si>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</si>
  <si>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</si>
  <si>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</si>
  <si>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</si>
  <si>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</si>
  <si>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</si>
  <si>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</si>
  <si>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</si>
  <si>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</si>
  <si>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</si>
  <si>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</si>
  <si>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</si>
  <si>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</si>
  <si>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</si>
  <si>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</si>
  <si>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</si>
  <si>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</si>
  <si>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</si>
  <si>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</si>
  <si>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</si>
  <si>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</si>
  <si>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</si>
  <si>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</si>
  <si>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</si>
  <si>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</si>
  <si>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</si>
  <si>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</si>
  <si>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</si>
  <si>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</si>
  <si>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</si>
  <si>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</si>
  <si>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</si>
  <si>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</si>
  <si>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</si>
  <si>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</si>
  <si>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</si>
  <si>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</si>
  <si>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</si>
  <si>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</si>
  <si>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</si>
  <si>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</si>
  <si>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</si>
  <si>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</si>
  <si>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</si>
  <si>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</si>
  <si>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</si>
  <si>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</si>
  <si>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</si>
  <si>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</si>
  <si>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</si>
  <si>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</si>
  <si>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</si>
  <si>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</si>
  <si>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</si>
  <si>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</si>
  <si>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</si>
  <si>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</si>
  <si>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</si>
  <si>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</si>
  <si>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</si>
  <si>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</si>
  <si>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</si>
  <si>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</si>
  <si>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</si>
  <si>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</si>
  <si>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</si>
  <si>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</si>
  <si>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</si>
  <si>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</si>
  <si>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</si>
  <si>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</si>
  <si>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</si>
  <si>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</si>
  <si>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</si>
  <si>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</si>
  <si>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</si>
  <si>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</si>
  <si>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</si>
  <si>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</si>
  <si>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</si>
  <si>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</si>
  <si>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</si>
  <si>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</si>
  <si>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</si>
  <si>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</si>
  <si>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</si>
  <si>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</si>
  <si>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</si>
  <si>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</si>
  <si>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</si>
  <si>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</si>
  <si>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</si>
  <si>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</si>
  <si>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</si>
  <si>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</si>
  <si>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</si>
  <si>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</si>
  <si>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</si>
  <si>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</si>
  <si>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</si>
  <si>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</si>
  <si>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</si>
  <si>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</si>
  <si>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</si>
  <si>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</si>
  <si>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</si>
  <si>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</si>
  <si>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</si>
  <si>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</si>
  <si>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</si>
  <si>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</si>
  <si>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</si>
  <si>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</si>
  <si>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</si>
  <si>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</si>
  <si>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</si>
  <si>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</si>
  <si>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</si>
  <si>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</si>
  <si>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</si>
  <si>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</si>
  <si>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</si>
  <si>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</si>
  <si>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</si>
  <si>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</si>
  <si>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</si>
  <si>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</si>
  <si>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</si>
  <si>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</si>
  <si>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</si>
  <si>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</si>
  <si>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</si>
  <si>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</si>
  <si>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</si>
  <si>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</si>
  <si>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</si>
  <si>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</si>
  <si>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</si>
  <si>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</si>
  <si>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</si>
  <si>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</si>
  <si>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</si>
  <si>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</si>
  <si>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</si>
  <si>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</si>
  <si>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</si>
  <si>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</si>
  <si>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</si>
  <si>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</si>
  <si>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</si>
  <si>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</si>
  <si>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</si>
  <si>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</si>
  <si>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</si>
  <si>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</si>
  <si>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</si>
  <si>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</si>
  <si>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</si>
  <si>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</si>
  <si>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</si>
  <si>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</si>
  <si>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</si>
  <si>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</si>
  <si>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</si>
  <si>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</si>
  <si>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</si>
  <si>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</si>
  <si>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</si>
  <si>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</si>
  <si>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</si>
  <si>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</si>
  <si>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</si>
  <si>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</si>
  <si>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</si>
  <si>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</si>
  <si>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</si>
  <si>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</si>
  <si>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</si>
  <si>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</si>
  <si>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</si>
  <si>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</si>
  <si>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</si>
  <si>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</si>
  <si>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</si>
  <si>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</si>
  <si>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</si>
  <si>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</si>
  <si>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</si>
  <si>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</si>
  <si>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</si>
  <si>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</si>
  <si>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</si>
  <si>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</si>
  <si>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</si>
  <si>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</si>
  <si>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</si>
  <si>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</si>
  <si>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</si>
  <si>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</si>
  <si>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</si>
  <si>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</si>
  <si>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</si>
  <si>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</si>
  <si>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</si>
  <si>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</si>
  <si>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</si>
  <si>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</si>
  <si>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</si>
  <si>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</si>
  <si>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</si>
  <si>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</si>
  <si>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</si>
  <si>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</si>
  <si>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</si>
  <si>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</si>
  <si>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</si>
  <si>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</si>
  <si>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</si>
  <si>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</si>
  <si>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</si>
  <si>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</si>
  <si>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</si>
  <si>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</si>
  <si>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</si>
  <si>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</si>
  <si>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</si>
  <si>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</si>
  <si>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</si>
  <si>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</si>
  <si>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</si>
  <si>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</si>
  <si>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</si>
  <si>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</si>
  <si>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</si>
  <si>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</si>
  <si>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</si>
  <si>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</si>
  <si>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</si>
  <si>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</si>
  <si>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</si>
  <si>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</si>
  <si>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</si>
  <si>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</si>
  <si>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</si>
  <si>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</si>
  <si>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</si>
  <si>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</si>
  <si>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</si>
  <si>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</si>
  <si>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</si>
  <si>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</si>
  <si>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</si>
  <si>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</si>
  <si>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</si>
  <si>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</si>
  <si>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</si>
  <si>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</si>
  <si>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</si>
  <si>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</si>
  <si>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</si>
  <si>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</si>
  <si>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</si>
  <si>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</si>
  <si>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</si>
  <si>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</si>
  <si>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</si>
  <si>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</si>
  <si>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</si>
  <si>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</si>
  <si>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</si>
  <si>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</si>
  <si>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</si>
  <si>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</si>
  <si>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</si>
  <si>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</si>
  <si>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</si>
  <si>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</si>
  <si>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</si>
  <si>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</si>
  <si>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</si>
  <si>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</si>
  <si>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</si>
  <si>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</si>
  <si>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</si>
  <si>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</si>
  <si>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</si>
  <si>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</si>
  <si>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</si>
  <si>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</si>
  <si>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</si>
  <si>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</si>
  <si>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</si>
  <si>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</si>
  <si>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</si>
  <si>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</si>
  <si>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</si>
  <si>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</si>
  <si>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</si>
  <si>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</si>
  <si>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</si>
  <si>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</si>
  <si>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</si>
  <si>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</si>
  <si>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</si>
  <si>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</si>
  <si>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</si>
  <si>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</si>
  <si>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</si>
  <si>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</si>
  <si>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</si>
  <si>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</si>
  <si>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</si>
  <si>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</si>
  <si>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</si>
  <si>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</si>
  <si>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</si>
  <si>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</si>
  <si>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</si>
  <si>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</si>
  <si>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</si>
  <si>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</si>
  <si>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</si>
  <si>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</si>
  <si>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</si>
  <si>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</si>
  <si>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</si>
  <si>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</si>
  <si>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</si>
  <si>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</si>
  <si>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</si>
  <si>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</si>
  <si>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</si>
  <si>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</si>
  <si>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</si>
  <si>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</si>
  <si>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</si>
  <si>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</si>
  <si>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</si>
  <si>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</si>
  <si>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</si>
  <si>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</si>
  <si>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</si>
  <si>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</si>
  <si>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</si>
  <si>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</si>
  <si>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</si>
  <si>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</si>
  <si>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</si>
  <si>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</si>
  <si>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</si>
  <si>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</si>
  <si>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</si>
  <si>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</si>
  <si>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</si>
  <si>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</si>
  <si>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</si>
  <si>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</si>
  <si>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</si>
  <si>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</si>
  <si>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</si>
  <si>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</si>
  <si>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</si>
  <si>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</si>
  <si>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</si>
  <si>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</si>
  <si>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</si>
  <si>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</si>
  <si>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</si>
  <si>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</si>
  <si>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</si>
  <si>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</si>
  <si>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</si>
  <si>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</si>
  <si>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</si>
  <si>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</si>
  <si>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</si>
  <si>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</si>
  <si>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</si>
  <si>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</si>
  <si>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</si>
  <si>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</si>
  <si>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</si>
  <si>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</si>
  <si>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</si>
  <si>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</si>
  <si>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Count of Churn</t>
  </si>
  <si>
    <t>Total Customers</t>
  </si>
  <si>
    <t>Churn %</t>
  </si>
  <si>
    <t>Column Labels</t>
  </si>
  <si>
    <t>Grand Total</t>
  </si>
  <si>
    <t>Row Labels</t>
  </si>
  <si>
    <t>Internet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</si>
</sst>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Churn-Dataset.xlsx]Analysis!PivotTable2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Customers by Internet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Analysis!$B$5:$B$8</c:f>
              <c:strCache>
                <c:ptCount val="3"/>
                <c:pt idx="0">
                  <c:v>Fiber optic</c:v>
                </c:pt>
                <c:pt idx="1">
                  <c:v>DSL</c:v>
                </c:pt>
                <c:pt idx="2">
                  <c:v>No</c:v>
                </c:pt>
              </c:strCache>
            </c:strRef>
          </c:cat>
          <c:val>
            <c:numRef>
              <c:f>Analysis!$C$5:$C$8</c:f>
              <c:numCache>
                <c:formatCode>General</c:formatCode>
                <c:ptCount val="3"/>
                <c:pt idx="0">
                  <c:v>3096</c:v>
                </c:pt>
                <c:pt idx="1">
                  <c:v>2421</c:v>
                </c:pt>
                <c:pt idx="2">
                  <c:v>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3-4924-A530-FC2FDE6BF7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04985167"/>
        <c:axId val="2007329567"/>
      </c:barChart>
      <c:catAx>
        <c:axId val="170498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329567"/>
        <c:crosses val="autoZero"/>
        <c:auto val="1"/>
        <c:lblAlgn val="ctr"/>
        <c:lblOffset val="100"/>
        <c:noMultiLvlLbl val="0"/>
      </c:catAx>
      <c:valAx>
        <c:axId val="20073295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0498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Churn-Dataset.xlsx]Analysis!PivotTable3</c:name>
    <c:fmtId val="2"/>
  </c:pivotSource>
  <c:chart>
    <c:autoTitleDeleted val="1"/>
    <c:pivotFmts>
      <c:pivotFmt>
        <c:idx val="0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"/>
        <c:spPr>
          <a:solidFill>
            <a:srgbClr val="FF0000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Analysis!$C$20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5D8-4467-86B0-FC8E48F1B286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D8-4467-86B0-FC8E48F1B286}"/>
              </c:ext>
            </c:extLst>
          </c:dPt>
          <c:cat>
            <c:strRef>
              <c:f>Analysis!$B$21:$B$23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Analysis!$C$21:$C$23</c:f>
              <c:numCache>
                <c:formatCode>0.00%</c:formatCode>
                <c:ptCount val="2"/>
                <c:pt idx="0">
                  <c:v>0.49524350418855601</c:v>
                </c:pt>
                <c:pt idx="1">
                  <c:v>0.50475649581144399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8-4467-86B0-FC8E48F1B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Churn-Dataset.xlsx]Analysis!PivotTable3</c:name>
    <c:fmtId val="4"/>
  </c:pivotSource>
  <c:chart>
    <c:autoTitleDeleted val="1"/>
    <c:pivotFmts>
      <c:pivotFmt>
        <c:idx val="0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2"/>
        <c:spPr>
          <a:solidFill>
            <a:srgbClr val="FF0000"/>
          </a:solidFill>
          <a:ln w="19050">
            <a:noFill/>
          </a:ln>
          <a:effectLst/>
        </c:spPr>
      </c:pivotFmt>
      <c:pivotFmt>
        <c:idx val="3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 w="19050">
            <a:noFill/>
          </a:ln>
          <a:effectLst/>
        </c:spPr>
      </c:pivotFmt>
      <c:pivotFmt>
        <c:idx val="5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6"/>
        <c:spPr>
          <a:noFill/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85000"/>
            </a:schemeClr>
          </a:solidFill>
          <a:ln w="19050">
            <a:noFill/>
          </a:ln>
          <a:effectLst/>
        </c:spPr>
      </c:pivotFmt>
      <c:pivotFmt>
        <c:idx val="8"/>
        <c:spPr>
          <a:solidFill>
            <a:srgbClr val="FF0000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Analysis!$C$20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EE-4E92-9A98-5340F255339D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EE-4E92-9A98-5340F255339D}"/>
              </c:ext>
            </c:extLst>
          </c:dPt>
          <c:cat>
            <c:strRef>
              <c:f>Analysis!$B$21:$B$23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Analysis!$C$21:$C$23</c:f>
              <c:numCache>
                <c:formatCode>0.00%</c:formatCode>
                <c:ptCount val="2"/>
                <c:pt idx="0">
                  <c:v>0.49524350418855601</c:v>
                </c:pt>
                <c:pt idx="1">
                  <c:v>0.50475649581144399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EE-4E92-9A98-5340F2553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Churn-Dataset.xlsx]Analysis!PivotTable4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Analysis!$C$48:$C$49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Analysis!$B$50:$B$53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Analysis!$C$50:$C$53</c:f>
              <c:numCache>
                <c:formatCode>0.00%</c:formatCode>
                <c:ptCount val="3"/>
                <c:pt idx="0">
                  <c:v>0.31520658810166124</c:v>
                </c:pt>
                <c:pt idx="1">
                  <c:v>0.18557432912111316</c:v>
                </c:pt>
                <c:pt idx="2">
                  <c:v>0.23384921198352976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8-480A-BB70-77706EFC1497}"/>
            </c:ext>
          </c:extLst>
        </c:ser>
        <c:ser>
          <c:idx val="1"/>
          <c:order val="1"/>
          <c:tx>
            <c:strRef>
              <c:f>Analysis!$D$48:$D$49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Analysis!$B$50:$B$53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Analysis!$D$50:$D$53</c:f>
              <c:numCache>
                <c:formatCode>0.00%</c:formatCode>
                <c:ptCount val="3"/>
                <c:pt idx="0">
                  <c:v>0.23498509158029249</c:v>
                </c:pt>
                <c:pt idx="1">
                  <c:v>2.3569501632826919E-2</c:v>
                </c:pt>
                <c:pt idx="2">
                  <c:v>6.8152775805764591E-3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28-480A-BB70-77706EFC14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11784127"/>
        <c:axId val="2015899567"/>
      </c:barChart>
      <c:catAx>
        <c:axId val="2011784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99567"/>
        <c:crosses val="autoZero"/>
        <c:auto val="1"/>
        <c:lblAlgn val="ctr"/>
        <c:lblOffset val="100"/>
        <c:noMultiLvlLbl val="0"/>
      </c:catAx>
      <c:valAx>
        <c:axId val="2015899567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201178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Churn-Dataset.xlsx]Analysis!PivotTable5</c:name>
    <c:fmtId val="0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Analysis!$J$57:$J$58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Analysis!$I$59:$I$61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Analysis!$J$59:$J$61</c:f>
              <c:numCache>
                <c:formatCode>General</c:formatCode>
                <c:ptCount val="2"/>
                <c:pt idx="0">
                  <c:v>2549</c:v>
                </c:pt>
                <c:pt idx="1">
                  <c:v>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2-44FA-8EF3-62786A034517}"/>
            </c:ext>
          </c:extLst>
        </c:ser>
        <c:ser>
          <c:idx val="1"/>
          <c:order val="1"/>
          <c:tx>
            <c:strRef>
              <c:f>Analysis!$K$57:$K$58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Analysis!$I$59:$I$61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Analysis!$K$59:$K$61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42-44FA-8EF3-62786A0345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64872911"/>
        <c:axId val="2015887087"/>
      </c:barChart>
      <c:catAx>
        <c:axId val="206487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87087"/>
        <c:crosses val="autoZero"/>
        <c:auto val="1"/>
        <c:lblAlgn val="ctr"/>
        <c:lblOffset val="100"/>
        <c:noMultiLvlLbl val="0"/>
      </c:catAx>
      <c:valAx>
        <c:axId val="20158870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6487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404812</xdr:colOff>
      <xdr:row>3</xdr:row>
      <xdr:rowOff>9525</xdr:rowOff>
    </xdr:from>
    <xdr:to>
      <xdr:col>11</xdr:col>
      <xdr:colOff>147637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CC8A8-6F7D-42B7-9539-9C8B7187D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247650</xdr:colOff>
      <xdr:row>17</xdr:row>
      <xdr:rowOff>190499</xdr:rowOff>
    </xdr:from>
    <xdr:to>
      <xdr:col>10</xdr:col>
      <xdr:colOff>600075</xdr:colOff>
      <xdr:row>31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602B2F-05D9-42F0-A8A2-D8744DA5A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285750</xdr:colOff>
      <xdr:row>32</xdr:row>
      <xdr:rowOff>152400</xdr:rowOff>
    </xdr:from>
    <xdr:to>
      <xdr:col>11</xdr:col>
      <xdr:colOff>28575</xdr:colOff>
      <xdr:row>46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99F00C-B354-45F7-9528-012A27048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38100</xdr:colOff>
      <xdr:row>55</xdr:row>
      <xdr:rowOff>123825</xdr:rowOff>
    </xdr:from>
    <xdr:to>
      <xdr:col>7</xdr:col>
      <xdr:colOff>123825</xdr:colOff>
      <xdr:row>70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926960-294D-4AE5-A765-4036C6FC4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514350</xdr:colOff>
      <xdr:row>68</xdr:row>
      <xdr:rowOff>66674</xdr:rowOff>
    </xdr:from>
    <xdr:to>
      <xdr:col>3</xdr:col>
      <xdr:colOff>238125</xdr:colOff>
      <xdr:row>69</xdr:row>
      <xdr:rowOff>95250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F118865-CF2F-4794-8FEE-2F63A88A4754}"/>
            </a:ext>
          </a:extLst>
        </xdr:cNvPr>
        <xdr:cNvSpPr txBox="1"/>
      </xdr:nvSpPr>
      <xdr:spPr>
        <a:xfrm>
          <a:off x="2552700" y="13020674"/>
          <a:ext cx="8096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   Churned</a:t>
          </a:r>
        </a:p>
      </xdr:txBody>
    </xdr:sp>
    <xdr:clientData/>
  </xdr:twoCellAnchor>
  <xdr:twoCellAnchor>
    <xdr:from>
      <xdr:col>7</xdr:col>
      <xdr:colOff>238125</xdr:colOff>
      <xdr:row>62</xdr:row>
      <xdr:rowOff>0</xdr:rowOff>
    </xdr:from>
    <xdr:to>
      <xdr:col>12</xdr:col>
      <xdr:colOff>314325</xdr:colOff>
      <xdr:row>76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1185F4D-AAAC-4791-98F3-3831CC158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0.42292</cdr:x>
      <cdr:y>0.41667</cdr:y>
    </cdr:from>
    <cdr:to>
      <cdr:x>0.5875</cdr:x>
      <cdr:y>0.62153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EE227C-D02A-4039-BE0A-6F36F2AA685B}"/>
            </a:ext>
          </a:extLst>
        </cdr:cNvPr>
        <cdr:cNvSpPr txBox="1"/>
      </cdr:nvSpPr>
      <cdr:spPr>
        <a:xfrm xmlns:a="http://schemas.openxmlformats.org/drawingml/2006/main">
          <a:off x="1933575" y="1142999"/>
          <a:ext cx="752475" cy="561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/>
            <a:t>42.52%</a:t>
          </a:r>
          <a:r>
            <a:rPr lang="en-US" sz="1400" baseline="0"/>
            <a:t> </a:t>
          </a:r>
        </a:p>
        <a:p xmlns:a="http://schemas.openxmlformats.org/drawingml/2006/main">
          <a:r>
            <a:rPr lang="en-US" sz="1400" baseline="0"/>
            <a:t>Female</a:t>
          </a:r>
          <a:endParaRPr lang="en-US" sz="14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0.42292</cdr:x>
      <cdr:y>0.41667</cdr:y>
    </cdr:from>
    <cdr:to>
      <cdr:x>0.5875</cdr:x>
      <cdr:y>0.62153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EE227C-D02A-4039-BE0A-6F36F2AA685B}"/>
            </a:ext>
          </a:extLst>
        </cdr:cNvPr>
        <cdr:cNvSpPr txBox="1"/>
      </cdr:nvSpPr>
      <cdr:spPr>
        <a:xfrm xmlns:a="http://schemas.openxmlformats.org/drawingml/2006/main">
          <a:off x="1933575" y="1142999"/>
          <a:ext cx="752475" cy="561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/>
            <a:t>50.48%</a:t>
          </a:r>
          <a:r>
            <a:rPr lang="en-US" sz="1400" baseline="0"/>
            <a:t> </a:t>
          </a:r>
        </a:p>
        <a:p xmlns:a="http://schemas.openxmlformats.org/drawingml/2006/main">
          <a:r>
            <a:rPr lang="en-US" sz="1400" baseline="0"/>
            <a:t>  Male</a:t>
          </a:r>
          <a:endParaRPr lang="en-US" sz="14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3</xdr:row>
      <xdr:rowOff>171450</xdr:rowOff>
    </xdr:from>
    <xdr:to>
      <xdr:col>15</xdr:col>
      <xdr:colOff>542925</xdr:colOff>
      <xdr:row>56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E3304D-8C3A-443F-9696-8C336158F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650" y="742950"/>
          <a:ext cx="7153275" cy="1005840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DIAN" refreshedDate="44777.810801388892" backgroundQuery="1" createdVersion="6" refreshedVersion="6" minRefreshableVersion="3" recordCount="0" supportSubquery="1" supportAdvancedDrill="1" xr:uid="{EA3C7BB1-72C6-42B6-8034-A488B2E8D04C}">
  <cacheSource type="external" connectionId="1"/>
  <cacheFields count="3">
    <cacheField name="[Measures].[Count of Churn]" caption="Count of Churn" numFmtId="0" hierarchy="23" level="32767"/>
    <cacheField name="[Measures].[Total Customers]" caption="Total Customers" numFmtId="0" hierarchy="24" level="32767"/>
    <cacheField name="[Measures].[Churn %]" caption="Churn %" numFmtId="0" hierarchy="25" level="32767"/>
  </cacheFields>
  <cacheHierarchies count="28">
    <cacheHierarchy uniqueName="[Table1].[customerID]" caption="customerID" attribute="1" defaultMemberUniqueName="[Table1].[customerID].[All]" allUniqueName="[Table1].[customer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SeniorCitizen]" caption="SeniorCitizen" attribute="1" defaultMemberUniqueName="[Table1].[SeniorCitizen].[All]" allUniqueName="[Table1].[SeniorCitizen].[All]" dimensionUniqueName="[Table1]" displayFolder="" count="0" memberValueDatatype="20" unbalanced="0"/>
    <cacheHierarchy uniqueName="[Table1].[Partner]" caption="Partner" attribute="1" defaultMemberUniqueName="[Table1].[Partner].[All]" allUniqueName="[Table1].[Partner].[All]" dimensionUniqueName="[Table1]" displayFolder="" count="0" memberValueDatatype="130" unbalanced="0"/>
    <cacheHierarchy uniqueName="[Table1].[Dependents]" caption="Dependents" attribute="1" defaultMemberUniqueName="[Table1].[Dependents].[All]" allUniqueName="[Table1].[Dependents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PhoneService]" caption="PhoneService" attribute="1" defaultMemberUniqueName="[Table1].[PhoneService].[All]" allUniqueName="[Table1].[PhoneService].[All]" dimensionUniqueName="[Table1]" displayFolder="" count="0" memberValueDatatype="130" unbalanced="0"/>
    <cacheHierarchy uniqueName="[Table1].[MultipleLines]" caption="MultipleLines" attribute="1" defaultMemberUniqueName="[Table1].[MultipleLines].[All]" allUniqueName="[Table1].[MultipleLines].[All]" dimensionUniqueName="[Table1]" displayFolder="" count="0" memberValueDatatype="130" unbalanced="0"/>
    <cacheHierarchy uniqueName="[Table1].[InternetService]" caption="InternetService" attribute="1" defaultMemberUniqueName="[Table1].[InternetService].[All]" allUniqueName="[Table1].[InternetService].[All]" dimensionUniqueName="[Table1]" displayFolder="" count="0" memberValueDatatype="130" unbalanced="0"/>
    <cacheHierarchy uniqueName="[Table1].[OnlineSecurity]" caption="OnlineSecurity" attribute="1" defaultMemberUniqueName="[Table1].[OnlineSecurity].[All]" allUniqueName="[Table1].[OnlineSecurity].[All]" dimensionUniqueName="[Table1]" displayFolder="" count="0" memberValueDatatype="130" unbalanced="0"/>
    <cacheHierarchy uniqueName="[Table1].[OnlineBackup]" caption="OnlineBackup" attribute="1" defaultMemberUniqueName="[Table1].[OnlineBackup].[All]" allUniqueName="[Table1].[OnlineBackup].[All]" dimensionUniqueName="[Table1]" displayFolder="" count="0" memberValueDatatype="130" unbalanced="0"/>
    <cacheHierarchy uniqueName="[Table1].[DeviceProtection]" caption="DeviceProtection" attribute="1" defaultMemberUniqueName="[Table1].[DeviceProtection].[All]" allUniqueName="[Table1].[DeviceProtection].[All]" dimensionUniqueName="[Table1]" displayFolder="" count="0" memberValueDatatype="130" unbalanced="0"/>
    <cacheHierarchy uniqueName="[Table1].[TechSupport]" caption="TechSupport" attribute="1" defaultMemberUniqueName="[Table1].[TechSupport].[All]" allUniqueName="[Table1].[TechSupport].[All]" dimensionUniqueName="[Table1]" displayFolder="" count="0" memberValueDatatype="130" unbalanced="0"/>
    <cacheHierarchy uniqueName="[Table1].[StreamingTV]" caption="StreamingTV" attribute="1" defaultMemberUniqueName="[Table1].[StreamingTV].[All]" allUniqueName="[Table1].[StreamingTV].[All]" dimensionUniqueName="[Table1]" displayFolder="" count="0" memberValueDatatype="130" unbalanced="0"/>
    <cacheHierarchy uniqueName="[Table1].[StreamingMovies]" caption="StreamingMovies" attribute="1" defaultMemberUniqueName="[Table1].[StreamingMovies].[All]" allUniqueName="[Table1].[StreamingMovies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perlessBilling]" caption="PaperlessBilling" attribute="1" defaultMemberUniqueName="[Table1].[PaperlessBilling].[All]" allUniqueName="[Table1].[PaperlessBilling].[All]" dimensionUniqueName="[Table1]" displayFolder="" count="0" memberValueDatatype="130" unbalanced="0"/>
    <cacheHierarchy uniqueName="[Table1].[PaymentMethod]" caption="PaymentMethod" attribute="1" defaultMemberUniqueName="[Table1].[PaymentMethod].[All]" allUniqueName="[Table1].[PaymentMethod].[All]" dimensionUniqueName="[Table1]" displayFolder="" count="0" memberValueDatatype="130" unbalanced="0"/>
    <cacheHierarchy uniqueName="[Table1].[MonthlyCharges]" caption="MonthlyCharges" attribute="1" defaultMemberUniqueName="[Table1].[MonthlyCharges].[All]" allUniqueName="[Table1].[MonthlyCharges].[All]" dimensionUniqueName="[Table1]" displayFolder="" count="0" memberValueDatatype="5" unbalanced="0"/>
    <cacheHierarchy uniqueName="[Table1].[TotalCharges]" caption="TotalCharges" attribute="1" defaultMemberUniqueName="[Table1].[TotalCharges].[All]" allUniqueName="[Table1].[TotalCharges].[All]" dimensionUniqueName="[Table1]" displayFolder="" count="0" memberValueDatatype="130" unbalanced="0"/>
    <cacheHierarchy uniqueName="[Table1].[numAdminTickets]" caption="numAdminTickets" attribute="1" defaultMemberUniqueName="[Table1].[numAdminTickets].[All]" allUniqueName="[Table1].[numAdminTickets].[All]" dimensionUniqueName="[Table1]" displayFolder="" count="0" memberValueDatatype="20" unbalanced="0"/>
    <cacheHierarchy uniqueName="[Table1].[numTechTickets]" caption="numTechTickets" attribute="1" defaultMemberUniqueName="[Table1].[numTechTickets].[All]" allUniqueName="[Table1].[numTech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Churn]" caption="Count of Churn" measure="1" displayFolder="" measureGroup="Table1" count="0" oneField="1">
      <fieldsUsage count="1">
        <fieldUsage x="0"/>
      </fieldsUsage>
    </cacheHierarchy>
    <cacheHierarchy uniqueName="[Measures].[Total Customers]" caption="Total Customers" measure="1" displayFolder="" measureGroup="Table1" count="0" oneField="1">
      <fieldsUsage count="1">
        <fieldUsage x="1"/>
      </fieldsUsage>
    </cacheHierarchy>
    <cacheHierarchy uniqueName="[Measures].[Churn %]" caption="Churn %" measure="1" displayFolder="" measureGroup="Table1" count="0" oneField="1">
      <fieldsUsage count="1">
        <fieldUsage x="2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DIAN" refreshedDate="44777.813855787041" backgroundQuery="1" createdVersion="6" refreshedVersion="6" minRefreshableVersion="3" recordCount="0" supportSubquery="1" supportAdvancedDrill="1" xr:uid="{0FA5F6AC-F26E-45F4-83C0-ABAA1C9C578A}">
  <cacheSource type="external" connectionId="1"/>
  <cacheFields count="2">
    <cacheField name="[Table1].[InternetService].[InternetService]" caption="InternetService" numFmtId="0" hierarchy="8" level="1">
      <sharedItems count="3">
        <s v="DSL"/>
        <s v="Fiber optic"/>
        <s v="No"/>
      </sharedItems>
    </cacheField>
    <cacheField name="[Measures].[Total Customers]" caption="Total Customers" numFmtId="0" hierarchy="24" level="32767"/>
  </cacheFields>
  <cacheHierarchies count="28">
    <cacheHierarchy uniqueName="[Table1].[customerID]" caption="customerID" attribute="1" defaultMemberUniqueName="[Table1].[customerID].[All]" allUniqueName="[Table1].[customer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SeniorCitizen]" caption="SeniorCitizen" attribute="1" defaultMemberUniqueName="[Table1].[SeniorCitizen].[All]" allUniqueName="[Table1].[SeniorCitizen].[All]" dimensionUniqueName="[Table1]" displayFolder="" count="0" memberValueDatatype="20" unbalanced="0"/>
    <cacheHierarchy uniqueName="[Table1].[Partner]" caption="Partner" attribute="1" defaultMemberUniqueName="[Table1].[Partner].[All]" allUniqueName="[Table1].[Partner].[All]" dimensionUniqueName="[Table1]" displayFolder="" count="0" memberValueDatatype="130" unbalanced="0"/>
    <cacheHierarchy uniqueName="[Table1].[Dependents]" caption="Dependents" attribute="1" defaultMemberUniqueName="[Table1].[Dependents].[All]" allUniqueName="[Table1].[Dependents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PhoneService]" caption="PhoneService" attribute="1" defaultMemberUniqueName="[Table1].[PhoneService].[All]" allUniqueName="[Table1].[PhoneService].[All]" dimensionUniqueName="[Table1]" displayFolder="" count="0" memberValueDatatype="130" unbalanced="0"/>
    <cacheHierarchy uniqueName="[Table1].[MultipleLines]" caption="MultipleLines" attribute="1" defaultMemberUniqueName="[Table1].[MultipleLines].[All]" allUniqueName="[Table1].[MultipleLines].[All]" dimensionUniqueName="[Table1]" displayFolder="" count="0" memberValueDatatype="130" unbalanced="0"/>
    <cacheHierarchy uniqueName="[Table1].[InternetService]" caption="InternetService" attribute="1" defaultMemberUniqueName="[Table1].[InternetService].[All]" allUniqueName="[Table1].[InternetServic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nlineSecurity]" caption="OnlineSecurity" attribute="1" defaultMemberUniqueName="[Table1].[OnlineSecurity].[All]" allUniqueName="[Table1].[OnlineSecurity].[All]" dimensionUniqueName="[Table1]" displayFolder="" count="0" memberValueDatatype="130" unbalanced="0"/>
    <cacheHierarchy uniqueName="[Table1].[OnlineBackup]" caption="OnlineBackup" attribute="1" defaultMemberUniqueName="[Table1].[OnlineBackup].[All]" allUniqueName="[Table1].[OnlineBackup].[All]" dimensionUniqueName="[Table1]" displayFolder="" count="0" memberValueDatatype="130" unbalanced="0"/>
    <cacheHierarchy uniqueName="[Table1].[DeviceProtection]" caption="DeviceProtection" attribute="1" defaultMemberUniqueName="[Table1].[DeviceProtection].[All]" allUniqueName="[Table1].[DeviceProtection].[All]" dimensionUniqueName="[Table1]" displayFolder="" count="0" memberValueDatatype="130" unbalanced="0"/>
    <cacheHierarchy uniqueName="[Table1].[TechSupport]" caption="TechSupport" attribute="1" defaultMemberUniqueName="[Table1].[TechSupport].[All]" allUniqueName="[Table1].[TechSupport].[All]" dimensionUniqueName="[Table1]" displayFolder="" count="0" memberValueDatatype="130" unbalanced="0"/>
    <cacheHierarchy uniqueName="[Table1].[StreamingTV]" caption="StreamingTV" attribute="1" defaultMemberUniqueName="[Table1].[StreamingTV].[All]" allUniqueName="[Table1].[StreamingTV].[All]" dimensionUniqueName="[Table1]" displayFolder="" count="0" memberValueDatatype="130" unbalanced="0"/>
    <cacheHierarchy uniqueName="[Table1].[StreamingMovies]" caption="StreamingMovies" attribute="1" defaultMemberUniqueName="[Table1].[StreamingMovies].[All]" allUniqueName="[Table1].[StreamingMovies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perlessBilling]" caption="PaperlessBilling" attribute="1" defaultMemberUniqueName="[Table1].[PaperlessBilling].[All]" allUniqueName="[Table1].[PaperlessBilling].[All]" dimensionUniqueName="[Table1]" displayFolder="" count="0" memberValueDatatype="130" unbalanced="0"/>
    <cacheHierarchy uniqueName="[Table1].[PaymentMethod]" caption="PaymentMethod" attribute="1" defaultMemberUniqueName="[Table1].[PaymentMethod].[All]" allUniqueName="[Table1].[PaymentMethod].[All]" dimensionUniqueName="[Table1]" displayFolder="" count="0" memberValueDatatype="130" unbalanced="0"/>
    <cacheHierarchy uniqueName="[Table1].[MonthlyCharges]" caption="MonthlyCharges" attribute="1" defaultMemberUniqueName="[Table1].[MonthlyCharges].[All]" allUniqueName="[Table1].[MonthlyCharges].[All]" dimensionUniqueName="[Table1]" displayFolder="" count="0" memberValueDatatype="5" unbalanced="0"/>
    <cacheHierarchy uniqueName="[Table1].[TotalCharges]" caption="TotalCharges" attribute="1" defaultMemberUniqueName="[Table1].[TotalCharges].[All]" allUniqueName="[Table1].[TotalCharges].[All]" dimensionUniqueName="[Table1]" displayFolder="" count="0" memberValueDatatype="130" unbalanced="0"/>
    <cacheHierarchy uniqueName="[Table1].[numAdminTickets]" caption="numAdminTickets" attribute="1" defaultMemberUniqueName="[Table1].[numAdminTickets].[All]" allUniqueName="[Table1].[numAdminTickets].[All]" dimensionUniqueName="[Table1]" displayFolder="" count="0" memberValueDatatype="20" unbalanced="0"/>
    <cacheHierarchy uniqueName="[Table1].[numTechTickets]" caption="numTechTickets" attribute="1" defaultMemberUniqueName="[Table1].[numTechTickets].[All]" allUniqueName="[Table1].[numTech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Churn]" caption="Count of Churn" measure="1" displayFolder="" measureGroup="Table1" count="0"/>
    <cacheHierarchy uniqueName="[Measures].[Total Customers]" caption="Total Customers" measure="1" displayFolder="" measureGroup="Table1" count="0" oneField="1">
      <fieldsUsage count="1">
        <fieldUsage x="1"/>
      </fieldsUsage>
    </cacheHierarchy>
    <cacheHierarchy uniqueName="[Measures].[Churn %]" caption="Churn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DIAN" refreshedDate="44777.823712962963" backgroundQuery="1" createdVersion="6" refreshedVersion="6" minRefreshableVersion="3" recordCount="0" supportSubquery="1" supportAdvancedDrill="1" xr:uid="{5114077E-2B88-42EA-A74B-A623F50D8BD3}">
  <cacheSource type="external" connectionId="1"/>
  <cacheFields count="2">
    <cacheField name="[Table1].[gender].[gender]" caption="gender" numFmtId="0" hierarchy="1" level="1">
      <sharedItems count="2">
        <s v="Female"/>
        <s v="Male"/>
      </sharedItems>
    </cacheField>
    <cacheField name="[Measures].[Total Customers]" caption="Total Customers" numFmtId="0" hierarchy="24" level="32767"/>
  </cacheFields>
  <cacheHierarchies count="28">
    <cacheHierarchy uniqueName="[Table1].[customerID]" caption="customerID" attribute="1" defaultMemberUniqueName="[Table1].[customerID].[All]" allUniqueName="[Table1].[customer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eniorCitizen]" caption="SeniorCitizen" attribute="1" defaultMemberUniqueName="[Table1].[SeniorCitizen].[All]" allUniqueName="[Table1].[SeniorCitizen].[All]" dimensionUniqueName="[Table1]" displayFolder="" count="0" memberValueDatatype="20" unbalanced="0"/>
    <cacheHierarchy uniqueName="[Table1].[Partner]" caption="Partner" attribute="1" defaultMemberUniqueName="[Table1].[Partner].[All]" allUniqueName="[Table1].[Partner].[All]" dimensionUniqueName="[Table1]" displayFolder="" count="0" memberValueDatatype="130" unbalanced="0"/>
    <cacheHierarchy uniqueName="[Table1].[Dependents]" caption="Dependents" attribute="1" defaultMemberUniqueName="[Table1].[Dependents].[All]" allUniqueName="[Table1].[Dependents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PhoneService]" caption="PhoneService" attribute="1" defaultMemberUniqueName="[Table1].[PhoneService].[All]" allUniqueName="[Table1].[PhoneService].[All]" dimensionUniqueName="[Table1]" displayFolder="" count="0" memberValueDatatype="130" unbalanced="0"/>
    <cacheHierarchy uniqueName="[Table1].[MultipleLines]" caption="MultipleLines" attribute="1" defaultMemberUniqueName="[Table1].[MultipleLines].[All]" allUniqueName="[Table1].[MultipleLines].[All]" dimensionUniqueName="[Table1]" displayFolder="" count="0" memberValueDatatype="130" unbalanced="0"/>
    <cacheHierarchy uniqueName="[Table1].[InternetService]" caption="InternetService" attribute="1" defaultMemberUniqueName="[Table1].[InternetService].[All]" allUniqueName="[Table1].[InternetService].[All]" dimensionUniqueName="[Table1]" displayFolder="" count="0" memberValueDatatype="130" unbalanced="0"/>
    <cacheHierarchy uniqueName="[Table1].[OnlineSecurity]" caption="OnlineSecurity" attribute="1" defaultMemberUniqueName="[Table1].[OnlineSecurity].[All]" allUniqueName="[Table1].[OnlineSecurity].[All]" dimensionUniqueName="[Table1]" displayFolder="" count="0" memberValueDatatype="130" unbalanced="0"/>
    <cacheHierarchy uniqueName="[Table1].[OnlineBackup]" caption="OnlineBackup" attribute="1" defaultMemberUniqueName="[Table1].[OnlineBackup].[All]" allUniqueName="[Table1].[OnlineBackup].[All]" dimensionUniqueName="[Table1]" displayFolder="" count="0" memberValueDatatype="130" unbalanced="0"/>
    <cacheHierarchy uniqueName="[Table1].[DeviceProtection]" caption="DeviceProtection" attribute="1" defaultMemberUniqueName="[Table1].[DeviceProtection].[All]" allUniqueName="[Table1].[DeviceProtection].[All]" dimensionUniqueName="[Table1]" displayFolder="" count="0" memberValueDatatype="130" unbalanced="0"/>
    <cacheHierarchy uniqueName="[Table1].[TechSupport]" caption="TechSupport" attribute="1" defaultMemberUniqueName="[Table1].[TechSupport].[All]" allUniqueName="[Table1].[TechSupport].[All]" dimensionUniqueName="[Table1]" displayFolder="" count="0" memberValueDatatype="130" unbalanced="0"/>
    <cacheHierarchy uniqueName="[Table1].[StreamingTV]" caption="StreamingTV" attribute="1" defaultMemberUniqueName="[Table1].[StreamingTV].[All]" allUniqueName="[Table1].[StreamingTV].[All]" dimensionUniqueName="[Table1]" displayFolder="" count="0" memberValueDatatype="130" unbalanced="0"/>
    <cacheHierarchy uniqueName="[Table1].[StreamingMovies]" caption="StreamingMovies" attribute="1" defaultMemberUniqueName="[Table1].[StreamingMovies].[All]" allUniqueName="[Table1].[StreamingMovies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perlessBilling]" caption="PaperlessBilling" attribute="1" defaultMemberUniqueName="[Table1].[PaperlessBilling].[All]" allUniqueName="[Table1].[PaperlessBilling].[All]" dimensionUniqueName="[Table1]" displayFolder="" count="0" memberValueDatatype="130" unbalanced="0"/>
    <cacheHierarchy uniqueName="[Table1].[PaymentMethod]" caption="PaymentMethod" attribute="1" defaultMemberUniqueName="[Table1].[PaymentMethod].[All]" allUniqueName="[Table1].[PaymentMethod].[All]" dimensionUniqueName="[Table1]" displayFolder="" count="0" memberValueDatatype="130" unbalanced="0"/>
    <cacheHierarchy uniqueName="[Table1].[MonthlyCharges]" caption="MonthlyCharges" attribute="1" defaultMemberUniqueName="[Table1].[MonthlyCharges].[All]" allUniqueName="[Table1].[MonthlyCharges].[All]" dimensionUniqueName="[Table1]" displayFolder="" count="0" memberValueDatatype="5" unbalanced="0"/>
    <cacheHierarchy uniqueName="[Table1].[TotalCharges]" caption="TotalCharges" attribute="1" defaultMemberUniqueName="[Table1].[TotalCharges].[All]" allUniqueName="[Table1].[TotalCharges].[All]" dimensionUniqueName="[Table1]" displayFolder="" count="0" memberValueDatatype="130" unbalanced="0"/>
    <cacheHierarchy uniqueName="[Table1].[numAdminTickets]" caption="numAdminTickets" attribute="1" defaultMemberUniqueName="[Table1].[numAdminTickets].[All]" allUniqueName="[Table1].[numAdminTickets].[All]" dimensionUniqueName="[Table1]" displayFolder="" count="0" memberValueDatatype="20" unbalanced="0"/>
    <cacheHierarchy uniqueName="[Table1].[numTechTickets]" caption="numTechTickets" attribute="1" defaultMemberUniqueName="[Table1].[numTechTickets].[All]" allUniqueName="[Table1].[numTech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Churn]" caption="Count of Churn" measure="1" displayFolder="" measureGroup="Table1" count="0"/>
    <cacheHierarchy uniqueName="[Measures].[Total Customers]" caption="Total Customers" measure="1" displayFolder="" measureGroup="Table1" count="0" oneField="1">
      <fieldsUsage count="1">
        <fieldUsage x="1"/>
      </fieldsUsage>
    </cacheHierarchy>
    <cacheHierarchy uniqueName="[Measures].[Churn %]" caption="Churn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DIAN" refreshedDate="44777.862176273149" backgroundQuery="1" createdVersion="6" refreshedVersion="6" minRefreshableVersion="3" recordCount="0" supportSubquery="1" supportAdvancedDrill="1" xr:uid="{2A8CB359-0828-4ED1-9497-F4EBE2750460}">
  <cacheSource type="external" connectionId="1"/>
  <cacheFields count="3">
    <cacheField name="[Table1].[Contract].[Contract]" caption="Contract" numFmtId="0" hierarchy="15" level="1">
      <sharedItems count="3">
        <s v="Month-to-month"/>
        <s v="One year"/>
        <s v="Two year"/>
      </sharedItems>
    </cacheField>
    <cacheField name="[Measures].[Total Customers]" caption="Total Customers" numFmtId="0" hierarchy="24" level="32767"/>
    <cacheField name="[Table1].[Churn].[Churn]" caption="Churn" numFmtId="0" hierarchy="22" level="1">
      <sharedItems count="2">
        <s v="No"/>
        <s v="Yes"/>
      </sharedItems>
    </cacheField>
  </cacheFields>
  <cacheHierarchies count="28">
    <cacheHierarchy uniqueName="[Table1].[customerID]" caption="customerID" attribute="1" defaultMemberUniqueName="[Table1].[customerID].[All]" allUniqueName="[Table1].[customer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SeniorCitizen]" caption="SeniorCitizen" attribute="1" defaultMemberUniqueName="[Table1].[SeniorCitizen].[All]" allUniqueName="[Table1].[SeniorCitizen].[All]" dimensionUniqueName="[Table1]" displayFolder="" count="0" memberValueDatatype="20" unbalanced="0"/>
    <cacheHierarchy uniqueName="[Table1].[Partner]" caption="Partner" attribute="1" defaultMemberUniqueName="[Table1].[Partner].[All]" allUniqueName="[Table1].[Partner].[All]" dimensionUniqueName="[Table1]" displayFolder="" count="0" memberValueDatatype="130" unbalanced="0"/>
    <cacheHierarchy uniqueName="[Table1].[Dependents]" caption="Dependents" attribute="1" defaultMemberUniqueName="[Table1].[Dependents].[All]" allUniqueName="[Table1].[Dependents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PhoneService]" caption="PhoneService" attribute="1" defaultMemberUniqueName="[Table1].[PhoneService].[All]" allUniqueName="[Table1].[PhoneService].[All]" dimensionUniqueName="[Table1]" displayFolder="" count="0" memberValueDatatype="130" unbalanced="0"/>
    <cacheHierarchy uniqueName="[Table1].[MultipleLines]" caption="MultipleLines" attribute="1" defaultMemberUniqueName="[Table1].[MultipleLines].[All]" allUniqueName="[Table1].[MultipleLines].[All]" dimensionUniqueName="[Table1]" displayFolder="" count="0" memberValueDatatype="130" unbalanced="0"/>
    <cacheHierarchy uniqueName="[Table1].[InternetService]" caption="InternetService" attribute="1" defaultMemberUniqueName="[Table1].[InternetService].[All]" allUniqueName="[Table1].[InternetService].[All]" dimensionUniqueName="[Table1]" displayFolder="" count="0" memberValueDatatype="130" unbalanced="0"/>
    <cacheHierarchy uniqueName="[Table1].[OnlineSecurity]" caption="OnlineSecurity" attribute="1" defaultMemberUniqueName="[Table1].[OnlineSecurity].[All]" allUniqueName="[Table1].[OnlineSecurity].[All]" dimensionUniqueName="[Table1]" displayFolder="" count="0" memberValueDatatype="130" unbalanced="0"/>
    <cacheHierarchy uniqueName="[Table1].[OnlineBackup]" caption="OnlineBackup" attribute="1" defaultMemberUniqueName="[Table1].[OnlineBackup].[All]" allUniqueName="[Table1].[OnlineBackup].[All]" dimensionUniqueName="[Table1]" displayFolder="" count="0" memberValueDatatype="130" unbalanced="0"/>
    <cacheHierarchy uniqueName="[Table1].[DeviceProtection]" caption="DeviceProtection" attribute="1" defaultMemberUniqueName="[Table1].[DeviceProtection].[All]" allUniqueName="[Table1].[DeviceProtection].[All]" dimensionUniqueName="[Table1]" displayFolder="" count="0" memberValueDatatype="130" unbalanced="0"/>
    <cacheHierarchy uniqueName="[Table1].[TechSupport]" caption="TechSupport" attribute="1" defaultMemberUniqueName="[Table1].[TechSupport].[All]" allUniqueName="[Table1].[TechSupport].[All]" dimensionUniqueName="[Table1]" displayFolder="" count="0" memberValueDatatype="130" unbalanced="0"/>
    <cacheHierarchy uniqueName="[Table1].[StreamingTV]" caption="StreamingTV" attribute="1" defaultMemberUniqueName="[Table1].[StreamingTV].[All]" allUniqueName="[Table1].[StreamingTV].[All]" dimensionUniqueName="[Table1]" displayFolder="" count="0" memberValueDatatype="130" unbalanced="0"/>
    <cacheHierarchy uniqueName="[Table1].[StreamingMovies]" caption="StreamingMovies" attribute="1" defaultMemberUniqueName="[Table1].[StreamingMovies].[All]" allUniqueName="[Table1].[StreamingMovies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aperlessBilling]" caption="PaperlessBilling" attribute="1" defaultMemberUniqueName="[Table1].[PaperlessBilling].[All]" allUniqueName="[Table1].[PaperlessBilling].[All]" dimensionUniqueName="[Table1]" displayFolder="" count="0" memberValueDatatype="130" unbalanced="0"/>
    <cacheHierarchy uniqueName="[Table1].[PaymentMethod]" caption="PaymentMethod" attribute="1" defaultMemberUniqueName="[Table1].[PaymentMethod].[All]" allUniqueName="[Table1].[PaymentMethod].[All]" dimensionUniqueName="[Table1]" displayFolder="" count="0" memberValueDatatype="130" unbalanced="0"/>
    <cacheHierarchy uniqueName="[Table1].[MonthlyCharges]" caption="MonthlyCharges" attribute="1" defaultMemberUniqueName="[Table1].[MonthlyCharges].[All]" allUniqueName="[Table1].[MonthlyCharges].[All]" dimensionUniqueName="[Table1]" displayFolder="" count="0" memberValueDatatype="5" unbalanced="0"/>
    <cacheHierarchy uniqueName="[Table1].[TotalCharges]" caption="TotalCharges" attribute="1" defaultMemberUniqueName="[Table1].[TotalCharges].[All]" allUniqueName="[Table1].[TotalCharges].[All]" dimensionUniqueName="[Table1]" displayFolder="" count="0" memberValueDatatype="130" unbalanced="0"/>
    <cacheHierarchy uniqueName="[Table1].[numAdminTickets]" caption="numAdminTickets" attribute="1" defaultMemberUniqueName="[Table1].[numAdminTickets].[All]" allUniqueName="[Table1].[numAdminTickets].[All]" dimensionUniqueName="[Table1]" displayFolder="" count="0" memberValueDatatype="20" unbalanced="0"/>
    <cacheHierarchy uniqueName="[Table1].[numTechTickets]" caption="numTechTickets" attribute="1" defaultMemberUniqueName="[Table1].[numTechTickets].[All]" allUniqueName="[Table1].[numTech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2" memberValueDatatype="130" unbalanced="0">
      <fieldsUsage count="2">
        <fieldUsage x="-1"/>
        <fieldUsage x="2"/>
      </fieldsUsage>
    </cacheHierarchy>
    <cacheHierarchy uniqueName="[Measures].[Count of Churn]" caption="Count of Churn" measure="1" displayFolder="" measureGroup="Table1" count="0"/>
    <cacheHierarchy uniqueName="[Measures].[Total Customers]" caption="Total Customers" measure="1" displayFolder="" measureGroup="Table1" count="0" oneField="1">
      <fieldsUsage count="1">
        <fieldUsage x="1"/>
      </fieldsUsage>
    </cacheHierarchy>
    <cacheHierarchy uniqueName="[Measures].[Churn %]" caption="Churn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DIAN" refreshedDate="44777.867127777776" backgroundQuery="1" createdVersion="6" refreshedVersion="6" minRefreshableVersion="3" recordCount="0" supportSubquery="1" supportAdvancedDrill="1" xr:uid="{6315BA5A-122E-419F-938C-0946AB3EDE94}">
  <cacheSource type="external" connectionId="1"/>
  <cacheFields count="3">
    <cacheField name="[Measures].[Total Customers]" caption="Total Customers" numFmtId="0" hierarchy="24" level="32767"/>
    <cacheField name="[Table1].[gender].[gender]" caption="gender" numFmtId="0" hierarchy="1" level="1">
      <sharedItems count="2">
        <s v="Female"/>
        <s v="Male"/>
      </sharedItems>
    </cacheField>
    <cacheField name="[Table1].[Churn].[Churn]" caption="Churn" numFmtId="0" hierarchy="22" level="1">
      <sharedItems count="2">
        <s v="No"/>
        <s v="Yes"/>
      </sharedItems>
    </cacheField>
  </cacheFields>
  <cacheHierarchies count="28">
    <cacheHierarchy uniqueName="[Table1].[customerID]" caption="customerID" attribute="1" defaultMemberUniqueName="[Table1].[customerID].[All]" allUniqueName="[Table1].[customer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SeniorCitizen]" caption="SeniorCitizen" attribute="1" defaultMemberUniqueName="[Table1].[SeniorCitizen].[All]" allUniqueName="[Table1].[SeniorCitizen].[All]" dimensionUniqueName="[Table1]" displayFolder="" count="0" memberValueDatatype="20" unbalanced="0"/>
    <cacheHierarchy uniqueName="[Table1].[Partner]" caption="Partner" attribute="1" defaultMemberUniqueName="[Table1].[Partner].[All]" allUniqueName="[Table1].[Partner].[All]" dimensionUniqueName="[Table1]" displayFolder="" count="0" memberValueDatatype="130" unbalanced="0"/>
    <cacheHierarchy uniqueName="[Table1].[Dependents]" caption="Dependents" attribute="1" defaultMemberUniqueName="[Table1].[Dependents].[All]" allUniqueName="[Table1].[Dependents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PhoneService]" caption="PhoneService" attribute="1" defaultMemberUniqueName="[Table1].[PhoneService].[All]" allUniqueName="[Table1].[PhoneService].[All]" dimensionUniqueName="[Table1]" displayFolder="" count="0" memberValueDatatype="130" unbalanced="0"/>
    <cacheHierarchy uniqueName="[Table1].[MultipleLines]" caption="MultipleLines" attribute="1" defaultMemberUniqueName="[Table1].[MultipleLines].[All]" allUniqueName="[Table1].[MultipleLines].[All]" dimensionUniqueName="[Table1]" displayFolder="" count="2" memberValueDatatype="130" unbalanced="0"/>
    <cacheHierarchy uniqueName="[Table1].[InternetService]" caption="InternetService" attribute="1" defaultMemberUniqueName="[Table1].[InternetService].[All]" allUniqueName="[Table1].[InternetService].[All]" dimensionUniqueName="[Table1]" displayFolder="" count="0" memberValueDatatype="130" unbalanced="0"/>
    <cacheHierarchy uniqueName="[Table1].[OnlineSecurity]" caption="OnlineSecurity" attribute="1" defaultMemberUniqueName="[Table1].[OnlineSecurity].[All]" allUniqueName="[Table1].[OnlineSecurity].[All]" dimensionUniqueName="[Table1]" displayFolder="" count="0" memberValueDatatype="130" unbalanced="0"/>
    <cacheHierarchy uniqueName="[Table1].[OnlineBackup]" caption="OnlineBackup" attribute="1" defaultMemberUniqueName="[Table1].[OnlineBackup].[All]" allUniqueName="[Table1].[OnlineBackup].[All]" dimensionUniqueName="[Table1]" displayFolder="" count="0" memberValueDatatype="130" unbalanced="0"/>
    <cacheHierarchy uniqueName="[Table1].[DeviceProtection]" caption="DeviceProtection" attribute="1" defaultMemberUniqueName="[Table1].[DeviceProtection].[All]" allUniqueName="[Table1].[DeviceProtection].[All]" dimensionUniqueName="[Table1]" displayFolder="" count="0" memberValueDatatype="130" unbalanced="0"/>
    <cacheHierarchy uniqueName="[Table1].[TechSupport]" caption="TechSupport" attribute="1" defaultMemberUniqueName="[Table1].[TechSupport].[All]" allUniqueName="[Table1].[TechSupport].[All]" dimensionUniqueName="[Table1]" displayFolder="" count="0" memberValueDatatype="130" unbalanced="0"/>
    <cacheHierarchy uniqueName="[Table1].[StreamingTV]" caption="StreamingTV" attribute="1" defaultMemberUniqueName="[Table1].[StreamingTV].[All]" allUniqueName="[Table1].[StreamingTV].[All]" dimensionUniqueName="[Table1]" displayFolder="" count="0" memberValueDatatype="130" unbalanced="0"/>
    <cacheHierarchy uniqueName="[Table1].[StreamingMovies]" caption="StreamingMovies" attribute="1" defaultMemberUniqueName="[Table1].[StreamingMovies].[All]" allUniqueName="[Table1].[StreamingMovies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perlessBilling]" caption="PaperlessBilling" attribute="1" defaultMemberUniqueName="[Table1].[PaperlessBilling].[All]" allUniqueName="[Table1].[PaperlessBilling].[All]" dimensionUniqueName="[Table1]" displayFolder="" count="0" memberValueDatatype="130" unbalanced="0"/>
    <cacheHierarchy uniqueName="[Table1].[PaymentMethod]" caption="PaymentMethod" attribute="1" defaultMemberUniqueName="[Table1].[PaymentMethod].[All]" allUniqueName="[Table1].[PaymentMethod].[All]" dimensionUniqueName="[Table1]" displayFolder="" count="0" memberValueDatatype="130" unbalanced="0"/>
    <cacheHierarchy uniqueName="[Table1].[MonthlyCharges]" caption="MonthlyCharges" attribute="1" defaultMemberUniqueName="[Table1].[MonthlyCharges].[All]" allUniqueName="[Table1].[MonthlyCharges].[All]" dimensionUniqueName="[Table1]" displayFolder="" count="0" memberValueDatatype="5" unbalanced="0"/>
    <cacheHierarchy uniqueName="[Table1].[TotalCharges]" caption="TotalCharges" attribute="1" defaultMemberUniqueName="[Table1].[TotalCharges].[All]" allUniqueName="[Table1].[TotalCharges].[All]" dimensionUniqueName="[Table1]" displayFolder="" count="0" memberValueDatatype="130" unbalanced="0"/>
    <cacheHierarchy uniqueName="[Table1].[numAdminTickets]" caption="numAdminTickets" attribute="1" defaultMemberUniqueName="[Table1].[numAdminTickets].[All]" allUniqueName="[Table1].[numAdminTickets].[All]" dimensionUniqueName="[Table1]" displayFolder="" count="0" memberValueDatatype="20" unbalanced="0"/>
    <cacheHierarchy uniqueName="[Table1].[numTechTickets]" caption="numTechTickets" attribute="1" defaultMemberUniqueName="[Table1].[numTechTickets].[All]" allUniqueName="[Table1].[numTech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2" memberValueDatatype="130" unbalanced="0">
      <fieldsUsage count="2">
        <fieldUsage x="-1"/>
        <fieldUsage x="2"/>
      </fieldsUsage>
    </cacheHierarchy>
    <cacheHierarchy uniqueName="[Measures].[Count of Churn]" caption="Count of Churn" measure="1" displayFolder="" measureGroup="Table1" count="0"/>
    <cacheHierarchy uniqueName="[Measures].[Total Customers]" caption="Total Customers" measure="1" displayFolder="" measureGroup="Table1" count="0" oneField="1">
      <fieldsUsage count="1">
        <fieldUsage x="0"/>
      </fieldsUsage>
    </cacheHierarchy>
    <cacheHierarchy uniqueName="[Measures].[Churn %]" caption="Churn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0A620-F3C2-4D15-A352-84015B0CAFCA}" name="PivotTable5" cacheId="104" applyNumberFormats="0" applyBorderFormats="0" applyFontFormats="0" applyPatternFormats="0" applyAlignmentFormats="0" applyWidthHeightFormats="1" dataCaption="Values" tag="7cbc34e3-637f-4336-93ed-ecdca243812d" updatedVersion="6" minRefreshableVersion="3" useAutoFormatting="1" itemPrintTitles="1" createdVersion="6" indent="0" outline="1" outlineData="1" multipleFieldFilters="0" chartFormat="1">
  <location ref="I57:L61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DB9DE-9133-4E2D-94A3-FB0F01EA04CB}" name="PivotTable4" cacheId="78" applyNumberFormats="0" applyBorderFormats="0" applyFontFormats="0" applyPatternFormats="0" applyAlignmentFormats="0" applyWidthHeightFormats="1" dataCaption="Values" tag="01891339-c95c-4d9b-b13d-a9d961441004" updatedVersion="6" minRefreshableVersion="3" useAutoFormatting="1" itemPrintTitles="1" createdVersion="6" indent="0" outline="1" outlineData="1" multipleFieldFilters="0" chartFormat="1">
  <location ref="B48:E53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Col" allDrilled="1" subtotalTop="0" showAll="0" sortType="ascending" defaultSubtotal="0" defaultAttributeDrillState="1">
      <items count="2">
        <item x="0"/>
        <item x="1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fld="1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F9B8B-A8E0-4FD6-857E-A37896D492E4}" name="PivotTable3" cacheId="49" applyNumberFormats="0" applyBorderFormats="0" applyFontFormats="0" applyPatternFormats="0" applyAlignmentFormats="0" applyWidthHeightFormats="1" dataCaption="Values" tag="030a0f54-19c4-4e1d-ba4b-de5d2311c19b" updatedVersion="6" minRefreshableVersion="3" useAutoFormatting="1" itemPrintTitles="1" createdVersion="6" indent="0" outline="1" outlineData="1" multipleFieldFilters="0" chartFormat="5">
  <location ref="B20:C23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showDataAs="percentOfTotal" baseField="0" baseItem="0" numFmtId="1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5369E-6DD7-4102-8952-BC3215DFE005}" name="PivotTable2" cacheId="32" applyNumberFormats="0" applyBorderFormats="0" applyFontFormats="0" applyPatternFormats="0" applyAlignmentFormats="0" applyWidthHeightFormats="1" dataCaption="Values" tag="abb96d16-9896-4142-8466-349f3831d51e" updatedVersion="6" minRefreshableVersion="3" useAutoFormatting="1" itemPrintTitles="1" createdVersion="6" indent="0" outline="1" outlineData="1" multipleFieldFilters="0" chartFormat="1" rowHeaderCaption="Internet Service">
  <location ref="B4:C8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E0DF0-ED1E-4340-B683-6A74FE00AC05}" name="PivotTable1" cacheId="18" applyNumberFormats="0" applyBorderFormats="0" applyFontFormats="0" applyPatternFormats="0" applyAlignmentFormats="0" applyWidthHeightFormats="1" dataCaption="Values" tag="743a749d-24a1-4f1c-ab89-5401c83be73b" updatedVersion="6" minRefreshableVersion="3" useAutoFormatting="1" itemPrintTitles="1" createdVersion="6" indent="0" outline="1" outlineData="1" multipleFieldFilters="0">
  <location ref="A1:C2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 numFmtId="10"/>
  </dataFields>
  <formats count="1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7EDA83-A127-4BDD-85EF-D7CFA7E6F5C5}" name="Table1" displayName="Table1" ref="A1:W7044" totalsRowShown="0">
  <autoFilter ref="A1:W7044" xr:uid="{3FDE8633-E611-49C9-A961-06F6F416DA47}"/>
  <tableColumns count="23">
    <tableColumn id="1" xr3:uid="{6AE5D995-2F89-4A0D-9556-3BCEFAA7E46F}" name="customerID"/>
    <tableColumn id="2" xr3:uid="{F910A30B-DAE3-4FC0-BDA6-30DF8ABF946E}" name="gender"/>
    <tableColumn id="3" xr3:uid="{D6BAEC8A-CB59-4E71-958D-F6525D105D52}" name="SeniorCitizen"/>
    <tableColumn id="4" xr3:uid="{508E8AFA-1ACE-44FC-87B4-374F0D84D707}" name="Partner"/>
    <tableColumn id="5" xr3:uid="{A66607EA-A232-4751-B059-44962C1DBF65}" name="Dependents"/>
    <tableColumn id="6" xr3:uid="{98A8FD3C-BADE-474A-886A-BAC7F2FD074D}" name="tenure"/>
    <tableColumn id="7" xr3:uid="{FC3996F4-4790-401B-A153-7C4CF16AF3DE}" name="PhoneService"/>
    <tableColumn id="8" xr3:uid="{ACA888EF-3F2A-4821-A414-59D5897A4116}" name="MultipleLines"/>
    <tableColumn id="9" xr3:uid="{79B6DAB0-5E0D-42A9-B4BA-D6D76951C61E}" name="InternetService"/>
    <tableColumn id="10" xr3:uid="{4C38A948-1A5F-4546-ACC1-6CA39BDC55CF}" name="OnlineSecurity"/>
    <tableColumn id="11" xr3:uid="{20D9F4C2-CF96-4C07-8AAC-85AF52BF74CD}" name="OnlineBackup"/>
    <tableColumn id="12" xr3:uid="{EFC2F5EA-A520-481A-92A9-569C4C9A4165}" name="DeviceProtection"/>
    <tableColumn id="13" xr3:uid="{AED9A2F0-8E0D-4092-8FFF-B57E71CA9A45}" name="TechSupport"/>
    <tableColumn id="14" xr3:uid="{7D1DDB13-23E0-4B62-A29A-9E8485B995FD}" name="StreamingTV"/>
    <tableColumn id="15" xr3:uid="{855C31B4-0975-4F01-8081-CABA70B2F479}" name="StreamingMovies"/>
    <tableColumn id="16" xr3:uid="{F9B3FE5F-29D1-46B4-A094-56605BD47A28}" name="Contract"/>
    <tableColumn id="17" xr3:uid="{3C54046A-FB0E-4C29-A929-D96A4598071A}" name="PaperlessBilling"/>
    <tableColumn id="18" xr3:uid="{1DC4F271-0317-4DBD-9AF7-98A2D9707955}" name="PaymentMethod"/>
    <tableColumn id="19" xr3:uid="{FC64A6B9-0C00-49CE-B718-8335E49E7FC5}" name="MonthlyCharges"/>
    <tableColumn id="20" xr3:uid="{1BA1CC8A-78F5-4393-BA30-AD44588951AD}" name="TotalCharges"/>
    <tableColumn id="21" xr3:uid="{888D1430-D641-4663-85D0-10801D54AB51}" name="numAdminTickets"/>
    <tableColumn id="22" xr3:uid="{316BA823-C4C7-4D71-A08C-5D0525F85FB3}" name="numTechTickets"/>
    <tableColumn id="23" xr3:uid="{DE68C4DA-6946-4D26-B9E7-3B88EAB86582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zoomScale="77" zoomScaleNormal="77" workbookViewId="0">
      <selection activeCell="K36" sqref="K36"/>
    </sheetView>
  </sheetViews>
  <sheetFormatPr defaultRowHeight="15" x14ac:dyDescent="0.25"/>
  <cols>
    <col min="1" max="1" width="14" bestFit="1" customWidth="1"/>
    <col min="2" max="2" width="9.28515625" customWidth="1"/>
    <col min="3" max="3" width="14.7109375" customWidth="1"/>
    <col min="4" max="4" width="9.7109375" customWidth="1"/>
    <col min="5" max="5" width="13.7109375" customWidth="1"/>
    <col min="7" max="7" width="15" customWidth="1"/>
    <col min="8" max="8" width="16.5703125" bestFit="1" customWidth="1"/>
    <col min="9" max="9" width="16.7109375" customWidth="1"/>
    <col min="10" max="11" width="18.28515625" bestFit="1" customWidth="1"/>
    <col min="12" max="12" width="18.42578125" customWidth="1"/>
    <col min="13" max="15" width="18.28515625" bestFit="1" customWidth="1"/>
    <col min="16" max="16" width="16.140625" bestFit="1" customWidth="1"/>
    <col min="17" max="17" width="16.7109375" customWidth="1"/>
    <col min="18" max="18" width="23.85546875" bestFit="1" customWidth="1"/>
    <col min="19" max="19" width="17.28515625" customWidth="1"/>
    <col min="20" max="20" width="14.140625" customWidth="1"/>
    <col min="21" max="21" width="18.7109375" customWidth="1"/>
    <col min="22" max="22" width="17" customWidth="1"/>
    <col min="23" max="23" width="8.285156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25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25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25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25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25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25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25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25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25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25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25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25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25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25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25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25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25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25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25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25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25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25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25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25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25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25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25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25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25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25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25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25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25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25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25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25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25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25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25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25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25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25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25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25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25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25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25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25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25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25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25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25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25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25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25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25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25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25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25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25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25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25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25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25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25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25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25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25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25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25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25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25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25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25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25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25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25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25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25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25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25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25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25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25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25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25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25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25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25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25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25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25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25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25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25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25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25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25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25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25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25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25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25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25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25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25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25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25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25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25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25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25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25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25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25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25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25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25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25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25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25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25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25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25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25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25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25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25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25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25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25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25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25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25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25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25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25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25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25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25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25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25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25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25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25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25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25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25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25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25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25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25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25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25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25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25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25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25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25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25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25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25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25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25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25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25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25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25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25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25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25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25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25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25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25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25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25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25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25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25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25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25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25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25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25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25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25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25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25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25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25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25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25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25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25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25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25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25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25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25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25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25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25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25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25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25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25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25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25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25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25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25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25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25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25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25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25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25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25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25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25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25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25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25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25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25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25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25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25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25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25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25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25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25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25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25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25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25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25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25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25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25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25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25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25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25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25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25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25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25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25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25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25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25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25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25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25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25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25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25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25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25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25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25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25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25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25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25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25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25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25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25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25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25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25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25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25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25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25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25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25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25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25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25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25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25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25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25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25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25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25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25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25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25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25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25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25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25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25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25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25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25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25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25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25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25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25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25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25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25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25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25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25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25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25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25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25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25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25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25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25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25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25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25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25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25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25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25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25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25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25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25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25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25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25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25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25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25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25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25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25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25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25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25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25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25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25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25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25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25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25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25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25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25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25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25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25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25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25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25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25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25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25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25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25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25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25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25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25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25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25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25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25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25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25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25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25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25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25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25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25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25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25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25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25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25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25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25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25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25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25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25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25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25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25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25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25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25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25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25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25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25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25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25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25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25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25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25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25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25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25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25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25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25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25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25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25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25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25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25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25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25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25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25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25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25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25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25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25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25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25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25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25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25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25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25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25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25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25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25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25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25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25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25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25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25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25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25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25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25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25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25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25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25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25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25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25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25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25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25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25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25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25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25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25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25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25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25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25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25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25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25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25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25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25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25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25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25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25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25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25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25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25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25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25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25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25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25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25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25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25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25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25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25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25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25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25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25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25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25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25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25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25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25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25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25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25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25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25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25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25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25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25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25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25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25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25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25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25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25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25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25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25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25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25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25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25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25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25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25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25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25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25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25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25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25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25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25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25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25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25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25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25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25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25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25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25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25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25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25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25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25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25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25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25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25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25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25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25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25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25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25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25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25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25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25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25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25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25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25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25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25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25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25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25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25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25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25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25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25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25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25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25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25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25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25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25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25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25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25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25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25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25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25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25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25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25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25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25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25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25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25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25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25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25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25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25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25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25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25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25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25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25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25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25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25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25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25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25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25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25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25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25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25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25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25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25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25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25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25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25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25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25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25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25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25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25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25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25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25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25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25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25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25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25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25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25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25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25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25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25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25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25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25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25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25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25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25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25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25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25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25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25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25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25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25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25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25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25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25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25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25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25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25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25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25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25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25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25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25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25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25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25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25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25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25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25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25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25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25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25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25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25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25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25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25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25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25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25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25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25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25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25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25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25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25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25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25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25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25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25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25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25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25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25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25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25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25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25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25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25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25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25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25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25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25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25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25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25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25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25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25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25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25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25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25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25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25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25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25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25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25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25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25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25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25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25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25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25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25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25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25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25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25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25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25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25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25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25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25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25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25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25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25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25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25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25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25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25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25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25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25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25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25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25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25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25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25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25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25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25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25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25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25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25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25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25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25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25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25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25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25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25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25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25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25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25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25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25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25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25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25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25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25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25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25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25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25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25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25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25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25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25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25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25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25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25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25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25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25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25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25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25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25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25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25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25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25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25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25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25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25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25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25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25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25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25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25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25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25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25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25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25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25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25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25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25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25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25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25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25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25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25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25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25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25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25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25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25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25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25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25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25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25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25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25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25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25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25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25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25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25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25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25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25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25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25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25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25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25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25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25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25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25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25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25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25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25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25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25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25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25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25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25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25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25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25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25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25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25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25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25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25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25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25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25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25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25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25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25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25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25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25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25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25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25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25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25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25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25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25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25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25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25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25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25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25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25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25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25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25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25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25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25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25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25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25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25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25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25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25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25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25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25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25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25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25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25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25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25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25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25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25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25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25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25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25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25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25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25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25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25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25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25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25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25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25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25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25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25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25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25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25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25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25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25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25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25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25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25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25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25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25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25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25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25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25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25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25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25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25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25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25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25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25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25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25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25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25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25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25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25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25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25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25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25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25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25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25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25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25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25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25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25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25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25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25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25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25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25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25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25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25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25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25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25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25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25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25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25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25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25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25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25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25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25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25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25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25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25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25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25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25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25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25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25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25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25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25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25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25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25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25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25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25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25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25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25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25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25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25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25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25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25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25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25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25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25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25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25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25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25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25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25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25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25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25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25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25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25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25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25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25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25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25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25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25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25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25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25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25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25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25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25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25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25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25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25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25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25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25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25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25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25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25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25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25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25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25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25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25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25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25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25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25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25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25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25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25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25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25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25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25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25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25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25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25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25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25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25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25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25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25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25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25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25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25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25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25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25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25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25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25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25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25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25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25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25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25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25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25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25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25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25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25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25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25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25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25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25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25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25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25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25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25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25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25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25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25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25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25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25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25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25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25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25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25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25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25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25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25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25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25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25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25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25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25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25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25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25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25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25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25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25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25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25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25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25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25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25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25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25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25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25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25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25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25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25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25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25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25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25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25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25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25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25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25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25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25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25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25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25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25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25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25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25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25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25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25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25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25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25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25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25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25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25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25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25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25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25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25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25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25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25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25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25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25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25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25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25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25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25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25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25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25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25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25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25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25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25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25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25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25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25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25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25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25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25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25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25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25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25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25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25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25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25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25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25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25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25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25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25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25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25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25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25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25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25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25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25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25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25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25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25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25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25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25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25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25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25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25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25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25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25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25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25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25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25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25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25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25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25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25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25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25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25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25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25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25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25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25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25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25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25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25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25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25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25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25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25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25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25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25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25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25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25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25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25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25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25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25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25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25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25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25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25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25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25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25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25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25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25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25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25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25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25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25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25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25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25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25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25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25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25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25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25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25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25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25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25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25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25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25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25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25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25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25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25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25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25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25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25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25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25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25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25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25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25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25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25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25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25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25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25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25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25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25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25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25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25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25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25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25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25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25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25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25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25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25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25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25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25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25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25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25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25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25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25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25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25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25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25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25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25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25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25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25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25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25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25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25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25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25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25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25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25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25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25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25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25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25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25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25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25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25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25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25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25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25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25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25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25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25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25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25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25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25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25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25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25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25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25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25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25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25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25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25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25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25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25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25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25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25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25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25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25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25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25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25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25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25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25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25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25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25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25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25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25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25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25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25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25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25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25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25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25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25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25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25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25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25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25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25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25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25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25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25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25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25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25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25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25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25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25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25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25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25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25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25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25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25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25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25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25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25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25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25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25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25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25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25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25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25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25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25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25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25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25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25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25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25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25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25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25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25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25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25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25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25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25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25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25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25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25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25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25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25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25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25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25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25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25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25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25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25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25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25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25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25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25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25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25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25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25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25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25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25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25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25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25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25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25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25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25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25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25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25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25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25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25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25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25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25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25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25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25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25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25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25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25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25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25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25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25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25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25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25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25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25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25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25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25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25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25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25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25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25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25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25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25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25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25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25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25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25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25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25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25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25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25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25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25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25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25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25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25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25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25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25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25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25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25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25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25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25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25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25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25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25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25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25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25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25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25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25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25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25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25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25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25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25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25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25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25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25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25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25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25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25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25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25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25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25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25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25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25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25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25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25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25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25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25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25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25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25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25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25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25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25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25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25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25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25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25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25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25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25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25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25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25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25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25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25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25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25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25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25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25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25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25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25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25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25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25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25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25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25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25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25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25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25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25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25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25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25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25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25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25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25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25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25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25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25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25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25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25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25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25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25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25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25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25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25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25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25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25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25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25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25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25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25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25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25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25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25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25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25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25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25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25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25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25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25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25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25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25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25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25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25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25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25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25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25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25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25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25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25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25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25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25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25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25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25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25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25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25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25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25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25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25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25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25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25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25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25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25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25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25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25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25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25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25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25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25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25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25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25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25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25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25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25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25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25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25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25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25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25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25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25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25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25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25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25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25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25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25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25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25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25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25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25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25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25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25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25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25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25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25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25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25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25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25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25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25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25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25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25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25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25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25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25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25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25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25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25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25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25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25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25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25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25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25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25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25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25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25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25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25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25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25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25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25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25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25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25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25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25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25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25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25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25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25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25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25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25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25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25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25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25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25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25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25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25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25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25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25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25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25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25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25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25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25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25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25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25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25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25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25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25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25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25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25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25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25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25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25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25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25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25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25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25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25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25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25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25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25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25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25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25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25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25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25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25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25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25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25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25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25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25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25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25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25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25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25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25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25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25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25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25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25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25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25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25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25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25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25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25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25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25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25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25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25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25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25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25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25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25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25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25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25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25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25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25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25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25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25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25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25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25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25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25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25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25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25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25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25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25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25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25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25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25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25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25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25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25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25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25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25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25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25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25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25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25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25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25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25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25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25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25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25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25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25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25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25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25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25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25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25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25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25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25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25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25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25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25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25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25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25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25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25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25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25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25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25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25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25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25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25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25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25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25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25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25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25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25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25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25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25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25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25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25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25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25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25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25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25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25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25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25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25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25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25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25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25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25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25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25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25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25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25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25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25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25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25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25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25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25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25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25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25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25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25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25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25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25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25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25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25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25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25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25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25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25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25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25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25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25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25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25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25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25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25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25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25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25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25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25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25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25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25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25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25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25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25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25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25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25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25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25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25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25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25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25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25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25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25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25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25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25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25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25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25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25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25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25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25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25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25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25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25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25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25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25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25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25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25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25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25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25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25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25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25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25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25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25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25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25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25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25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25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25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25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25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25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25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25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25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25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25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25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25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25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25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25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25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25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25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25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25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25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25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25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25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25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25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25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25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25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25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25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25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25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25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25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25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25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25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25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25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25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25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25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25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25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25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25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25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25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25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25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25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25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25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25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25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25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25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25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25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25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25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25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25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25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25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25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25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25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25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25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25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25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25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25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25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25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25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25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25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25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25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25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25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25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25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25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25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25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25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25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25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25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25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25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25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25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25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25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25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25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25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25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25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25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25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25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25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25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25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25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25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25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25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25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25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25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25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25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25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25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25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25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25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25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25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25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25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25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25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25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25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25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25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25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25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25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25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25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25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25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25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25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25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25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25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25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25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25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25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25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25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25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25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25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25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25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25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25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25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25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25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25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25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25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25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25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25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25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25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25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25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25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25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25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25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25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25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25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25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25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25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25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25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25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25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25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25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25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25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25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25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25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25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25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25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25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25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25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25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25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25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25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25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25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25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25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25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25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25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25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25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25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25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25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25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25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25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25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25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25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25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25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25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25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25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25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25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25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25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25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25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25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25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25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25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25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25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25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25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25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25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25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25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25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25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25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25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25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25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25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25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25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25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25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25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25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25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25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25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25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25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25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25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25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25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25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25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25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25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25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25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25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25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25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25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25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25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25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25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25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25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25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25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25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25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25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25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25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25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25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25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25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25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25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25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25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25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25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25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25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25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25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25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25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25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25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25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25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25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25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25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25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25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25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25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25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25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25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25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25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25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25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25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25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25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25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25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25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25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25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25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25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25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25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25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25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25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25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25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25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25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25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25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25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25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25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25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25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25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25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25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25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25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25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25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25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25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25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25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25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25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25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25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25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25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25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25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25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25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25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25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25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25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25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25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25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25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25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25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25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25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25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25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25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25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25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25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25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25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25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25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25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25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25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25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25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25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25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25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25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25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25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25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25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25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25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25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25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25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25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25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25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25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25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25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25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25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25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25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25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25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25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25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25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25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25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25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25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25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25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25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25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25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25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25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25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25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25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25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25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25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25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25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25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25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25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25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25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25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25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25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25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25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25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25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25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25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25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25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25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25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25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25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25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25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25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25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25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25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25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25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25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25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25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25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25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25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25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25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25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25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25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25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25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25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25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25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25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25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25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25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25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25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25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25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25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25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25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25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25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25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25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25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25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25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25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25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25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25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25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25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25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25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25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25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25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25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25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25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25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25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25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25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25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25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25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25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25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25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25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25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25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25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25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25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25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25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25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25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25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25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25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25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25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25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25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25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25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25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25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25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25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25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25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25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25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25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25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25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25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25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25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25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25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25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25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25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25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25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25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25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25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25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25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25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25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25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25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25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25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25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25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25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25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25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25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25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25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25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25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25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25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25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25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25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25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25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25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25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25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25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25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25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25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25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25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25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25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25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25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25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25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25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25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25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25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25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25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25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25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25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25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25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25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25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25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25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25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25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25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25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25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25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25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25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25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25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25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25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25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25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25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25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25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25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25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25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25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25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25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25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25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25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25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25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25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25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25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25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25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25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25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25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25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25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25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25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25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25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25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25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25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25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25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25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25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25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25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25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25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25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25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25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25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25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25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25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25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25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25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25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25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25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25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25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25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25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25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25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25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25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25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25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25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25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25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25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25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25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25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25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25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25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25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25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25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25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25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25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25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25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25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25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25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25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25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25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25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25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25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25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25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25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25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25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25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25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25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25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25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25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25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25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25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25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25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25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25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25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25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25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25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25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25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25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25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25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25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25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25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25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25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25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25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25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25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25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25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25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25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25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25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25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25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25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25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25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25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25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25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25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25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25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25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25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25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25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25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25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25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25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25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25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25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25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25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25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25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25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25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25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25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25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25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25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25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25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25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25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25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25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25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25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25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25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25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25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25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25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25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25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25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25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25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25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25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25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25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25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25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25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25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25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25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25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25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25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25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25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25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25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25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25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25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25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25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25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25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25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25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25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25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25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25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25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25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25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25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25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25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25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25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25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25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25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25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25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25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25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25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25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25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25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25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25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25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25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25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25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25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25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25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25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25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25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25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25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25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25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25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25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25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25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25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25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25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25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25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25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25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25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25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25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25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25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25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25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25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25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25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25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25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25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25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25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25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25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25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25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25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25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25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25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25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25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25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25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25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25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25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25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25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25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25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25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25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25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25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25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25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25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25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25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25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25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25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25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25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25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25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25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25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25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25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25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25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25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25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25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25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25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25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25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25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25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25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25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25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25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25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25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25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25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25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25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25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25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25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25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25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25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25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25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25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25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25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25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25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25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25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25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25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25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25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25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25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25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25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25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25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25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25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25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25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25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25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25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25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25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25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25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25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25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25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25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25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25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25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25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25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25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25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25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25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25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25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25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25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25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25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25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25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25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25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25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25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25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25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25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25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25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25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25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25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25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25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25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25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25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25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25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25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25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25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25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25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25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25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25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25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25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25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25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25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25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25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25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25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25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25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25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25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25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25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25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25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25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25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25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25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25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25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25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25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25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25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25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25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25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25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25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25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25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25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25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25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25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25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25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25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25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25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25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25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25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25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25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25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25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25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25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25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25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25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25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25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25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25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25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25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25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25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25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25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25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25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25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25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25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25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25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25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25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25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25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25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25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25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25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25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25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25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25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25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25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25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25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25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25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25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25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25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25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25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25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25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25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25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25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25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25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25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25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25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25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25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25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25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25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25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25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25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25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25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25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25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25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25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25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25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25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25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25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25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25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25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25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25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25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25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25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25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25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25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25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25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25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25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25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25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25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25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25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25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25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25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25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25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25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25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25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25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25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25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25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25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25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25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25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25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25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25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25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25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25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25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25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25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25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25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25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25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25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25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25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25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25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25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25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25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25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25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25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25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25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25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25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25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25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25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25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25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25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25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25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25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25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25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25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25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25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25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25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25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25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25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25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25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25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25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25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25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25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25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25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25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25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25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25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25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25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25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25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25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25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25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25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25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25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25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25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25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25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25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25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25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25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25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25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25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25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25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25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25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25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25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25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25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25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25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25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25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25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25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25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25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25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25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25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25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25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25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25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25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25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25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25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25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25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25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25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25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25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25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25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25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25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25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25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25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25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25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25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25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25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25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25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25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25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25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25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25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25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25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25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25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25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25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25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25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25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25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25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25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25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25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25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25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25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25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25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25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25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25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25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25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25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25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25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25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25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25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25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25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25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25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25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25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25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25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25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25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25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25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25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25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25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25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25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25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25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25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25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25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25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25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25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25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25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25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25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25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25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25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25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25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25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25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25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25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25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25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25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25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25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25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25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25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25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25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25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25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25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25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25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25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25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25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25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25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25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25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25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25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25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25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25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25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25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25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25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25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25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25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25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25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25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25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25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25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25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25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25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25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25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25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25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25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25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25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25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25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25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25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25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25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25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25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25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25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25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25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25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25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25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25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25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25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25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25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25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25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25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25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25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25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25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25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25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25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25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25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25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25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25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25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25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25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25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25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25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25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25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25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25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25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25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25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25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25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25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25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25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25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25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25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25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25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25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25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25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25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25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25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25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25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25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25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25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25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25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25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25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25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25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25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25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25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25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25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25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25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25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25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25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25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25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25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25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25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25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25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25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25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25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25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25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25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25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25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25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25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25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25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25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25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25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25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25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25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25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25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25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25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25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25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25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25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25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25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25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25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25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25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25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25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25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25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25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25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25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25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25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25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25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25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25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25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25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25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25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25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25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25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25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25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25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25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25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25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25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25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25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25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25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25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25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25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25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25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25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25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25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25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25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25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25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25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25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25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25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25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25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25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25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25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25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25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25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25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25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25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25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25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25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25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25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25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25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25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25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25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25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25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25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25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25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25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25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25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25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25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25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25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25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25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25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25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25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25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25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25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25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25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25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25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25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25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25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25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25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25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25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25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25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25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25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25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25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25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25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25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25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25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25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25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25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25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25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25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25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25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25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25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25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25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25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25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25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25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25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25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25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25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25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25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25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25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25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25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25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25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25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25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25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25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25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25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25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25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25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25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25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25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25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25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25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25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25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25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25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25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25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25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25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25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25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25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25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25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25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25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25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25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25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25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25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25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25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25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25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25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25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25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25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25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25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25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25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25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25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25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25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25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25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25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25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25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25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25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25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25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25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25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25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25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25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25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25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25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25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25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25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25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25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25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25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25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25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25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25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25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25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25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25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25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25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25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25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25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25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25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25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25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25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25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25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25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25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25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25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25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25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25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25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25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25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25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25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25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25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25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25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25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25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25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25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25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25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25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25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25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25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25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25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25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25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25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25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25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25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25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25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25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25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25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25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25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25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25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25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25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25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25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25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25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25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25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25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25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25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25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25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25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25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25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25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25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25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25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25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25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25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25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25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25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25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25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25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25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25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25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25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25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25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25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25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25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25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25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25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25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25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25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25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25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25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25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25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25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25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25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25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25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25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25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25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25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25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25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25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25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25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25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25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25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25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25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25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25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25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25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25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25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25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25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25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25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25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25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25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25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25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25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25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25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25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25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25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25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25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25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25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25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25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25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25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25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25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25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25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25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25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25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25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25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25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25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25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25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25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25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25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25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25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25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25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25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25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25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25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25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25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25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25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25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25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25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25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25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25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25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25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25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25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25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25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25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25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25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25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25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25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25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25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25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25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25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25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25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25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25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25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25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25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25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25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25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25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25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25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25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25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25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25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25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25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25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25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25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25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25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25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25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25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25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25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25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25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25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25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25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25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25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25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25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25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25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25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25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25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25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25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25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25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25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25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25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25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25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25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25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25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25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25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25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25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25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25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25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25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25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25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25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25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25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25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25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25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25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25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25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25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25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25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25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25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25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25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25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25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25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25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25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25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25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25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25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25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25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25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25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25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25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25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25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25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25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25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25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25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25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25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25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25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25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25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25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25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25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25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25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25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25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25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25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25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25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25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25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25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25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25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25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25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25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25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25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25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25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25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25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25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25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25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25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25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25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25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25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25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25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25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25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25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25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25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25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25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25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25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25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25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25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25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25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25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25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25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25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25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25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25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25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25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25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25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25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25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25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25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25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25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25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25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25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25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25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25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25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25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25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25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25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25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25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25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25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25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25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25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25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25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25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25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25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25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25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25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25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25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25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25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25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25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25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25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25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25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25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25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25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25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25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25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25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25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25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25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25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25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25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25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25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25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25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25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25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25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25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25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25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25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25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25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25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25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25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25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25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25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25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25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25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25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25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25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25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25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25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25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25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25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25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25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25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25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25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25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25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25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25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25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25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25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25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25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25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25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25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25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25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25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25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25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25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25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25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25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25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25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25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25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25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25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25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25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25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25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25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25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25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25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25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25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25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25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25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25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25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25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25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25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25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25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25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25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25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25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25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25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25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25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25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25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25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25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25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25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25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25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25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25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25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25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25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25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25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25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25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25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25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25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25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25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25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25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25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25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25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25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25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25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25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25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25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25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25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25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25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25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25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25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25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25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25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25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25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25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25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25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25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25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25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25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25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25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25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25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25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25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25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25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25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25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25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25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25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25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25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25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25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25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25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25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25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25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25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25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25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25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25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25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25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25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25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25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25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25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25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25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25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25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25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25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25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25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25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25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25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25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25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25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25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25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25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25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25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25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25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25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25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25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25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25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25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25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25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25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25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25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25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25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25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25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25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25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25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25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25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25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25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25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25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25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25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25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25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25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25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25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25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25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25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25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25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25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25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25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25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25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25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25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25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25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25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25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25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25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25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25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25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25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25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25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25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25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25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25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25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25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25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25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25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25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25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25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25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25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25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25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25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25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25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25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25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25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25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25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25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25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25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25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25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25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25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25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25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25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25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25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25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25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25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25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25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25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25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25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25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25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25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25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25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25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25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25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25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25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25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25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25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25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25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25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25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25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25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25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25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25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25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25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25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25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25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25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25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25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25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25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25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25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25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25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25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25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25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25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25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25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25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25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25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25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25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25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25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25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25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25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25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25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25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25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25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25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25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25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25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25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25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25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25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25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25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25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25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25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25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25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25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25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25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25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25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25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25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25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25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25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25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25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25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25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25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25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25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25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25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25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25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25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25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25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25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25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25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25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25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25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25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25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25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25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25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25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25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25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25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25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25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25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25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25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25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25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25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25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25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25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25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25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25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25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25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25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25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25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25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25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25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25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25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25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25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25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25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25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25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25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25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25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25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25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25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25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25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25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25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25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25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25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25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25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25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25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25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25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25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25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25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25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25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25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25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25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25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25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25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25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25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25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25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25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25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25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25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25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25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25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25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25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25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25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25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25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25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25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25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25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25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25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25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25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25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25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25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25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25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25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25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25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25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25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25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25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25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25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25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25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25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25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25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25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25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25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25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25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25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25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25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25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25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25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25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25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25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25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25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25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25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25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25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25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25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25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25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25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25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25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25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25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25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25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25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25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25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25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25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25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25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25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25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25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25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25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25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25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25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25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25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25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25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25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25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25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25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25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25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25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25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25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25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25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25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25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25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25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25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25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25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25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25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25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25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25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25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25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25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25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25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25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25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25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25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25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25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25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25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25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25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25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25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25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25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25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25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25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25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25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25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25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25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25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25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25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25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25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25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25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25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25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25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25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25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25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25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25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25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25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25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25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25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25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25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25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25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25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25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25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25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25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25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25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25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25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25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25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25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25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25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25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25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25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25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25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25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25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25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25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25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25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25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25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25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25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25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25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25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25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25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25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25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25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25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25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25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25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25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25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25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25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25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25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25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25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25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25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25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25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25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25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25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25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25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25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25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25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25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25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25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25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25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25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25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25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25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25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25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25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25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25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25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25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25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25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25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25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25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25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25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25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25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25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25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25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25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25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25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25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25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25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25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25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25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25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25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25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25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25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25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25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25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25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25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25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25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25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25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25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25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25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25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25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25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25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25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25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25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25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25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25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25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25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25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25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25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25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25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25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25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25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25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25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25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25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25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25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25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25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25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25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25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25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25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25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25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25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25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25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25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25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25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25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25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25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25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25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25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25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25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25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25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25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25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25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25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25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25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25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25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25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25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25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25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25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25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25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25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25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25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25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25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25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25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25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25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25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25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25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25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25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25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25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25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25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25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25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25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25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25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25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25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25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25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25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25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25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25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25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25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25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25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25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25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25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25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25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25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25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25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25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25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25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25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25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25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25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25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25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25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25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25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25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25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25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25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25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25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25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25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25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25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25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25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25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25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25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25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25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25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25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25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25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25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25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25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25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25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25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25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25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25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25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25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25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25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25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25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25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25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25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25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25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25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25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25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25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25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25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25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25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25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25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25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25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25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25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25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25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25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25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25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25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25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25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25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25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25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25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25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25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25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25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25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25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25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25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25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25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25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25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25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25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25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25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25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25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25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25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25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25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25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25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25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25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25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25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25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25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25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25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25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25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25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25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25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25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25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25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25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25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25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25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25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25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25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25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25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25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25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25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25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25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25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25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25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25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25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25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25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25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25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25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25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25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25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25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25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25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25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25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25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25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25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25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25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25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25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25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25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25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25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25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25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25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25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25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25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25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25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25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25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25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25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25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25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25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25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25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25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25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25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25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25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25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25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25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25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25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25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25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25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25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25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25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25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25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25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25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25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25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25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25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25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25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25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25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25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25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25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25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25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25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25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25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25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25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25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25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25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25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25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25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25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25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25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25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25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25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25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25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25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25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25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25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25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25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25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25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25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25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25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25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25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25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25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25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25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25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25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25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25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25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25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25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25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25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25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25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25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25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25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25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25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25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25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25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25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25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25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25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25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25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25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25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25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25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25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25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25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25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25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25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25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25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25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25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25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25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25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25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25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25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25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25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25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25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25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25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25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25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25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25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25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25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25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25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25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25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25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25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25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25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25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25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25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25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25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25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25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25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25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25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25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25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25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25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25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25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25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25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25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25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25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25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25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25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25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25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25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25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25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25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25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25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25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25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25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25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25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25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25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25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25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25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25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25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25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25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25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25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25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25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25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25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25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25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25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25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25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25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25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25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25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25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25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25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25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25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25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25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25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25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25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25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25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25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25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25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25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25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25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25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25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25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25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25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25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25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25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25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25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25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25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25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25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25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25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25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25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25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25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25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25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25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25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25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25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25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25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25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25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25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25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25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25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25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25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25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25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25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25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25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25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25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25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25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25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25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25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25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25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25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25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25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25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25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25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25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25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25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25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25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25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25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25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25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25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25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25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25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25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25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25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25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25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25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25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25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25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25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25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25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25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25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25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25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25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25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25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25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25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25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25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25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25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25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25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25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25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25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25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25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25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25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25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25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25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25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25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25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25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25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25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25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25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25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25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25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25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25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25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25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25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25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25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25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25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25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25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25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25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25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25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25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25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25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25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25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25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25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25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25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25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25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25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25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25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25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25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25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25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25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25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25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25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25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25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25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25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25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25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25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25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25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25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25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25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25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25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25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25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25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25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25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25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25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25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25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25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25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25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25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25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25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25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25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25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25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25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25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25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25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25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25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25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25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25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25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25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25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25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25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25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25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25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25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25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25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25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25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25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25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25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25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25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25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25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25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25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25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25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25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25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25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25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25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25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25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25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25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25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25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25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25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25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25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25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25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25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25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25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25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25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25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25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25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25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25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25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25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25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25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25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25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25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25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25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25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25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25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25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25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25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25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25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25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25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25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25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25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25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25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25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25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25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25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25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25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25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25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25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25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25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25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25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25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25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25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25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25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25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25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25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25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25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25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25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25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25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25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25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25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25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25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25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25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25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25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25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25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25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25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25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25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25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25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25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25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25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25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25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25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25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25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25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25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25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25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25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25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25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25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25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25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25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25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25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25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25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25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25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25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25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25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25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25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25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25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25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25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25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25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25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25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25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25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25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25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25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25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25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25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25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25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25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25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25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25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25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25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25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25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25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25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25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25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25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25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25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25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25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25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25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25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25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25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25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25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25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25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25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25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25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25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25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25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25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25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25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25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25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25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25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25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25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25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25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25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25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25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25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25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25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25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25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25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25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25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25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25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25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25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25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25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25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25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25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25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25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25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25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25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25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25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25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25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25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25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25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25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25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25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25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25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25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25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25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25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25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25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25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25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25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25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25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25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25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25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25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25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25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25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25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25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25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25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25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25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25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25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25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25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25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25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25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25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25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25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25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25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25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25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25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25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25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25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25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25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25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25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25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25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25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25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25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25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25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25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25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25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25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25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25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25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25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25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25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25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25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25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25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25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25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25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25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25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25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25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25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25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25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25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25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25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25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25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25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25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25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25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25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25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25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25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25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25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25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25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25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25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25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25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25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25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25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25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25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25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25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25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25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25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25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25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25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25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25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25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25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25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25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25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25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25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25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25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25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25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25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25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25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25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25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25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25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25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25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25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25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25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25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25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25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25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25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25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25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25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25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25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25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25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25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25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25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25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25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25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25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25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25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25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25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25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25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25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25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25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25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25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25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25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25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25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25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25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25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25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25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25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25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25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25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25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25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25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25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25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25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25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25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25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25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25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25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25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25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25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25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25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25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25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25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25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25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25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25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25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25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25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25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25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25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25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25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25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25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25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25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25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25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25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25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25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25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25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25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25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25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25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25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25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25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25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25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25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25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25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25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25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25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25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25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25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25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25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25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25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25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25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25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25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25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25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25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25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25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25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25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25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25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25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25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25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25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25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25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25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25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25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25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25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25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25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25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25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25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25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25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25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25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25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25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25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25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25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25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25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25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25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25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25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25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25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25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25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25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25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25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25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25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25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25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25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25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25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25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25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25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25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25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25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25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25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25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25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25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25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25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25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25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25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25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25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25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25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25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25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25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25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25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25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25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25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25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25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25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25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25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25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25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25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25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25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25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25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25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25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25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25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25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25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25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25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25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25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25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25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25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25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25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25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25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25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25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25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25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25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25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25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25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25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25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25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25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25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25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25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25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25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25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25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25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25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25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25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25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25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25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25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25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25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25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25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25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25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25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25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25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25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25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25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25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25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25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25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25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25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25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25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25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25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25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25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25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25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25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25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25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25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25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25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25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25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25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25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25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25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25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25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25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25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25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25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25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25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25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25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25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25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25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25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25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25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25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25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25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25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25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25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25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25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25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25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25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25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25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25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25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25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25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25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25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25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25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25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25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25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25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25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25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25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25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25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25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25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25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25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25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25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25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25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25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25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25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25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25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25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25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25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25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25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25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25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25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25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25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25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25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25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25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25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25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25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25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25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25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25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25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25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25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25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25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25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25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25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25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25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25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25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25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25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25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25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25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25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25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25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25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25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25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25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25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25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25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25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25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25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25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25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25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25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25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25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25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25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25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25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25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25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25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25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25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25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25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25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25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25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25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25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25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25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25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25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25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25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25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25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25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25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25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25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25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25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25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25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25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25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25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25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25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25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25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25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25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25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25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25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25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25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25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25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25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25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25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25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25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25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25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25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25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25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25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25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25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25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25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25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25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25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25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25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25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25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25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25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25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25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25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25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25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25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25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25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25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25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25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25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25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25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25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25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25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25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25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25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25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25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25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25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25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25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25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25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25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25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25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25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25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25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25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25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25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25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25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25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25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25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25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25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25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25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25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25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25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25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25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25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25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25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25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25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25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25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25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25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25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25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25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25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25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25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25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25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25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25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25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25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25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25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25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25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25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25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25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25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25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25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25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25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25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25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25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25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25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25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25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25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25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25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25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25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25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25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25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25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25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25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25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25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25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25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25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25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25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25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25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25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25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25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25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25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25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25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25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25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25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25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25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25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25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25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25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25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25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25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25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25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25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25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25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25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25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25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25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25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25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25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25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25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25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25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25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25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25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25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25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25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25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25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25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25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25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25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25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25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25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25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25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25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25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25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25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25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25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25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25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25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25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25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25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25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25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25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25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25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25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25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25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25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25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25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25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25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25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25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25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25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25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25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25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25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25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25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25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25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25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25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25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25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25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25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25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25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25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25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25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25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25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25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25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25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25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25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25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25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25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25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25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25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25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25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25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25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25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25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25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25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25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25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25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25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25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25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25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25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25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25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25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25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25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25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25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25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25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25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25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25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25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25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25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25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25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25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25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25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25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25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25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25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25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25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25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25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25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25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25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25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25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25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25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25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25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25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25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25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25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25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25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25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25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25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25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25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25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25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25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25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25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25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25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25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25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25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25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25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25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25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25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25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25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25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25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25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25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25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25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25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25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25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25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25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25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25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25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25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25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25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25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25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25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25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25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25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25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25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25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25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25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37AD-FB23-482F-9156-FC64118AFCE2}">
  <dimension ref="A1:L61"/>
  <sheetViews>
    <sheetView tabSelected="1" topLeftCell="E54" workbookViewId="0">
      <selection activeCell="J58" sqref="J58"/>
    </sheetView>
  </sheetViews>
  <sheetFormatPr defaultRowHeight="15" x14ac:dyDescent="0.25"/>
  <cols>
    <col min="1" max="1" width="14.42578125" bestFit="1" customWidth="1"/>
    <col min="2" max="2" width="16.140625" bestFit="1" customWidth="1"/>
    <col min="3" max="3" width="16.28515625" bestFit="1" customWidth="1"/>
    <col min="4" max="4" width="7.140625" bestFit="1" customWidth="1"/>
    <col min="5" max="5" width="11.28515625" bestFit="1" customWidth="1"/>
    <col min="6" max="6" width="5" bestFit="1" customWidth="1"/>
    <col min="7" max="7" width="20.42578125" bestFit="1" customWidth="1"/>
    <col min="8" max="8" width="19.42578125" bestFit="1" customWidth="1"/>
    <col min="9" max="9" width="15.42578125" bestFit="1" customWidth="1"/>
    <col min="10" max="10" width="16.28515625" bestFit="1" customWidth="1"/>
    <col min="11" max="11" width="5" bestFit="1" customWidth="1"/>
    <col min="12" max="12" width="11.28515625" bestFit="1" customWidth="1"/>
  </cols>
  <sheetData>
    <row r="1" spans="1:3" x14ac:dyDescent="0.25">
      <c r="A1" t="s">
        <v>7082</v>
      </c>
      <c r="B1" t="s">
        <v>7083</v>
      </c>
      <c r="C1" t="s">
        <v>7084</v>
      </c>
    </row>
    <row r="2" spans="1:3" x14ac:dyDescent="0.25">
      <c r="A2" s="1">
        <v>1869</v>
      </c>
      <c r="B2" s="1">
        <v>7043</v>
      </c>
      <c r="C2" s="2">
        <v>0.26536987079369589</v>
      </c>
    </row>
    <row r="4" spans="1:3" x14ac:dyDescent="0.25">
      <c r="B4" s="3" t="s">
        <v>7088</v>
      </c>
      <c r="C4" t="s">
        <v>7083</v>
      </c>
    </row>
    <row r="5" spans="1:3" x14ac:dyDescent="0.25">
      <c r="B5" s="4" t="s">
        <v>39</v>
      </c>
      <c r="C5" s="1">
        <v>3096</v>
      </c>
    </row>
    <row r="6" spans="1:3" x14ac:dyDescent="0.25">
      <c r="B6" s="4" t="s">
        <v>28</v>
      </c>
      <c r="C6" s="1">
        <v>2421</v>
      </c>
    </row>
    <row r="7" spans="1:3" x14ac:dyDescent="0.25">
      <c r="B7" s="4" t="s">
        <v>26</v>
      </c>
      <c r="C7" s="1">
        <v>1526</v>
      </c>
    </row>
    <row r="8" spans="1:3" x14ac:dyDescent="0.25">
      <c r="B8" s="4" t="s">
        <v>7086</v>
      </c>
      <c r="C8" s="1">
        <v>7043</v>
      </c>
    </row>
    <row r="20" spans="2:3" x14ac:dyDescent="0.25">
      <c r="B20" s="3" t="s">
        <v>7087</v>
      </c>
      <c r="C20" t="s">
        <v>7083</v>
      </c>
    </row>
    <row r="21" spans="2:3" x14ac:dyDescent="0.25">
      <c r="B21" s="4" t="s">
        <v>24</v>
      </c>
      <c r="C21" s="2">
        <v>0.49524350418855601</v>
      </c>
    </row>
    <row r="22" spans="2:3" x14ac:dyDescent="0.25">
      <c r="B22" s="4" t="s">
        <v>32</v>
      </c>
      <c r="C22" s="2">
        <v>0.50475649581144399</v>
      </c>
    </row>
    <row r="23" spans="2:3" x14ac:dyDescent="0.25">
      <c r="B23" s="4" t="s">
        <v>7086</v>
      </c>
      <c r="C23" s="2">
        <v>1</v>
      </c>
    </row>
    <row r="24" spans="2:3" x14ac:dyDescent="0.25">
      <c r="B24" s="4" t="s">
        <v>24</v>
      </c>
      <c r="C24" s="5">
        <f>GETPIVOTDATA("[Measures].[Total Customers]",$B$20,"[Table1].[gender]","[Table1].[gender].&amp;[Female]")</f>
        <v>0.49524350418855601</v>
      </c>
    </row>
    <row r="25" spans="2:3" x14ac:dyDescent="0.25">
      <c r="B25" s="4" t="s">
        <v>32</v>
      </c>
      <c r="C25" s="5">
        <f>GETPIVOTDATA("[Measures].[Total Customers]",$B$20,"[Table1].[gender]","[Table1].[gender].&amp;[Male]")</f>
        <v>0.50475649581144399</v>
      </c>
    </row>
    <row r="26" spans="2:3" x14ac:dyDescent="0.25">
      <c r="C26" s="5"/>
    </row>
    <row r="48" spans="2:3" x14ac:dyDescent="0.25">
      <c r="B48" s="3" t="s">
        <v>7083</v>
      </c>
      <c r="C48" s="3" t="s">
        <v>7085</v>
      </c>
    </row>
    <row r="49" spans="2:12" x14ac:dyDescent="0.25">
      <c r="B49" s="3" t="s">
        <v>7087</v>
      </c>
      <c r="C49" t="s">
        <v>26</v>
      </c>
      <c r="D49" t="s">
        <v>25</v>
      </c>
      <c r="E49" t="s">
        <v>7086</v>
      </c>
    </row>
    <row r="50" spans="2:12" x14ac:dyDescent="0.25">
      <c r="B50" s="4" t="s">
        <v>29</v>
      </c>
      <c r="C50" s="2">
        <v>0.31520658810166124</v>
      </c>
      <c r="D50" s="2">
        <v>0.23498509158029249</v>
      </c>
      <c r="E50" s="2">
        <v>0.5501916796819537</v>
      </c>
    </row>
    <row r="51" spans="2:12" x14ac:dyDescent="0.25">
      <c r="B51" s="4" t="s">
        <v>33</v>
      </c>
      <c r="C51" s="2">
        <v>0.18557432912111316</v>
      </c>
      <c r="D51" s="2">
        <v>2.3569501632826919E-2</v>
      </c>
      <c r="E51" s="2">
        <v>0.20914383075394008</v>
      </c>
    </row>
    <row r="52" spans="2:12" x14ac:dyDescent="0.25">
      <c r="B52" s="4" t="s">
        <v>49</v>
      </c>
      <c r="C52" s="2">
        <v>0.23384921198352976</v>
      </c>
      <c r="D52" s="2">
        <v>6.8152775805764591E-3</v>
      </c>
      <c r="E52" s="2">
        <v>0.24066448956410622</v>
      </c>
    </row>
    <row r="53" spans="2:12" x14ac:dyDescent="0.25">
      <c r="B53" s="4" t="s">
        <v>7086</v>
      </c>
      <c r="C53" s="2">
        <v>0.73463012920630411</v>
      </c>
      <c r="D53" s="2">
        <v>0.26536987079369589</v>
      </c>
      <c r="E53" s="2">
        <v>1</v>
      </c>
    </row>
    <row r="57" spans="2:12" x14ac:dyDescent="0.25">
      <c r="I57" s="3" t="s">
        <v>7083</v>
      </c>
      <c r="J57" s="3" t="s">
        <v>7085</v>
      </c>
    </row>
    <row r="58" spans="2:12" x14ac:dyDescent="0.25">
      <c r="I58" s="3" t="s">
        <v>7087</v>
      </c>
      <c r="J58" t="s">
        <v>26</v>
      </c>
      <c r="K58" t="s">
        <v>25</v>
      </c>
      <c r="L58" t="s">
        <v>7086</v>
      </c>
    </row>
    <row r="59" spans="2:12" x14ac:dyDescent="0.25">
      <c r="I59" s="4" t="s">
        <v>24</v>
      </c>
      <c r="J59" s="1">
        <v>2549</v>
      </c>
      <c r="K59" s="1">
        <v>939</v>
      </c>
      <c r="L59" s="1">
        <v>3488</v>
      </c>
    </row>
    <row r="60" spans="2:12" x14ac:dyDescent="0.25">
      <c r="I60" s="4" t="s">
        <v>32</v>
      </c>
      <c r="J60" s="1">
        <v>2625</v>
      </c>
      <c r="K60" s="1">
        <v>930</v>
      </c>
      <c r="L60" s="1">
        <v>3555</v>
      </c>
    </row>
    <row r="61" spans="2:12" x14ac:dyDescent="0.25">
      <c r="I61" s="4" t="s">
        <v>7086</v>
      </c>
      <c r="J61" s="1">
        <v>5174</v>
      </c>
      <c r="K61" s="1">
        <v>1869</v>
      </c>
      <c r="L61" s="1">
        <v>7043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54DE-DEE7-47D2-829E-55E522454C40}">
  <dimension ref="A1"/>
  <sheetViews>
    <sheetView showGridLines="0" showRowColHeaders="0" topLeftCell="A5" workbookViewId="0">
      <selection activeCell="S23" sqref="S2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4.xml><?xml version="1.0" encoding="utf-8"?>
<ds:datastoreItem xmlns:ds="http://schemas.openxmlformats.org/officeDocument/2006/customXml" ds:itemID="{0B310790-C465-4F92-94E1-6DE914781A5F}">
  <ds:schemaRefs/>
</ds:datastoreItem>
</file>

<file path=customXml/itemProps5.xml><?xml version="1.0" encoding="utf-8"?>
<ds:datastoreItem xmlns:ds="http://schemas.openxmlformats.org/officeDocument/2006/customXml" ds:itemID="{F29537F0-21F8-4920-A44E-0F175BFF58A0}">
  <ds:schemaRefs/>
</ds:datastoreItem>
</file>

<file path=customXml/itemProps6.xml><?xml version="1.0" encoding="utf-8"?>
<ds:datastoreItem xmlns:ds="http://schemas.openxmlformats.org/officeDocument/2006/customXml" ds:itemID="{7F0F8C50-D04F-47AF-84AC-21EA519A796A}">
  <ds:schemaRefs/>
</ds:datastoreItem>
</file>

<file path=customXml/itemProps7.xml><?xml version="1.0" encoding="utf-8"?>
<ds:datastoreItem xmlns:ds="http://schemas.openxmlformats.org/officeDocument/2006/customXml" ds:itemID="{C4EF0014-20B7-4E67-B082-F98E62B80ACF}">
  <ds:schemaRefs/>
</ds:datastoreItem>
</file>

<file path=customXml/itemProps8.xml><?xml version="1.0" encoding="utf-8"?>
<ds:datastoreItem xmlns:ds="http://schemas.openxmlformats.org/officeDocument/2006/customXml" ds:itemID="{0120D6BD-3BB5-4214-B970-21A2E8163A44}">
  <ds:schemaRefs/>
</ds:datastoreItem>
</file>

<file path=customXml/itemProps9.xml><?xml version="1.0" encoding="utf-8"?>
<ds:datastoreItem xmlns:ds="http://schemas.openxmlformats.org/officeDocument/2006/customXml" ds:itemID="{DBEB7B9A-2349-4020-BCBB-ABD3D71396F8}">
  <ds:schemaRefs/>
</ds:datastoreItem>
</file>

<file path=customXml/itemProps10.xml><?xml version="1.0" encoding="utf-8"?>
<ds:datastoreItem xmlns:ds="http://schemas.openxmlformats.org/officeDocument/2006/customXml" ds:itemID="{78BA3154-1F76-4E55-86EE-9CE78AEA1423}">
  <ds:schemaRefs/>
</ds:datastoreItem>
</file>

<file path=customXml/itemProps11.xml><?xml version="1.0" encoding="utf-8"?>
<ds:datastoreItem xmlns:ds="http://schemas.openxmlformats.org/officeDocument/2006/customXml" ds:itemID="{F250B467-8A0E-4721-92AE-7EC34EBF49D7}">
  <ds:schemaRefs/>
</ds:datastoreItem>
</file>

<file path=customXml/itemProps12.xml><?xml version="1.0" encoding="utf-8"?>
<ds:datastoreItem xmlns:ds="http://schemas.openxmlformats.org/officeDocument/2006/customXml" ds:itemID="{F87B03FC-23C0-4653-8640-98A54C479B17}">
  <ds:schemaRefs/>
</ds:datastoreItem>
</file>

<file path=customXml/itemProps13.xml><?xml version="1.0" encoding="utf-8"?>
<ds:datastoreItem xmlns:ds="http://schemas.openxmlformats.org/officeDocument/2006/customXml" ds:itemID="{6628C8CB-B75B-4249-9414-414C2961CD3E}">
  <ds:schemaRefs/>
</ds:datastoreItem>
</file>

<file path=customXml/itemProps14.xml><?xml version="1.0" encoding="utf-8"?>
<ds:datastoreItem xmlns:ds="http://schemas.openxmlformats.org/officeDocument/2006/customXml" ds:itemID="{8DD1AC15-B927-4EDE-99E3-A43C8D786508}">
  <ds:schemaRefs/>
</ds:datastoreItem>
</file>

<file path=customXml/itemProps15.xml><?xml version="1.0" encoding="utf-8"?>
<ds:datastoreItem xmlns:ds="http://schemas.openxmlformats.org/officeDocument/2006/customXml" ds:itemID="{51CE92F5-416C-4A6A-A919-A0E61D99405D}">
  <ds:schemaRefs/>
</ds:datastoreItem>
</file>

<file path=customXml/itemProps16.xml><?xml version="1.0" encoding="utf-8"?>
<ds:datastoreItem xmlns:ds="http://schemas.openxmlformats.org/officeDocument/2006/customXml" ds:itemID="{D960F1D5-0181-49D6-9530-7DF1A2F1A40C}">
  <ds:schemaRefs/>
</ds:datastoreItem>
</file>

<file path=customXml/itemProps17.xml><?xml version="1.0" encoding="utf-8"?>
<ds:datastoreItem xmlns:ds="http://schemas.openxmlformats.org/officeDocument/2006/customXml" ds:itemID="{777D71F3-7CF9-406B-87C2-472E7601E5B5}">
  <ds:schemaRefs/>
</ds:datastoreItem>
</file>

<file path=customXml/itemProps18.xml><?xml version="1.0" encoding="utf-8"?>
<ds:datastoreItem xmlns:ds="http://schemas.openxmlformats.org/officeDocument/2006/customXml" ds:itemID="{BF6770B7-813E-43D4-AB1C-C877C0F4682D}">
  <ds:schemaRefs/>
</ds:datastoreItem>
</file>

<file path=customXml/itemProps19.xml><?xml version="1.0" encoding="utf-8"?>
<ds:datastoreItem xmlns:ds="http://schemas.openxmlformats.org/officeDocument/2006/customXml" ds:itemID="{B245BCA1-AD7A-437A-BE5F-15B3CF30E024}">
  <ds:schemaRefs/>
</ds:datastoreItem>
</file>

<file path=customXml/itemProps20.xml><?xml version="1.0" encoding="utf-8"?>
<ds:datastoreItem xmlns:ds="http://schemas.openxmlformats.org/officeDocument/2006/customXml" ds:itemID="{C1C32BC2-22A2-4493-AF68-B908FC758355}">
  <ds:schemaRefs/>
</ds:datastoreItem>
</file>

<file path=customXml/itemProps21.xml><?xml version="1.0" encoding="utf-8"?>
<ds:datastoreItem xmlns:ds="http://schemas.openxmlformats.org/officeDocument/2006/customXml" ds:itemID="{8850AB2E-384B-415B-829D-8398EC5ABC71}">
  <ds:schemaRefs/>
</ds:datastoreItem>
</file>

<file path=customXml/itemProps22.xml><?xml version="1.0" encoding="utf-8"?>
<ds:datastoreItem xmlns:ds="http://schemas.openxmlformats.org/officeDocument/2006/customXml" ds:itemID="{78C7F6D8-060A-4C59-B2B7-565E24BF9020}">
  <ds:schemaRefs/>
</ds:datastoreItem>
</file>

<file path=customXml/itemProps23.xml><?xml version="1.0" encoding="utf-8"?>
<ds:datastoreItem xmlns:ds="http://schemas.openxmlformats.org/officeDocument/2006/customXml" ds:itemID="{2FF4543B-2829-494D-9EA5-68B3F3A4F2D1}">
  <ds:schemaRefs/>
</ds:datastoreItem>
</file>

<file path=customXml/itemProps24.xml><?xml version="1.0" encoding="utf-8"?>
<ds:datastoreItem xmlns:ds="http://schemas.openxmlformats.org/officeDocument/2006/customXml" ds:itemID="{04373D60-0549-453A-907F-F0702965BC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01 Churn-Dataset</vt:lpstr>
      <vt:lpstr>Analysis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GODIAN</cp:lastModifiedBy>
  <dcterms:created xsi:type="dcterms:W3CDTF">2021-04-23T07:40:13Z</dcterms:created>
  <dcterms:modified xsi:type="dcterms:W3CDTF">2022-08-04T19:52:22Z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