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IAN\Desktop\Projects\"/>
    </mc:Choice>
  </mc:AlternateContent>
  <xr:revisionPtr revIDLastSave="0" documentId="13_ncr:1_{1C7ECF98-A906-49CA-8C3E-45A62B6E1D21}" xr6:coauthVersionLast="43" xr6:coauthVersionMax="45" xr10:uidLastSave="{00000000-0000-0000-0000-000000000000}"/>
  <bookViews>
    <workbookView xWindow="9795" yWindow="2760" windowWidth="10950" windowHeight="7875" firstSheet="2" activeTab="4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 s="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/>
  <c r="T191" i="11"/>
  <c r="S191" i="11" s="1"/>
  <c r="T196" i="11"/>
  <c r="S196" i="11"/>
  <c r="T217" i="11"/>
  <c r="S217" i="11" s="1"/>
  <c r="T19" i="11"/>
  <c r="S19" i="11"/>
  <c r="T257" i="11"/>
  <c r="S257" i="11" s="1"/>
  <c r="T264" i="11"/>
  <c r="S264" i="11"/>
  <c r="T267" i="11"/>
  <c r="S267" i="11" s="1"/>
  <c r="T296" i="11"/>
  <c r="S296" i="11"/>
  <c r="T313" i="11"/>
  <c r="S313" i="11" s="1"/>
  <c r="T326" i="11"/>
  <c r="S326" i="11"/>
  <c r="T329" i="11"/>
  <c r="S329" i="11" s="1"/>
  <c r="T349" i="11"/>
  <c r="S349" i="11"/>
  <c r="T359" i="11"/>
  <c r="S359" i="11" s="1"/>
  <c r="T365" i="11"/>
  <c r="S365" i="11"/>
  <c r="T376" i="11"/>
  <c r="S376" i="11" s="1"/>
  <c r="T394" i="11"/>
  <c r="S394" i="11"/>
  <c r="T403" i="11"/>
  <c r="S403" i="11" s="1"/>
  <c r="T413" i="11"/>
  <c r="S413" i="11"/>
  <c r="T415" i="11"/>
  <c r="S415" i="11" s="1"/>
  <c r="T421" i="11"/>
  <c r="S421" i="11"/>
  <c r="T451" i="11"/>
  <c r="S451" i="11" s="1"/>
  <c r="T498" i="11"/>
  <c r="S498" i="11"/>
  <c r="T252" i="11"/>
  <c r="S252" i="11" s="1"/>
  <c r="T20" i="11"/>
  <c r="S20" i="11"/>
  <c r="T25" i="11"/>
  <c r="S25" i="11" s="1"/>
  <c r="T29" i="11"/>
  <c r="S29" i="11"/>
  <c r="T54" i="11"/>
  <c r="S54" i="11" s="1"/>
  <c r="T69" i="11"/>
  <c r="S69" i="11"/>
  <c r="T71" i="11"/>
  <c r="S71" i="11" s="1"/>
  <c r="T75" i="11"/>
  <c r="S75" i="11"/>
  <c r="T79" i="11"/>
  <c r="S79" i="11" s="1"/>
  <c r="T91" i="11"/>
  <c r="S91" i="11"/>
  <c r="T105" i="11"/>
  <c r="S105" i="11" s="1"/>
  <c r="T117" i="11"/>
  <c r="S117" i="11"/>
  <c r="T306" i="11"/>
  <c r="S306" i="11" s="1"/>
  <c r="T419" i="11"/>
  <c r="S419" i="11"/>
  <c r="T152" i="11"/>
  <c r="S152" i="11" s="1"/>
  <c r="T167" i="11"/>
  <c r="S167" i="11"/>
  <c r="T169" i="11"/>
  <c r="S169" i="11" s="1"/>
  <c r="T170" i="11"/>
  <c r="S170" i="11"/>
  <c r="T188" i="11"/>
  <c r="S188" i="11" s="1"/>
  <c r="T189" i="11"/>
  <c r="S189" i="11"/>
  <c r="T213" i="11"/>
  <c r="S213" i="11" s="1"/>
  <c r="T219" i="11"/>
  <c r="S219" i="11"/>
  <c r="T221" i="11"/>
  <c r="S221" i="11" s="1"/>
  <c r="T224" i="11"/>
  <c r="S224" i="11"/>
  <c r="T226" i="11"/>
  <c r="S226" i="11" s="1"/>
  <c r="T300" i="11"/>
  <c r="S300" i="11"/>
  <c r="T261" i="11"/>
  <c r="S261" i="11" s="1"/>
  <c r="T289" i="11"/>
  <c r="S289" i="11"/>
  <c r="T290" i="11"/>
  <c r="S290" i="11" s="1"/>
  <c r="T309" i="11"/>
  <c r="S309" i="11"/>
  <c r="T321" i="11"/>
  <c r="S321" i="11" s="1"/>
  <c r="T324" i="11"/>
  <c r="S324" i="11"/>
  <c r="T354" i="11"/>
  <c r="S354" i="11" s="1"/>
  <c r="T360" i="11"/>
  <c r="S360" i="11"/>
  <c r="T368" i="11"/>
  <c r="S368" i="11" s="1"/>
  <c r="T369" i="11"/>
  <c r="S369" i="11"/>
  <c r="T370" i="11"/>
  <c r="S370" i="11" s="1"/>
  <c r="T380" i="11"/>
  <c r="S380" i="11"/>
  <c r="T409" i="11"/>
  <c r="S409" i="11" s="1"/>
  <c r="T411" i="11"/>
  <c r="S411" i="11"/>
  <c r="T431" i="11"/>
  <c r="S431" i="11" s="1"/>
  <c r="T445" i="11"/>
  <c r="S445" i="1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/>
  <c r="T382" i="11"/>
  <c r="S382" i="11" s="1"/>
  <c r="T50" i="11"/>
  <c r="S50" i="1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/>
  <c r="T83" i="11"/>
  <c r="S83" i="11" s="1"/>
  <c r="T127" i="11"/>
  <c r="S127" i="1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/>
  <c r="T255" i="11"/>
  <c r="S255" i="11" s="1"/>
  <c r="T274" i="11"/>
  <c r="S274" i="1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/>
  <c r="T472" i="11"/>
  <c r="S472" i="11" s="1"/>
  <c r="T473" i="11"/>
  <c r="S473" i="1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/>
  <c r="T41" i="11"/>
  <c r="S41" i="11" s="1"/>
  <c r="T42" i="11"/>
  <c r="S42" i="1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/>
  <c r="T85" i="11"/>
  <c r="S85" i="11" s="1"/>
  <c r="T93" i="11"/>
  <c r="S93" i="1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/>
  <c r="T136" i="11"/>
  <c r="S136" i="11" s="1"/>
  <c r="T137" i="11"/>
  <c r="S137" i="1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/>
  <c r="T190" i="11"/>
  <c r="S190" i="11" s="1"/>
  <c r="T204" i="11"/>
  <c r="S204" i="1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/>
  <c r="T250" i="11"/>
  <c r="S250" i="11" s="1"/>
  <c r="T253" i="11"/>
  <c r="S253" i="1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/>
  <c r="T282" i="11"/>
  <c r="S282" i="11" s="1"/>
  <c r="T284" i="11"/>
  <c r="S284" i="1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/>
  <c r="T314" i="11"/>
  <c r="S314" i="11" s="1"/>
  <c r="T315" i="11"/>
  <c r="S315" i="1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/>
  <c r="T355" i="11"/>
  <c r="S355" i="11" s="1"/>
  <c r="T356" i="11"/>
  <c r="S356" i="1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/>
  <c r="T401" i="11"/>
  <c r="S401" i="11" s="1"/>
  <c r="T402" i="11"/>
  <c r="S402" i="11" s="1"/>
  <c r="T423" i="11"/>
  <c r="S423" i="11" s="1"/>
  <c r="T424" i="11"/>
  <c r="S424" i="11" s="1"/>
  <c r="T425" i="11"/>
  <c r="S425" i="11"/>
  <c r="T433" i="11"/>
  <c r="S433" i="11" s="1"/>
  <c r="T437" i="11"/>
  <c r="S437" i="11"/>
  <c r="T444" i="11"/>
  <c r="S444" i="11" s="1"/>
  <c r="T450" i="11"/>
  <c r="S450" i="11"/>
  <c r="T453" i="11"/>
  <c r="S453" i="11" s="1"/>
  <c r="T462" i="11"/>
  <c r="S462" i="11" s="1"/>
  <c r="T464" i="11"/>
  <c r="S464" i="11" s="1"/>
  <c r="T471" i="11"/>
  <c r="S471" i="11"/>
  <c r="T477" i="11"/>
  <c r="S477" i="11" s="1"/>
  <c r="T479" i="11"/>
  <c r="S479" i="11"/>
  <c r="T496" i="11"/>
  <c r="S496" i="11" s="1"/>
  <c r="T6" i="11"/>
  <c r="S6" i="11"/>
  <c r="T10" i="11"/>
  <c r="S10" i="11" s="1"/>
  <c r="T45" i="11"/>
  <c r="S45" i="11" s="1"/>
  <c r="T56" i="11"/>
  <c r="S56" i="11" s="1"/>
  <c r="T57" i="11"/>
  <c r="S57" i="11"/>
  <c r="T62" i="11"/>
  <c r="S62" i="11" s="1"/>
  <c r="T64" i="11"/>
  <c r="S64" i="1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/>
  <c r="T110" i="11"/>
  <c r="S110" i="11" s="1"/>
  <c r="T124" i="11"/>
  <c r="S124" i="1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/>
  <c r="T215" i="11"/>
  <c r="S215" i="11" s="1"/>
  <c r="T218" i="11"/>
  <c r="S218" i="1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/>
  <c r="T297" i="11"/>
  <c r="S297" i="11" s="1"/>
  <c r="T298" i="11"/>
  <c r="S298" i="1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/>
  <c r="T389" i="11"/>
  <c r="S389" i="11" s="1"/>
  <c r="T397" i="11"/>
  <c r="S397" i="1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/>
  <c r="T442" i="11"/>
  <c r="S442" i="11" s="1"/>
  <c r="T448" i="11"/>
  <c r="S448" i="1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/>
  <c r="T497" i="11"/>
  <c r="S497" i="11" s="1"/>
  <c r="T499" i="11"/>
  <c r="S499" i="1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/>
  <c r="R46" i="11"/>
  <c r="Q46" i="11" s="1"/>
  <c r="R86" i="11"/>
  <c r="Q86" i="11"/>
  <c r="R157" i="11"/>
  <c r="Q157" i="11" s="1"/>
  <c r="R183" i="11"/>
  <c r="Q183" i="11" s="1"/>
  <c r="R243" i="11"/>
  <c r="Q243" i="11" s="1"/>
  <c r="R440" i="11"/>
  <c r="Q440" i="11" s="1"/>
  <c r="R2" i="11"/>
  <c r="R61" i="11"/>
  <c r="Q61" i="11"/>
  <c r="R63" i="11"/>
  <c r="Q63" i="11" s="1"/>
  <c r="R95" i="11"/>
  <c r="Q95" i="11"/>
  <c r="R96" i="11"/>
  <c r="Q96" i="11" s="1"/>
  <c r="R122" i="11"/>
  <c r="Q122" i="11"/>
  <c r="R144" i="11"/>
  <c r="Q144" i="11" s="1"/>
  <c r="R165" i="11"/>
  <c r="Q165" i="11"/>
  <c r="R194" i="11"/>
  <c r="Q194" i="11" s="1"/>
  <c r="R201" i="11"/>
  <c r="Q201" i="11"/>
  <c r="R231" i="11"/>
  <c r="Q231" i="11" s="1"/>
  <c r="R246" i="11"/>
  <c r="Q246" i="11"/>
  <c r="R251" i="11"/>
  <c r="Q251" i="11" s="1"/>
  <c r="R276" i="11"/>
  <c r="Q276" i="11"/>
  <c r="R331" i="11"/>
  <c r="Q331" i="11" s="1"/>
  <c r="R351" i="11"/>
  <c r="Q351" i="11"/>
  <c r="R480" i="11"/>
  <c r="Q480" i="11" s="1"/>
  <c r="R484" i="11"/>
  <c r="Q484" i="11"/>
  <c r="R487" i="11"/>
  <c r="Q487" i="11" s="1"/>
  <c r="R23" i="11"/>
  <c r="Q23" i="11"/>
  <c r="R192" i="11"/>
  <c r="Q192" i="11" s="1"/>
  <c r="R199" i="11"/>
  <c r="Q199" i="11"/>
  <c r="R228" i="11"/>
  <c r="Q228" i="11" s="1"/>
  <c r="R247" i="11"/>
  <c r="Q247" i="11"/>
  <c r="R310" i="11"/>
  <c r="Q310" i="11" s="1"/>
  <c r="R384" i="11"/>
  <c r="Q384" i="11"/>
  <c r="R22" i="11"/>
  <c r="Q22" i="11" s="1"/>
  <c r="R469" i="11"/>
  <c r="Q469" i="11"/>
  <c r="R128" i="11"/>
  <c r="Q128" i="11" s="1"/>
  <c r="R344" i="11"/>
  <c r="Q344" i="11"/>
  <c r="R88" i="11"/>
  <c r="Q88" i="11" s="1"/>
  <c r="R281" i="11"/>
  <c r="Q281" i="11"/>
  <c r="R317" i="11"/>
  <c r="Q317" i="11" s="1"/>
  <c r="R456" i="11"/>
  <c r="Q456" i="11"/>
  <c r="R129" i="11"/>
  <c r="Q129" i="11" s="1"/>
  <c r="R145" i="11"/>
  <c r="Q145" i="11"/>
  <c r="R258" i="11"/>
  <c r="Q258" i="11" s="1"/>
  <c r="R422" i="11"/>
  <c r="Q422" i="11"/>
  <c r="R468" i="11"/>
  <c r="Q468" i="11" s="1"/>
  <c r="R364" i="11"/>
  <c r="Q364" i="1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/>
  <c r="R263" i="11"/>
  <c r="Q263" i="11" s="1"/>
  <c r="R153" i="11"/>
  <c r="Q153" i="11"/>
  <c r="R214" i="11"/>
  <c r="Q214" i="11" s="1"/>
  <c r="R24" i="11"/>
  <c r="Q24" i="11"/>
  <c r="R208" i="11"/>
  <c r="Q208" i="11" s="1"/>
  <c r="R168" i="11"/>
  <c r="Q168" i="11"/>
  <c r="R283" i="11"/>
  <c r="Q283" i="11" s="1"/>
  <c r="R325" i="11"/>
  <c r="Q325" i="11"/>
  <c r="R408" i="11"/>
  <c r="Q408" i="11" s="1"/>
  <c r="R414" i="11"/>
  <c r="Q414" i="11"/>
  <c r="R478" i="11"/>
  <c r="Q478" i="11" s="1"/>
  <c r="R68" i="11"/>
  <c r="Q68" i="11"/>
  <c r="R74" i="11"/>
  <c r="Q74" i="11" s="1"/>
  <c r="R82" i="11"/>
  <c r="Q82" i="11"/>
  <c r="R99" i="11"/>
  <c r="Q99" i="11" s="1"/>
  <c r="R175" i="11"/>
  <c r="Q175" i="11"/>
  <c r="R193" i="11"/>
  <c r="Q193" i="11" s="1"/>
  <c r="R244" i="11"/>
  <c r="Q244" i="11"/>
  <c r="R273" i="11"/>
  <c r="Q273" i="11" s="1"/>
  <c r="R434" i="11"/>
  <c r="Q434" i="11"/>
  <c r="R439" i="11"/>
  <c r="Q439" i="11" s="1"/>
  <c r="R138" i="11"/>
  <c r="Q138" i="11"/>
  <c r="R65" i="11"/>
  <c r="Q65" i="11" s="1"/>
  <c r="R66" i="11"/>
  <c r="Q66" i="11"/>
  <c r="R94" i="11"/>
  <c r="Q94" i="11" s="1"/>
  <c r="R107" i="11"/>
  <c r="Q107" i="1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/>
  <c r="R114" i="11"/>
  <c r="Q114" i="11" s="1"/>
  <c r="R338" i="11"/>
  <c r="Q338" i="11"/>
  <c r="R232" i="11"/>
  <c r="Q232" i="11" s="1"/>
  <c r="R491" i="11"/>
  <c r="Q491" i="11"/>
  <c r="R500" i="11"/>
  <c r="Q500" i="11" s="1"/>
  <c r="R173" i="11"/>
  <c r="Q173" i="11"/>
  <c r="R436" i="11"/>
  <c r="Q436" i="11" s="1"/>
  <c r="R90" i="11"/>
  <c r="Q90" i="11"/>
  <c r="R101" i="11"/>
  <c r="Q101" i="11" s="1"/>
  <c r="R177" i="11"/>
  <c r="Q177" i="1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/>
  <c r="R482" i="11"/>
  <c r="Q482" i="11" s="1"/>
  <c r="R8" i="11"/>
  <c r="Q8" i="11"/>
  <c r="R44" i="11"/>
  <c r="Q44" i="11" s="1"/>
  <c r="R109" i="11"/>
  <c r="Q109" i="11"/>
  <c r="R126" i="11"/>
  <c r="Q126" i="11" s="1"/>
  <c r="R142" i="11"/>
  <c r="Q142" i="11"/>
  <c r="R143" i="11"/>
  <c r="Q143" i="11" s="1"/>
  <c r="R197" i="11"/>
  <c r="Q197" i="1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/>
  <c r="R393" i="11"/>
  <c r="Q393" i="11" s="1"/>
  <c r="R407" i="11"/>
  <c r="Q407" i="11"/>
  <c r="R418" i="11"/>
  <c r="Q418" i="11" s="1"/>
  <c r="R430" i="11"/>
  <c r="Q430" i="11"/>
  <c r="R449" i="11"/>
  <c r="Q449" i="11" s="1"/>
  <c r="R216" i="11"/>
  <c r="Q216" i="11"/>
  <c r="R483" i="11"/>
  <c r="Q483" i="11" s="1"/>
  <c r="R501" i="11"/>
  <c r="Q501" i="11"/>
  <c r="R37" i="11"/>
  <c r="Q37" i="11" s="1"/>
  <c r="R67" i="11"/>
  <c r="Q67" i="1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/>
  <c r="R446" i="11"/>
  <c r="Q446" i="11" s="1"/>
  <c r="R488" i="11"/>
  <c r="Q488" i="11" s="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 s="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 s="1"/>
  <c r="R301" i="11"/>
  <c r="Q301" i="11" s="1"/>
  <c r="R304" i="11"/>
  <c r="Q304" i="11"/>
  <c r="R311" i="11"/>
  <c r="Q311" i="11" s="1"/>
  <c r="R374" i="11"/>
  <c r="Q374" i="11"/>
  <c r="R388" i="11"/>
  <c r="Q388" i="11" s="1"/>
  <c r="R395" i="11"/>
  <c r="Q395" i="11"/>
  <c r="R399" i="11"/>
  <c r="Q399" i="11" s="1"/>
  <c r="R412" i="11"/>
  <c r="Q412" i="11" s="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/>
  <c r="R490" i="11"/>
  <c r="Q490" i="11" s="1"/>
  <c r="R443" i="11"/>
  <c r="Q443" i="11" s="1"/>
  <c r="R3" i="11"/>
  <c r="Q3" i="11" s="1"/>
  <c r="R34" i="11"/>
  <c r="Q34" i="11"/>
  <c r="R53" i="11"/>
  <c r="Q53" i="11" s="1"/>
  <c r="R58" i="11"/>
  <c r="Q58" i="11"/>
  <c r="R106" i="11"/>
  <c r="Q106" i="11" s="1"/>
  <c r="R115" i="11"/>
  <c r="Q115" i="11"/>
  <c r="R135" i="11"/>
  <c r="Q135" i="11" s="1"/>
  <c r="R146" i="11"/>
  <c r="Q146" i="11" s="1"/>
  <c r="R150" i="11"/>
  <c r="Q150" i="11" s="1"/>
  <c r="R171" i="11"/>
  <c r="Q171" i="11"/>
  <c r="R172" i="11"/>
  <c r="Q172" i="11" s="1"/>
  <c r="R211" i="11"/>
  <c r="Q211" i="11"/>
  <c r="R357" i="11"/>
  <c r="Q357" i="11" s="1"/>
  <c r="R240" i="11"/>
  <c r="Q240" i="11"/>
  <c r="R272" i="11"/>
  <c r="Q272" i="11" s="1"/>
  <c r="R292" i="11"/>
  <c r="Q292" i="11" s="1"/>
  <c r="R180" i="11"/>
  <c r="Q180" i="11" s="1"/>
  <c r="R328" i="11"/>
  <c r="Q328" i="11"/>
  <c r="R330" i="11"/>
  <c r="Q330" i="11" s="1"/>
  <c r="R340" i="11"/>
  <c r="Q340" i="11"/>
  <c r="R352" i="11"/>
  <c r="Q352" i="11" s="1"/>
  <c r="R366" i="11"/>
  <c r="Q366" i="11"/>
  <c r="R121" i="11"/>
  <c r="Q121" i="11" s="1"/>
  <c r="R398" i="11"/>
  <c r="Q398" i="11" s="1"/>
  <c r="R461" i="11"/>
  <c r="Q461" i="11" s="1"/>
  <c r="R475" i="11"/>
  <c r="Q475" i="11"/>
  <c r="R17" i="11"/>
  <c r="Q17" i="11" s="1"/>
  <c r="R270" i="11"/>
  <c r="Q270" i="11"/>
  <c r="R30" i="11"/>
  <c r="Q30" i="11" s="1"/>
  <c r="R112" i="11"/>
  <c r="Q112" i="11"/>
  <c r="R268" i="11"/>
  <c r="Q268" i="11" s="1"/>
  <c r="R9" i="11"/>
  <c r="Q9" i="11" s="1"/>
  <c r="R89" i="11"/>
  <c r="Q89" i="11" s="1"/>
  <c r="R202" i="11"/>
  <c r="Q202" i="11"/>
  <c r="R28" i="11"/>
  <c r="Q28" i="11" s="1"/>
  <c r="R353" i="11"/>
  <c r="Q353" i="11"/>
  <c r="R36" i="11"/>
  <c r="Q36" i="11" s="1"/>
  <c r="R40" i="11"/>
  <c r="Q40" i="11"/>
  <c r="R294" i="11"/>
  <c r="Q294" i="11" s="1"/>
  <c r="R111" i="11"/>
  <c r="Q111" i="11" s="1"/>
  <c r="R179" i="11"/>
  <c r="Q179" i="11" s="1"/>
  <c r="R341" i="11"/>
  <c r="Q341" i="1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 s="1"/>
  <c r="R235" i="11"/>
  <c r="Q235" i="11" s="1"/>
  <c r="R73" i="11"/>
  <c r="Q73" i="11"/>
  <c r="R238" i="11"/>
  <c r="Q238" i="11" s="1"/>
  <c r="R81" i="11"/>
  <c r="Q81" i="11"/>
  <c r="R320" i="11"/>
  <c r="Q320" i="11" s="1"/>
  <c r="R158" i="11"/>
  <c r="Q158" i="11"/>
  <c r="R174" i="11"/>
  <c r="Q174" i="11" s="1"/>
  <c r="R182" i="11"/>
  <c r="Q182" i="11" s="1"/>
  <c r="R184" i="11"/>
  <c r="Q184" i="11" s="1"/>
  <c r="R191" i="11"/>
  <c r="Q191" i="11"/>
  <c r="R196" i="11"/>
  <c r="Q196" i="11" s="1"/>
  <c r="R217" i="11"/>
  <c r="Q217" i="11"/>
  <c r="R19" i="11"/>
  <c r="Q19" i="11" s="1"/>
  <c r="R257" i="11"/>
  <c r="Q257" i="11"/>
  <c r="R264" i="11"/>
  <c r="Q264" i="11" s="1"/>
  <c r="R267" i="11"/>
  <c r="Q267" i="11" s="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/>
  <c r="R365" i="11"/>
  <c r="Q365" i="11" s="1"/>
  <c r="R376" i="11"/>
  <c r="Q376" i="11" s="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 s="1"/>
  <c r="R20" i="11"/>
  <c r="Q20" i="11" s="1"/>
  <c r="R25" i="11"/>
  <c r="Q25" i="11"/>
  <c r="R29" i="11"/>
  <c r="Q29" i="11" s="1"/>
  <c r="R54" i="11"/>
  <c r="Q54" i="11"/>
  <c r="R69" i="11"/>
  <c r="Q69" i="11" s="1"/>
  <c r="R71" i="11"/>
  <c r="Q71" i="11"/>
  <c r="R75" i="11"/>
  <c r="Q75" i="11" s="1"/>
  <c r="R79" i="11"/>
  <c r="Q79" i="11" s="1"/>
  <c r="R91" i="11"/>
  <c r="Q91" i="11" s="1"/>
  <c r="R105" i="11"/>
  <c r="Q105" i="11"/>
  <c r="R117" i="11"/>
  <c r="Q117" i="11" s="1"/>
  <c r="R306" i="11"/>
  <c r="Q306" i="11"/>
  <c r="R419" i="11"/>
  <c r="Q419" i="11" s="1"/>
  <c r="R152" i="11"/>
  <c r="Q152" i="11"/>
  <c r="R167" i="11"/>
  <c r="Q167" i="11" s="1"/>
  <c r="R169" i="11"/>
  <c r="Q169" i="11" s="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/>
  <c r="R224" i="11"/>
  <c r="Q224" i="11" s="1"/>
  <c r="R226" i="11"/>
  <c r="Q226" i="11" s="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 s="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/>
  <c r="R411" i="11"/>
  <c r="Q411" i="11" s="1"/>
  <c r="R431" i="11"/>
  <c r="Q431" i="11" s="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/>
  <c r="R212" i="11"/>
  <c r="Q212" i="11" s="1"/>
  <c r="R233" i="11"/>
  <c r="Q233" i="1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6" i="9"/>
  <c r="Q28" i="9"/>
  <c r="Q23" i="9"/>
  <c r="Q5" i="9"/>
  <c r="Q20" i="9"/>
  <c r="Q16" i="9"/>
  <c r="Q14" i="9"/>
  <c r="Q7" i="9" l="1"/>
  <c r="Q18" i="9"/>
  <c r="Q3" i="9"/>
  <c r="Q27" i="9"/>
  <c r="Q31" i="9"/>
  <c r="Q13" i="9"/>
  <c r="Q11" i="9"/>
  <c r="Q26" i="9"/>
  <c r="Q30" i="9"/>
  <c r="Q22" i="9"/>
  <c r="Q19" i="9"/>
  <c r="Q25" i="9"/>
  <c r="Q15" i="9"/>
  <c r="Q12" i="9"/>
  <c r="Q10" i="9"/>
  <c r="Q4" i="9"/>
  <c r="Q32" i="9"/>
  <c r="Q29" i="9"/>
  <c r="Q9" i="9"/>
  <c r="Q8" i="9"/>
  <c r="Q17" i="9"/>
  <c r="Q21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<sst xmlns="http://schemas.openxmlformats.org/spreadsheetml/2006/main" count="10652" uniqueCount="140">
  <si>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</si>
  <si>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</si>
  <si>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</si>
  <si>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</si>
  <si>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</si>
  <si>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</si>
  <si>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</si>
  <si>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</si>
  <si>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</si>
  <si>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</si>
  <si>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</si>
  <si>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</si>
  <si>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</si>
  <si>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</si>
  <si>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</si>
  <si>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</si>
  <si>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</si>
  <si>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</si>
  <si>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</si>
  <si>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</si>
  <si>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</si>
  <si>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</si>
  <si>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</si>
  <si>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</si>
  <si>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</si>
  <si>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</si>
  <si>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</si>
  <si>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</si>
  <si>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</si>
  <si>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</si>
  <si>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</si>
  <si>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</si>
  <si>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</si>
  <si>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</si>
  <si>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</si>
  <si>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</si>
  <si>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</si>
  <si>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</si>
  <si>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</si>
  <si>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</si>
  <si>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</si>
  <si>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</si>
  <si>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</si>
  <si>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</si>
  <si>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</si>
  <si>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</si>
  <si>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</si>
  <si>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</si>
  <si>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</si>
  <si>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</si>
  <si>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</si>
  <si>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</si>
  <si>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</si>
  <si>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</si>
  <si>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</si>
  <si>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</si>
  <si>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</si>
  <si>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</si>
  <si>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</si>
  <si>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</si>
  <si>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</si>
  <si>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</si>
  <si>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</si>
  <si>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</si>
  <si>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</si>
  <si>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</si>
  <si>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</si>
  <si>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</si>
  <si>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</si>
  <si>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</si>
  <si>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</si>
  <si>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</si>
  <si>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</si>
  <si>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</si>
  <si>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</si>
  <si>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</si>
  <si>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</si>
  <si>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</si>
  <si>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</si>
  <si>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</si>
  <si>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</si>
  <si>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</si>
  <si>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</si>
  <si>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</si>
  <si>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</si>
  <si>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</si>
  <si>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</si>
  <si>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</si>
  <si>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</si>
  <si>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</si>
  <si>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</si>
  <si>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</si>
  <si>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</si>
  <si>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</si>
  <si>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</si>
  <si>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</si>
  <si>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</si>
  <si>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</si>
  <si>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</si>
  <si>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</si>
  <si>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</si>
  <si>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</si>
  <si>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</si>
  <si>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</si>
  <si>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</si>
  <si>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</si>
  <si>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</si>
  <si>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</si>
  <si>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</si>
  <si>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</si>
  <si>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</si>
  <si>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</si>
  <si>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</si>
  <si>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</si>
  <si>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</si>
  <si>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</si>
  <si>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</si>
  <si>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</si>
  <si>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</si>
  <si>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</si>
  <si>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</si>
  <si>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</si>
  <si>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</si>
  <si>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</si>
  <si>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</si>
  <si>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</si>
  <si>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</si>
  <si>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</si>
  <si>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</si>
  <si>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</si>
  <si>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</si>
  <si>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</si>
  <si>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</si>
  <si>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</si>
  <si>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</si>
  <si>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</si>
  <si>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</si>
  <si>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</si>
  <si>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</si>
  <si>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 xml:space="preserve">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</si>
</sst>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W1" workbookViewId="0">
      <selection activeCell="A3" sqref="A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135</v>
      </c>
      <c r="L1" t="s">
        <v>58</v>
      </c>
      <c r="M1" t="s">
        <v>67</v>
      </c>
      <c r="N1" t="s">
        <v>136</v>
      </c>
      <c r="O1" t="s">
        <v>59</v>
      </c>
      <c r="P1" t="s">
        <v>60</v>
      </c>
      <c r="Q1" t="s">
        <v>137</v>
      </c>
      <c r="R1" t="s">
        <v>138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133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0.46654300878392241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0.79675013723096355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125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2.6577479479521493E-2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0.85141854381136184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0.98546073584199601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0.30285114178714823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0.77710646254960158</v>
      </c>
    </row>
    <row r="9" spans="1:32">
      <c r="A9">
        <v>8</v>
      </c>
      <c r="B9" t="s">
        <v>7</v>
      </c>
      <c r="C9" t="s">
        <v>126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126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0.11485765899647915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0.5466040615408384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0.9904425601352379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0.21204234266691102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126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0.52765081096092892</v>
      </c>
    </row>
    <row r="14" spans="1:32">
      <c r="A14">
        <v>13</v>
      </c>
      <c r="B14" t="s">
        <v>8</v>
      </c>
      <c r="C14" t="s">
        <v>126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126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0.99542634278217179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0.98675408242709484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0.92488673057843152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0.90274055958197141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0.61979149438238512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126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0.64620844888767326</v>
      </c>
    </row>
    <row r="20" spans="1:32">
      <c r="A20">
        <v>19</v>
      </c>
      <c r="B20" t="s">
        <v>8</v>
      </c>
      <c r="C20" t="s">
        <v>126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126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0.5228847048477876</v>
      </c>
    </row>
    <row r="21" spans="1:32">
      <c r="A21">
        <v>20</v>
      </c>
      <c r="B21" t="s">
        <v>7</v>
      </c>
      <c r="C21" t="s">
        <v>126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126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0.1497072597990361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0.53693239726029207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0.90750261155125334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125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0.7137183171099114</v>
      </c>
    </row>
    <row r="25" spans="1:32">
      <c r="A25">
        <v>24</v>
      </c>
      <c r="B25" t="s">
        <v>8</v>
      </c>
      <c r="C25" t="s">
        <v>126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126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0.72960551015613273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0.55380102164442946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0.53245354582627591</v>
      </c>
    </row>
    <row r="28" spans="1:32">
      <c r="A28">
        <v>27</v>
      </c>
      <c r="B28" t="s">
        <v>7</v>
      </c>
      <c r="C28" t="s">
        <v>126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126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0.37171942792192691</v>
      </c>
    </row>
    <row r="29" spans="1:32">
      <c r="A29">
        <v>28</v>
      </c>
      <c r="B29" t="s">
        <v>8</v>
      </c>
      <c r="C29" t="s">
        <v>126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126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0.12024019545105746</v>
      </c>
    </row>
    <row r="30" spans="1:32">
      <c r="A30">
        <v>29</v>
      </c>
      <c r="B30" t="s">
        <v>7</v>
      </c>
      <c r="C30" t="s">
        <v>126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126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0.36097114545946296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0.96312019833503149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126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0.20427654333940015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0.41709164946357302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0.18174825337114375</v>
      </c>
    </row>
    <row r="35" spans="1:32">
      <c r="A35">
        <v>34</v>
      </c>
      <c r="B35" t="s">
        <v>7</v>
      </c>
      <c r="C35" t="s">
        <v>126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0.25746570490438259</v>
      </c>
    </row>
    <row r="36" spans="1:32">
      <c r="A36">
        <v>35</v>
      </c>
      <c r="B36" t="s">
        <v>8</v>
      </c>
      <c r="C36" t="s">
        <v>126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126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0.50298362501286997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0.71734766536699834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0.48505687689228216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0.13449355313960232</v>
      </c>
    </row>
    <row r="40" spans="1:32">
      <c r="A40">
        <v>39</v>
      </c>
      <c r="B40" t="s">
        <v>8</v>
      </c>
      <c r="C40" t="s">
        <v>126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126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0.87608508166765442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0.24766385520726319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0.92368198955342229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0.58189698984559735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0.2916871103242441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0.75460413225583556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0.41253725083280712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0.89997278239465672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0.39814591862459536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0.44073498616841433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e">
        <f>IF(R50="","",INDEX('Backing 4'!U:U,MATCH(R50,'Backing 4'!T:T,0)))</f>
        <v>#N/A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0.10166454784170353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0.57382808462191082</v>
      </c>
    </row>
    <row r="52" spans="1:32">
      <c r="A52">
        <v>51</v>
      </c>
      <c r="B52" t="s">
        <v>8</v>
      </c>
      <c r="C52" t="s">
        <v>126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0.89009322097219201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0.94069025123281425</v>
      </c>
    </row>
    <row r="54" spans="1:32">
      <c r="A54">
        <v>53</v>
      </c>
      <c r="B54" t="s">
        <v>8</v>
      </c>
      <c r="C54" t="s">
        <v>126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126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0.88978111377954561</v>
      </c>
    </row>
    <row r="55" spans="1:32">
      <c r="A55">
        <v>54</v>
      </c>
      <c r="B55" t="s">
        <v>8</v>
      </c>
      <c r="C55" t="s">
        <v>126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0.96059204267750464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0.18426419212849421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0.16777310883911078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0.55018052495329883</v>
      </c>
    </row>
    <row r="59" spans="1:32">
      <c r="A59">
        <v>58</v>
      </c>
      <c r="B59" t="s">
        <v>8</v>
      </c>
      <c r="C59" t="s">
        <v>126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0.7424831078842099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0.85852503926395773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0.68340674899672238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0.13643889584146862</v>
      </c>
    </row>
    <row r="63" spans="1:32">
      <c r="A63">
        <v>62</v>
      </c>
      <c r="B63" t="s">
        <v>7</v>
      </c>
      <c r="C63" s="4" t="s">
        <v>126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0.3706190498050459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0.13577280834777827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125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0.26976375318983548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125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0.54720337540607633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0.38708573157942594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125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0.68352019289028354</v>
      </c>
    </row>
    <row r="69" spans="1:32">
      <c r="A69">
        <v>68</v>
      </c>
      <c r="B69" t="s">
        <v>8</v>
      </c>
      <c r="C69" t="s">
        <v>126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126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0.51274110034741371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0.91144326077897508</v>
      </c>
    </row>
    <row r="71" spans="1:32">
      <c r="A71">
        <v>70</v>
      </c>
      <c r="B71" t="s">
        <v>8</v>
      </c>
      <c r="C71" t="s">
        <v>126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126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0.58279982334184244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0.46215812013809965</v>
      </c>
    </row>
    <row r="73" spans="1:32">
      <c r="A73">
        <v>72</v>
      </c>
      <c r="B73" t="s">
        <v>7</v>
      </c>
      <c r="C73" t="s">
        <v>126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126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0.94667361441206688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125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0.94781867446851453</v>
      </c>
    </row>
    <row r="75" spans="1:32">
      <c r="A75">
        <v>74</v>
      </c>
      <c r="B75" t="s">
        <v>7</v>
      </c>
      <c r="C75" t="s">
        <v>126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0.12938321317670731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0.59494495762154764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0.18666183510653955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0.45388227993034691</v>
      </c>
    </row>
    <row r="79" spans="1:32">
      <c r="A79">
        <v>78</v>
      </c>
      <c r="B79" t="s">
        <v>7</v>
      </c>
      <c r="C79" t="s">
        <v>126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126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0.8301413345537072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0.2080381931964832</v>
      </c>
    </row>
    <row r="81" spans="1:32">
      <c r="A81">
        <v>80</v>
      </c>
      <c r="B81" t="s">
        <v>7</v>
      </c>
      <c r="C81" t="s">
        <v>126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126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0.35246288102991186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125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6.524624326123063E-2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3.2388106969223229E-2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0.64789655179457772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0.49527951129567482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0.28249170956930325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0.64149062826598224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0.31943061452453714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126</v>
      </c>
      <c r="N89" t="s">
        <v>13</v>
      </c>
      <c r="O89" s="1" t="s">
        <v>74</v>
      </c>
      <c r="P89" t="s">
        <v>74</v>
      </c>
      <c r="Q89" t="e">
        <f>IF(R89="","",INDEX('Backing 4'!U:U,MATCH(R89,'Backing 4'!T:T,0)))</f>
        <v>#N/A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0.17612186995389212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0.71348700709200386</v>
      </c>
    </row>
    <row r="91" spans="1:32">
      <c r="A91">
        <v>90</v>
      </c>
      <c r="B91" t="s">
        <v>8</v>
      </c>
      <c r="C91" t="s">
        <v>126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126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0.54233025142690106</v>
      </c>
    </row>
    <row r="92" spans="1:32">
      <c r="A92">
        <v>91</v>
      </c>
      <c r="B92" t="s">
        <v>8</v>
      </c>
      <c r="C92" t="s">
        <v>126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0.50761205125191111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0.89427569105551541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125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0.39711029659275621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0.71632466225138836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0.34552994934324932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0.74367024500042256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0.60597613802832406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125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0.37394431527356531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0.24373090307667467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0.37797265564122318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0.68849761714786473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3.5986865290627001E-2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0.92908000373034494</v>
      </c>
    </row>
    <row r="105" spans="1:32">
      <c r="A105">
        <v>104</v>
      </c>
      <c r="B105" t="s">
        <v>7</v>
      </c>
      <c r="C105" t="s">
        <v>126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126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0.92808891309984987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0.17229653153977542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125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0.32176600532839306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6.2589458528750308E-2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8.2890211944509851E-2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0.39567980882405318</v>
      </c>
    </row>
    <row r="111" spans="1:32">
      <c r="A111">
        <v>110</v>
      </c>
      <c r="B111" t="s">
        <v>8</v>
      </c>
      <c r="C111" t="s">
        <v>126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126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0.46289874550737675</v>
      </c>
    </row>
    <row r="112" spans="1:32">
      <c r="A112">
        <v>111</v>
      </c>
      <c r="B112" t="s">
        <v>7</v>
      </c>
      <c r="C112" t="s">
        <v>126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126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0.60332740850065247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0.21664591894369301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125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0.90373854203650406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0.99595093105366572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0.51472031316729017</v>
      </c>
    </row>
    <row r="117" spans="1:32">
      <c r="A117">
        <v>116</v>
      </c>
      <c r="B117" t="s">
        <v>8</v>
      </c>
      <c r="C117" t="s">
        <v>126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126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6.2542839315192111E-2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0.6051795854091736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0.13454503679594809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0.66746709984164709</v>
      </c>
    </row>
    <row r="121" spans="1:32">
      <c r="A121">
        <v>120</v>
      </c>
      <c r="B121" t="s">
        <v>8</v>
      </c>
      <c r="C121" t="s">
        <v>126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0.85247325636410753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0.68969140489234204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0.1830167614335616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0.75894975247624796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0.1968622134053597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0.68612053812033957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0.11689774237549677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0.64842431331470096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0.92105830708022129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0.43008108473142381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0.55406975005480752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0.87697935799975968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0.99787224008449349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0.4111290951931581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0.84441198608824053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134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2.5906031941691277E-2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0.64005464666888068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0.58493225387100711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126</v>
      </c>
      <c r="N139" t="s">
        <v>13</v>
      </c>
      <c r="O139" s="1" t="s">
        <v>74</v>
      </c>
      <c r="P139" t="s">
        <v>74</v>
      </c>
      <c r="Q139" t="e">
        <f>IF(R139="","",INDEX('Backing 4'!U:U,MATCH(R139,'Backing 4'!T:T,0)))</f>
        <v>#N/A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0.51547192842861611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0.41386047641254309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0.36785818846917684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0.64719712308449318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0.66463167922114819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0.42544363038420696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0.40445349397867503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0.44404536139820494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0.25828969183844208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0.63246938891913174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0.21958423758242618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0.34242019446201022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5.9652413012892813E-2</v>
      </c>
    </row>
    <row r="152" spans="1:32">
      <c r="A152">
        <v>151</v>
      </c>
      <c r="B152" t="s">
        <v>7</v>
      </c>
      <c r="C152" t="s">
        <v>126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0.93090164186385693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125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0.22787026202944682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0.18454827941503726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0.66066577391442727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0.83541959819896849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0.3749833175171966</v>
      </c>
    </row>
    <row r="158" spans="1:32">
      <c r="A158">
        <v>157</v>
      </c>
      <c r="B158" t="s">
        <v>7</v>
      </c>
      <c r="C158" t="s">
        <v>126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126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0.30472224675295145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0.53272257760963859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0.67860056399057123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0.64007056538529239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0.75391562975148019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0.39789344064361742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0.55596797953134647</v>
      </c>
    </row>
    <row r="165" spans="1:32">
      <c r="A165">
        <v>164</v>
      </c>
      <c r="B165" t="s">
        <v>8</v>
      </c>
      <c r="C165" s="4" t="s">
        <v>126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0.23018307289605511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0.95493738094464908</v>
      </c>
    </row>
    <row r="167" spans="1:32">
      <c r="A167">
        <v>166</v>
      </c>
      <c r="B167" t="s">
        <v>8</v>
      </c>
      <c r="C167" t="s">
        <v>126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126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0.1829500819990697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0.1029581561341093</v>
      </c>
    </row>
    <row r="169" spans="1:32">
      <c r="A169">
        <v>168</v>
      </c>
      <c r="B169" t="s">
        <v>8</v>
      </c>
      <c r="C169" t="s">
        <v>126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126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0.51916303205408632</v>
      </c>
    </row>
    <row r="170" spans="1:32">
      <c r="A170">
        <v>169</v>
      </c>
      <c r="B170" t="s">
        <v>7</v>
      </c>
      <c r="C170" t="s">
        <v>126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126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0.56308894517094665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0.52223439412691897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0.18670575799619493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0.3409723384540414</v>
      </c>
    </row>
    <row r="174" spans="1:32">
      <c r="A174">
        <v>173</v>
      </c>
      <c r="B174" t="s">
        <v>7</v>
      </c>
      <c r="C174" t="s">
        <v>126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126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0.12822177053222306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125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0.52822082096909762</v>
      </c>
    </row>
    <row r="176" spans="1:32">
      <c r="A176">
        <v>175</v>
      </c>
      <c r="B176" t="s">
        <v>8</v>
      </c>
      <c r="C176" t="s">
        <v>126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0.98722024497633099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0.26261756801325864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0.20956633444357498</v>
      </c>
    </row>
    <row r="179" spans="1:32">
      <c r="A179">
        <v>178</v>
      </c>
      <c r="B179" t="s">
        <v>8</v>
      </c>
      <c r="C179" t="s">
        <v>126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126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0.12428987310137851</v>
      </c>
    </row>
    <row r="180" spans="1:32">
      <c r="A180">
        <v>179</v>
      </c>
      <c r="B180" t="s">
        <v>8</v>
      </c>
      <c r="C180" t="s">
        <v>126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0.8411813929573172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0.63138049875371494</v>
      </c>
    </row>
    <row r="182" spans="1:32">
      <c r="A182">
        <v>181</v>
      </c>
      <c r="B182" t="s">
        <v>7</v>
      </c>
      <c r="C182" t="s">
        <v>126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126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0.20852098491631543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0.45820526060231548</v>
      </c>
    </row>
    <row r="184" spans="1:32">
      <c r="A184">
        <v>183</v>
      </c>
      <c r="B184" t="s">
        <v>7</v>
      </c>
      <c r="C184" t="s">
        <v>126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126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0.89051400185890106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0.66570792749914276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0.99030353148059469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0.17527208111266546</v>
      </c>
    </row>
    <row r="188" spans="1:32">
      <c r="A188">
        <v>187</v>
      </c>
      <c r="B188" t="s">
        <v>8</v>
      </c>
      <c r="C188" t="s">
        <v>126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126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0.95500139500455583</v>
      </c>
    </row>
    <row r="189" spans="1:32">
      <c r="A189">
        <v>188</v>
      </c>
      <c r="B189" t="s">
        <v>8</v>
      </c>
      <c r="C189" t="s">
        <v>126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126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0.70874427509668236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0.67036237533267962</v>
      </c>
    </row>
    <row r="191" spans="1:32">
      <c r="A191">
        <v>190</v>
      </c>
      <c r="B191" t="s">
        <v>7</v>
      </c>
      <c r="C191" t="s">
        <v>126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126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0.85341847640596979</v>
      </c>
    </row>
    <row r="192" spans="1:32">
      <c r="A192">
        <v>191</v>
      </c>
      <c r="B192" t="s">
        <v>8</v>
      </c>
      <c r="C192" s="4" t="s">
        <v>126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0.57713231041688984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125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0.76090076320853139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0.10758448154144529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1.621814880613659E-2</v>
      </c>
    </row>
    <row r="196" spans="1:32">
      <c r="A196">
        <v>195</v>
      </c>
      <c r="B196" t="s">
        <v>8</v>
      </c>
      <c r="C196" t="s">
        <v>126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126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0.48133733891176067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0.48615602548172909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0.57040225486455964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0.56793247265503599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0.68964056961292397</v>
      </c>
    </row>
    <row r="201" spans="1:32">
      <c r="A201">
        <v>200</v>
      </c>
      <c r="B201" t="s">
        <v>8</v>
      </c>
      <c r="C201" s="4" t="s">
        <v>126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0.66377284669418302</v>
      </c>
    </row>
    <row r="202" spans="1:32">
      <c r="A202">
        <v>201</v>
      </c>
      <c r="B202" t="s">
        <v>7</v>
      </c>
      <c r="C202" t="s">
        <v>126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126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0.65421611047729711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6.3171181278083854E-2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0.51523175229973661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0.70894197781265877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0.41103407202765463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0.68585254016912856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125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5.1509333505722621E-2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0.46233767291864214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0.81368562112974174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0.76202377291627199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0.22627020757319893</v>
      </c>
    </row>
    <row r="213" spans="1:32">
      <c r="A213">
        <v>212</v>
      </c>
      <c r="B213" t="s">
        <v>8</v>
      </c>
      <c r="C213" t="s">
        <v>126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126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0.35796191647804465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125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0.89829278175912675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0.2855515595820689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6.2563538929032436E-2</v>
      </c>
    </row>
    <row r="217" spans="1:32">
      <c r="A217">
        <v>216</v>
      </c>
      <c r="B217" t="s">
        <v>7</v>
      </c>
      <c r="C217" t="s">
        <v>126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0.95586499150806459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0.53329745071411028</v>
      </c>
    </row>
    <row r="219" spans="1:32">
      <c r="A219">
        <v>218</v>
      </c>
      <c r="B219" t="s">
        <v>8</v>
      </c>
      <c r="C219" t="s">
        <v>126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126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0.43863947684230664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0.12279469290010281</v>
      </c>
    </row>
    <row r="221" spans="1:32">
      <c r="A221">
        <v>220</v>
      </c>
      <c r="B221" t="s">
        <v>8</v>
      </c>
      <c r="C221" t="s">
        <v>126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126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0.55039753828175864</v>
      </c>
    </row>
    <row r="222" spans="1:32">
      <c r="A222">
        <v>221</v>
      </c>
      <c r="B222" t="s">
        <v>7</v>
      </c>
      <c r="C222" t="s">
        <v>126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126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0.87057104954769204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125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0.8503468033288053</v>
      </c>
    </row>
    <row r="224" spans="1:32">
      <c r="A224">
        <v>223</v>
      </c>
      <c r="B224" t="s">
        <v>7</v>
      </c>
      <c r="C224" t="s">
        <v>126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0.71812844195397008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0.62782273376961095</v>
      </c>
    </row>
    <row r="226" spans="1:32">
      <c r="A226">
        <v>225</v>
      </c>
      <c r="B226" t="s">
        <v>8</v>
      </c>
      <c r="C226" t="s">
        <v>126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126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0.46373658456245603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0.51502439074989281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0.16101958290673524</v>
      </c>
    </row>
    <row r="229" spans="1:32">
      <c r="A229">
        <v>228</v>
      </c>
      <c r="B229" t="s">
        <v>8</v>
      </c>
      <c r="C229" t="s">
        <v>126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0.13436347932250614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0.36800465652659398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0.30642067901165293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0.96969762613093613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126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0.8443011888251466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0.27370433383095982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126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0.49856957823446479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0.50390974571647418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0.85657643866310185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126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0.89826048313355455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0.95104542595567754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0.9644821370728065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0.73107935389729528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0.96769195254918861</v>
      </c>
    </row>
    <row r="243" spans="1:32">
      <c r="A243">
        <v>242</v>
      </c>
      <c r="B243" t="s">
        <v>8</v>
      </c>
      <c r="C243" s="4" t="s">
        <v>126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0.91959028187643255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125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0.60362331319516593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0.1705083181953132</v>
      </c>
    </row>
    <row r="246" spans="1:32">
      <c r="A246">
        <v>245</v>
      </c>
      <c r="B246" t="s">
        <v>7</v>
      </c>
      <c r="C246" s="4" t="s">
        <v>126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0.79537558149035026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0.8579248437428012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3.8852508982620271E-2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0.48095344064631507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0.44322398219318415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0.90823277988415119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126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0.81986017377363396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0.85770601420830694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0.71602719132684967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6.8395367189755696E-2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0.67976324689140233</v>
      </c>
    </row>
    <row r="257" spans="1:32">
      <c r="A257">
        <v>256</v>
      </c>
      <c r="B257" t="s">
        <v>7</v>
      </c>
      <c r="C257" t="s">
        <v>126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126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0.55763831766128924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0.66503639285091953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0.52790068432503401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e">
        <f>IF(R260="","",INDEX('Backing 4'!U:U,MATCH(R260,'Backing 4'!T:T,0)))</f>
        <v>#N/A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4.3743791222623174E-2</v>
      </c>
    </row>
    <row r="261" spans="1:32">
      <c r="A261">
        <v>260</v>
      </c>
      <c r="B261" t="s">
        <v>8</v>
      </c>
      <c r="C261" t="s">
        <v>126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126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0.85799944498839076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0.49340908884963786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125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0.70786265981446073</v>
      </c>
    </row>
    <row r="264" spans="1:32">
      <c r="A264">
        <v>263</v>
      </c>
      <c r="B264" t="s">
        <v>8</v>
      </c>
      <c r="C264" t="s">
        <v>126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126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0.15162309368030391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126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0.48591006658399039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0.27377276490299518</v>
      </c>
    </row>
    <row r="267" spans="1:32">
      <c r="A267">
        <v>266</v>
      </c>
      <c r="B267" t="s">
        <v>7</v>
      </c>
      <c r="C267" t="s">
        <v>126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126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0.25558262263882769</v>
      </c>
    </row>
    <row r="268" spans="1:32">
      <c r="A268">
        <v>267</v>
      </c>
      <c r="B268" t="s">
        <v>7</v>
      </c>
      <c r="C268" t="s">
        <v>126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126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0.87766396714289263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0.35455655496100535</v>
      </c>
    </row>
    <row r="270" spans="1:32">
      <c r="A270">
        <v>269</v>
      </c>
      <c r="B270" t="s">
        <v>8</v>
      </c>
      <c r="C270" t="s">
        <v>126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0.40299348467211082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7.2152236225451971E-2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0.84539489516284572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125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0.3539365492030101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0.48065974774305886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134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0.84027862374089834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0.23435885759227038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134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0.67602568667974061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0.88022117028918101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7.1121475064352291E-2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0.67309194802201699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0.8414078870586601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0.55862648164757667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125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0.54215456959302155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0.86540507342918149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9.2851207971841321E-2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0.18388207738549833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0.74560970971138441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2.8360647020817864E-2</v>
      </c>
    </row>
    <row r="289" spans="1:32">
      <c r="A289">
        <v>288</v>
      </c>
      <c r="B289" t="s">
        <v>8</v>
      </c>
      <c r="C289" t="s">
        <v>126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126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0.40251454084512683</v>
      </c>
    </row>
    <row r="290" spans="1:32">
      <c r="A290">
        <v>289</v>
      </c>
      <c r="B290" t="s">
        <v>7</v>
      </c>
      <c r="C290" t="s">
        <v>126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126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0.70640866816691439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0.26291032088226096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0.47574381044258651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0.120146696172727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126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0.87470808840475489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0.91375186816511367</v>
      </c>
    </row>
    <row r="296" spans="1:32">
      <c r="A296">
        <v>295</v>
      </c>
      <c r="B296" t="s">
        <v>7</v>
      </c>
      <c r="C296" t="s">
        <v>126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126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0.38389049923613594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0.21959951934537114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0.75461493470474861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2.9708619618242671E-2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126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0.38067782739518397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0.95443899729222748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0.93235947012402176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0.21913713453086747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0.23327713980603848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0.13293906512203391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126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0.74839778975839089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1.5075027002298347E-2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0.73758797520933739</v>
      </c>
    </row>
    <row r="309" spans="1:32">
      <c r="A309">
        <v>308</v>
      </c>
      <c r="B309" t="s">
        <v>7</v>
      </c>
      <c r="C309" t="s">
        <v>126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126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0.41552443699901009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0.34227217040077984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6.803372374265293E-2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0.84173607326256317</v>
      </c>
    </row>
    <row r="313" spans="1:32">
      <c r="A313">
        <v>312</v>
      </c>
      <c r="B313" t="s">
        <v>7</v>
      </c>
      <c r="C313" t="s">
        <v>126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126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1.2802777603184823E-2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5.5225564082295175E-3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0.5762083817588638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0.92740633096883962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0.78541233206744321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126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0.9741256499465194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0.25813324617088496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126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0.72789736375916936</v>
      </c>
    </row>
    <row r="321" spans="1:32">
      <c r="A321">
        <v>320</v>
      </c>
      <c r="B321" t="s">
        <v>7</v>
      </c>
      <c r="C321" t="s">
        <v>126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126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4.2998683632341272E-2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8.5006947793661358E-2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0.46175897344632355</v>
      </c>
    </row>
    <row r="324" spans="1:32">
      <c r="A324">
        <v>323</v>
      </c>
      <c r="B324" t="s">
        <v>8</v>
      </c>
      <c r="C324" t="s">
        <v>126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126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0.87687592456271279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0.79342997478299815</v>
      </c>
    </row>
    <row r="326" spans="1:32">
      <c r="A326">
        <v>325</v>
      </c>
      <c r="B326" t="s">
        <v>7</v>
      </c>
      <c r="C326" t="s">
        <v>126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126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0.57470200372363212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125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0.67096425139828764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0.99170475342147524</v>
      </c>
    </row>
    <row r="329" spans="1:32">
      <c r="A329">
        <v>328</v>
      </c>
      <c r="B329" t="s">
        <v>7</v>
      </c>
      <c r="C329" t="s">
        <v>126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126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0.61976196119157467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0.50333399463494399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0.85590259008418246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0.55486366616942107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0.84983598077895239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0.87457717056582018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134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0.35093546640333584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0.77913668788551205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0.87297146097223488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125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0.62252602027625881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0.50191022173639099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0.16852617961099692</v>
      </c>
    </row>
    <row r="341" spans="1:32">
      <c r="A341">
        <v>340</v>
      </c>
      <c r="B341" t="s">
        <v>8</v>
      </c>
      <c r="C341" t="s">
        <v>126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126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0.94026040834643232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0.71193850034085315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0.24445604273058619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0.70752091903335779</v>
      </c>
    </row>
    <row r="345" spans="1:32">
      <c r="A345">
        <v>344</v>
      </c>
      <c r="B345" t="s">
        <v>8</v>
      </c>
      <c r="C345" t="s">
        <v>126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7.8806561788048901E-2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0.37657518017609293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0.69275873788439069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0.95985364562942421</v>
      </c>
    </row>
    <row r="349" spans="1:32">
      <c r="A349">
        <v>348</v>
      </c>
      <c r="B349" t="s">
        <v>8</v>
      </c>
      <c r="C349" t="s">
        <v>126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126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0.23409188013634596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0.1682654237515383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0.35403736465766511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0.17259728542283903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126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0.30022149793743724</v>
      </c>
    </row>
    <row r="354" spans="1:32">
      <c r="A354">
        <v>353</v>
      </c>
      <c r="B354" t="s">
        <v>7</v>
      </c>
      <c r="C354" t="s">
        <v>126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126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0.85146186564177606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0.30667905290742381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0.78374716660329413</v>
      </c>
    </row>
    <row r="357" spans="1:32">
      <c r="A357">
        <v>356</v>
      </c>
      <c r="B357" t="s">
        <v>8</v>
      </c>
      <c r="C357" t="s">
        <v>126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8.5176232339885805E-2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0.70915403380324393</v>
      </c>
    </row>
    <row r="359" spans="1:32">
      <c r="A359">
        <v>358</v>
      </c>
      <c r="B359" t="s">
        <v>7</v>
      </c>
      <c r="C359" t="s">
        <v>126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126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0.48446328381566028</v>
      </c>
    </row>
    <row r="360" spans="1:32">
      <c r="A360">
        <v>359</v>
      </c>
      <c r="B360" t="s">
        <v>7</v>
      </c>
      <c r="C360" t="s">
        <v>126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126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0.67500118552569721</v>
      </c>
    </row>
    <row r="361" spans="1:32">
      <c r="A361">
        <v>360</v>
      </c>
      <c r="B361" t="s">
        <v>8</v>
      </c>
      <c r="C361" t="s">
        <v>126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126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0.32324411896920924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0.36385764026243961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0.82046055889299441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0.12415708314180218</v>
      </c>
    </row>
    <row r="365" spans="1:32">
      <c r="A365">
        <v>364</v>
      </c>
      <c r="B365" t="s">
        <v>8</v>
      </c>
      <c r="C365" t="s">
        <v>126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126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0.85287125988840473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0.9610612210200552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126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0.27797489062687786</v>
      </c>
    </row>
    <row r="368" spans="1:32">
      <c r="A368">
        <v>367</v>
      </c>
      <c r="B368" t="s">
        <v>7</v>
      </c>
      <c r="C368" t="s">
        <v>126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126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0.12490639765954537</v>
      </c>
    </row>
    <row r="369" spans="1:32">
      <c r="A369">
        <v>368</v>
      </c>
      <c r="B369" t="s">
        <v>8</v>
      </c>
      <c r="C369" t="s">
        <v>126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126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0.99090190145663659</v>
      </c>
    </row>
    <row r="370" spans="1:32">
      <c r="A370">
        <v>369</v>
      </c>
      <c r="B370" t="s">
        <v>7</v>
      </c>
      <c r="C370" t="s">
        <v>126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0.51951869014821328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0.4016120920584878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0.4150661564856033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2.1428931963545228E-3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0.24880287923498645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0.50070067107763749</v>
      </c>
    </row>
    <row r="376" spans="1:32">
      <c r="A376">
        <v>375</v>
      </c>
      <c r="B376" t="s">
        <v>7</v>
      </c>
      <c r="C376" t="s">
        <v>126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126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0.45821144824220594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8.4667813314948659E-2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0.27014873289711527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0.86945847032146817</v>
      </c>
    </row>
    <row r="380" spans="1:32">
      <c r="A380">
        <v>379</v>
      </c>
      <c r="B380" t="s">
        <v>7</v>
      </c>
      <c r="C380" t="s">
        <v>126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126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0.61714512983013459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0.36257006976889306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0.74359800295529566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0.49405227963148912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0.98574880173301893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0.93250015295549493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0.50273358689128289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e">
        <f>IF(R387="","",INDEX('Backing 4'!U:U,MATCH(R387,'Backing 4'!T:T,0)))</f>
        <v>#N/A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0.23921420746840594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0.57157245939769541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0.40065477480496103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0.82209576185719435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0.21986067215732352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5.3788949023895083E-2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0.19923245008449453</v>
      </c>
    </row>
    <row r="394" spans="1:32">
      <c r="A394">
        <v>393</v>
      </c>
      <c r="B394" t="s">
        <v>8</v>
      </c>
      <c r="C394" t="s">
        <v>126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126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0.82084556420075194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0.42955236622692716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0.72704510874583517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0.54832658571751924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0.17003231904309657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0.90892112107323886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0.84681555685626142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0.55783842122590843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0.4473288571217775</v>
      </c>
    </row>
    <row r="403" spans="1:32">
      <c r="A403">
        <v>402</v>
      </c>
      <c r="B403" t="s">
        <v>7</v>
      </c>
      <c r="C403" t="s">
        <v>126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126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0.21714732016079785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0.95116944492511468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0.78824678990138264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0.14470182521449126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0.27304873632027016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125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0.47253536154096443</v>
      </c>
    </row>
    <row r="409" spans="1:32">
      <c r="A409">
        <v>408</v>
      </c>
      <c r="B409" t="s">
        <v>8</v>
      </c>
      <c r="C409" t="s">
        <v>126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126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0.88578585736146664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0.53560412042077998</v>
      </c>
    </row>
    <row r="411" spans="1:32">
      <c r="A411">
        <v>410</v>
      </c>
      <c r="B411" t="s">
        <v>8</v>
      </c>
      <c r="C411" t="s">
        <v>126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126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0.89955856209949359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0.38805363314974672</v>
      </c>
    </row>
    <row r="413" spans="1:32">
      <c r="A413">
        <v>412</v>
      </c>
      <c r="B413" t="s">
        <v>7</v>
      </c>
      <c r="C413" t="s">
        <v>126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126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0.61957488973578656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125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0.11415655559563043</v>
      </c>
    </row>
    <row r="415" spans="1:32">
      <c r="A415">
        <v>414</v>
      </c>
      <c r="B415" t="s">
        <v>7</v>
      </c>
      <c r="C415" t="s">
        <v>126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126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0.65342462703757564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0.51230496785506852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0.18314850181823827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0.14327356451579842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126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0.64142659687933867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0.80943005624716524</v>
      </c>
    </row>
    <row r="421" spans="1:32">
      <c r="A421">
        <v>420</v>
      </c>
      <c r="B421" t="s">
        <v>7</v>
      </c>
      <c r="C421" t="s">
        <v>126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126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3.0288566312799414E-2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125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0.96451829953016122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0.40486454049373788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8.5018681847200073E-2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0.34908389265349959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0.86771428335077483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0.90191590275488676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0.1301602794099086</v>
      </c>
    </row>
    <row r="429" spans="1:32">
      <c r="A429">
        <v>428</v>
      </c>
      <c r="B429" t="s">
        <v>7</v>
      </c>
      <c r="C429" s="4" t="s">
        <v>126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0.36883168162894708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0.40075123069837304</v>
      </c>
    </row>
    <row r="431" spans="1:32">
      <c r="A431">
        <v>430</v>
      </c>
      <c r="B431" t="s">
        <v>8</v>
      </c>
      <c r="C431" t="s">
        <v>126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126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0.138009918525692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0.75785965203436345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0.64072135747442482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125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0.49085343503687295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0.27152867412413106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0.96283323141285282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0.68374983067918482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7.9256124188386123E-2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125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0.28025984699619799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0.72176984934124089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0.89633927169464989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0.50727272490595188</v>
      </c>
    </row>
    <row r="443" spans="1:32">
      <c r="A443">
        <v>442</v>
      </c>
      <c r="B443" t="s">
        <v>7</v>
      </c>
      <c r="C443" t="s">
        <v>126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0.5896409840021275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0.99558467916434945</v>
      </c>
    </row>
    <row r="445" spans="1:32">
      <c r="A445">
        <v>444</v>
      </c>
      <c r="B445" t="s">
        <v>8</v>
      </c>
      <c r="C445" t="s">
        <v>126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126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0.34009985370411489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0.5761780782983057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125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0.94271375251461076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0.93466249067426777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0.55671565674618251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134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0.27108093992693472</v>
      </c>
    </row>
    <row r="451" spans="1:32">
      <c r="A451">
        <v>450</v>
      </c>
      <c r="B451" t="s">
        <v>8</v>
      </c>
      <c r="C451" t="s">
        <v>126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126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0.38124085637574567</v>
      </c>
    </row>
    <row r="452" spans="1:32">
      <c r="A452">
        <v>451</v>
      </c>
      <c r="B452" t="s">
        <v>8</v>
      </c>
      <c r="C452" t="s">
        <v>126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126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0.10846078330668529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0.43279242784051364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125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0.83923705106563817</v>
      </c>
    </row>
    <row r="455" spans="1:32">
      <c r="A455">
        <v>454</v>
      </c>
      <c r="B455" t="s">
        <v>8</v>
      </c>
      <c r="C455" t="s">
        <v>126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0.37583443802152927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0.50883178970045773</v>
      </c>
    </row>
    <row r="457" spans="1:32">
      <c r="A457">
        <v>456</v>
      </c>
      <c r="B457" t="s">
        <v>8</v>
      </c>
      <c r="C457" t="s">
        <v>126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126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0.37983271081596659</v>
      </c>
    </row>
    <row r="458" spans="1:32">
      <c r="A458">
        <v>457</v>
      </c>
      <c r="B458" t="s">
        <v>8</v>
      </c>
      <c r="C458" t="s">
        <v>126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0.76103602821456318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0.6449396521552716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0.54293828816842504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0.93959244127050146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0.18429182770907315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0.86041564154549888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134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0.76984925405548765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0.74577484705938535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0.81943593314770791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0.6773054113994208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125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0.98322788460089927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0.53151807435800247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0.31982149730298171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0.3892250984196699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0.70143523261736429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0.38463055021239301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0.12545400535377438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1.0628984644525663E-2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8.9795361358509629E-2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0.69150927628698589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125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0.82435709005241087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0.8703108660491039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0.9193472920856004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0.61698014266471723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0.33743394960711415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0.86199267633059307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0.14729954704042714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0.50163324330918524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0.29997624434672832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0.98926033199056351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0.74573349522733823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0.53116891501077346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0.60640715194139538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0.17051202324581471</v>
      </c>
    </row>
    <row r="492" spans="1:32">
      <c r="A492">
        <v>491</v>
      </c>
      <c r="B492" t="s">
        <v>7</v>
      </c>
      <c r="C492" t="s">
        <v>126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126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0.1052976226322393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125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0.66197255657984355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0.95359858799855357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0.29410916914108265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5.6695923677893556E-2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4.7365368764642146E-2</v>
      </c>
    </row>
    <row r="498" spans="1:32">
      <c r="A498">
        <v>497</v>
      </c>
      <c r="B498" t="s">
        <v>7</v>
      </c>
      <c r="C498" t="s">
        <v>126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126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0.15301702396294392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0.1124811282032786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0.26536913914189963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0.17400210282007589</v>
      </c>
    </row>
  </sheetData>
  <autoFilter ref="A1:AF1" xr:uid="{00000000-0009-0000-0000-000000000000}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0.61426696572107442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0.40437794342600919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0.57141215078566787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0.67488571266542852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0.93021632406080024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0.67576637545227258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8.7514333966727142E-2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1.4380765391660777E-2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0.77712561707696393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0.4131587119919512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0.91318389792058985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0.90311336617461813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2.5055144871632851E-2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0.37076942763566234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0.22622008762056223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0.49176873354533268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0.91578129898422034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0.38597082074249944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0.33563038037749315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0.9177293476056162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0.82588816272930088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0.36773193637726775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0.91808164477503174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0.95207856526451018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0.27187019254398292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0.46248440116800149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0.60782162383396465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0.3934764678044409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0.41223542831009508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0.37598886068823245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0.16229844647029235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0.67476134371947305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0.73477904533104033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0.63621693811698621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0.83219143588678746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0.70101521728125005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0.47887409640027867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0.7938231855351694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0.47652866456755727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0.45741952425434207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0.25449418629104037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0.26437316648278653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0.51876486267730393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0.77831420369552728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0.24112467234424462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0.35025259007631626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8.4023788195927818E-2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0.47455442033751727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0.711111422790903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0.49344424866519254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0.79665632627835681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0.18655602842523455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0.98717671682187613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0.11837348328438047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0.34170763330214449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0.67553066586649069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0.56544001725530801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0.23893893404887989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0.13970525463079875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0.45401899383938205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0.52244017878155091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0.89653937756038971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0.35496195734406877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0.50331681466948031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0.88489039536946568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0.31775131910385701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0.31952560775313787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0.60647560380027243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0.14536354386273231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0.87739113292428295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0.34381331856947983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0.31163156291394445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1.5310496910440397E-2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0.62278243794284471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0.86925211425816562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0.93428085393555993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0.25411122846433487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0.20548755427094245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0.80726609945932626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5.019133660983599E-2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0.40109265322843657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0.38268222557776665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0.96117223120217199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0.14297794027441124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0.65214346106214582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0.50735237252715193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8.7817148087043995E-2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0.38424883229380435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9.8223979613714207E-2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0.98434786885396974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0.39549714232059108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0.38863664266412368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0.66713075096887287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0.14608111327364226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1.2493238983846577E-2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0.10569785293098743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1.7765023256886003E-2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0.82580755767405534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0.40981585425726463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0.57680187957726958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0.91619727115482863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0.64995761828458487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6.2616773694649352E-2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0.27407520134041163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0.84095728756766819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0.62580947050777191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0.80715019241115393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0.1471144436000742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0.65770037858447095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0.76502958376305275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9.1856261120466964E-2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0.59708401005118783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0.78343611213994035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0.17065452104282386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0.68319016084391992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0.15291662985559673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0.28787545714812413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0.98030166718641731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0.96810536247986001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0.54772688612841414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0.76358210684575423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0.95422004430982343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0.30370942959668379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9.6468284142924965E-2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0.43817905554821746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0.97843074207627434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2.1211851274841709E-2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0.70032698139822402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0.84776513960769873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4.7435512583252626E-3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0.90112669708732562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0.18636891142640222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0.59478486695361343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0.10627660245998449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0.26904768662845846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0.66357934085245929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0.99748092013672496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0.98413165110587486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0.15432003448376053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0.74700634440187497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0.69030158807654851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0.45211630369997313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0.61946034295177277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0.8036935905991488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0.24217029191714234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0.64619016174274357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0.5880437036819639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0.60011631562479173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2.5327971580460185E-2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0.10580566094735033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0.19818047103848835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0.80691193963977026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0.42623889815258775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0.2514809753375673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0.6794511479522044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0.6725947119516994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0.70299836099224722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0.5184415832702931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0.38509772737254366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0.27349442036073235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0.3231243555386708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2.3733481057997996E-2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0.84879809886162416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0.38894068041967123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0.52289745851655789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0.39989248069041716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0.80681532174094905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0.93848800610097682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0.28414076072384509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0.88375287729109187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0.3715896917831234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0.48106648940455343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0.15292872902877241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0.8205084395210982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0.30997223278828134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0.65451675495776318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0.26237559708444913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0.12757067747147965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0.89244391474728635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0.60189299686252595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0.51110895998501804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0.84438790904969174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0.13432746453376099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0.65206291582343801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0.39696722022308883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0.56309325253226683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0.31755465320461618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0.16149436783625915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0.69475941407430064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0.43658434065654761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0.8620167941486474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0.18510957484006052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0.32313786311450976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0.58600831653007024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0.61497600080484516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0.45932963684731254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1.7997602494281395E-2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0.22732335554057459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0.41812850155439851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0.26190922928172555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0.10420222653311262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0.87906044576148634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0.42538052803743454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0.20983268126684307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0.29405027232054004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0.82114715901397162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0.62803167416377093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0.94982770529628979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0.18238700726523527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0.62448615835853238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0.14410318265178024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0.34351503384266235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0.58322439509701707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0.98252101951783188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0.49213267565266949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0.5221143478446264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0.31029815000545824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0.47356034745733178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0.62257344817324645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0.76203072471945554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5.2888956134047871E-2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0.6962560983282331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0.16890220453333527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0.81689776330759867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0.54450347597099114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0.26510771310028391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0.11602402916473242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0.25041106078162101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0.82733163865432757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0.79386467736625776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0.87186047084749574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0.99676802387508345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0.72193105077014497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9.1985956218261222E-3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0.7948896160316149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0.98283513584914539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0.12250073820842489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0.3128171260564383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0.6509284381523629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0.37077464722010778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0.29632967430999868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0.62380945266104182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0.19271593927507613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0.46728289027122771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0.86354861428316632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0.34547637336440262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0.8339279327270569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0.16577610644900242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0.23335112664783253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0.93816616066637148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0.39155329029973118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0.39718390482908028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0.64692183979809847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0.41125961194104055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0.89749253047111666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0.36935297190111027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0.33310802241361148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0.10496918853697979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0.1109117335051899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0.21766291418396433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0.52482742975360908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0.71919031602189787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0.52247595559513216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1.2340341275045796E-2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0.17699639367892772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0.48480673061755331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0.54130363390057712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3.7730143572488273E-2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0.33641759859233922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0.918170582969011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0.71997984790066349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0.69889498224742019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0.40282575495542428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0.38289461774148703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0.6167415725135994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0.3248688057934076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0.18168791243710025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0.19490714435566336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0.12122363195938057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0.70597199072204297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0.60740805004567489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0.56970126452341496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6.3327112891167325E-2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0.23135607088592358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0.54082099365308056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0.31332095618822231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0.98045464330452559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0.15177214057954103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4.5917276185416633E-2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0.67481638711689096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4.1419039325413132E-2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0.99460379619681438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0.54919395203944721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0.4656424131278124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0.87222556685511887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0.26682167481916841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0.56744619515360972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1.0888830938921235E-2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0.72975971458490296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0.23133695601165616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0.7866693255766557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0.70139314937519792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0.20731838589088403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0.40961217256602622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0.64744826057410199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0.82734382212207669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0.59808328058544458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0.13746748783557827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0.15947119196820969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0.25628511403416321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0.17650771909497975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0.45957654100173839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0.18624541955579621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0.67722931457634883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0.30497525102040612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9.5986823160766455E-2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0.91615636045115267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0.16098987677299426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0.68127921315523532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0.9755254566545859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0.35330771560631258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0.20283644987284677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0.28292567846943328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0.7107601489748907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0.6456297090850377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0.11316421974128776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0.99478989568194975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0.69794662393138684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0.90109442594051126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0.12465629650280619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0.3815454868237248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0.34957415600872388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9.8136281033142869E-2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0.80078582690872602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0.8491368940398869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1.1586303548968058E-2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0.10497948126997225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0.56660868550681232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0.24380021623381687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0.6023772824549628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0.54096150135961774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0.11802183744538775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0.88976642398280914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0.32646377828018858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0.33556238052241016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0.58425567382350585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0.96789636326133976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0.24508559067812818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0.15835827589054752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0.45485410481910959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0.394696281360296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0.23227694747592431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1.0335815322405351E-2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0.32984378763342204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0.13279116670883251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0.37198945845464149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0.71817898010611236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9.037013236903757E-3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0.71044482768512507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6.8949589871164507E-3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0.49312342937292097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0.20811777519379404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0.4627322743435891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1.9368684711068229E-2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0.44494845394294857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0.11546903130721564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0.52428171119498435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0.28273288409782349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9.518945996287953E-2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0.666256510944226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1.6224945067294994E-2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0.86526228053204213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0.23501718327821763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9.7965197857327824E-2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0.26901310345699092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0.79447177833773985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0.10712686706480812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0.98212067192474384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0.94573940411375668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0.77063752020414356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0.24582003718123768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0.48313298007646177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0.20969443013104061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0.10208873551468578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0.52726181609446299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0.66303183832877643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0.18800632639997983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0.39786805432212879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0.59913334638986804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0.90666831472279685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0.79071249263824472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0.6449096992974801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0.95863260708896647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0.81543125832587349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0.33136383268458958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0.82837928832601959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9.4728575214540034E-2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0.32393732420769683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0.68716412270323279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0.93055363266256097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0.82756709270667239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0.31152835151502378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0.7642918742631144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0.66738131393768252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0.88220187726823762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0.34173091671795208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0.94910574771781542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0.15486875270005207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0.26634169781340145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0.81392234104873429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0.93695687223387947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0.1733194239373036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0.76937448117337859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2.4283307701608137E-2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9.9716487520484787E-3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0.2860917364627884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0.97744714934972654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0.53509115941788454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0.95414965951574326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0.10571098519628952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0.44796194036728509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0.7061444128610429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0.45521139262271337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0.79753399187512719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0.19602228057776983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0.58700138361133403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3.9351980107680595E-2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0.4177287628032651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0.83489310920614856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0.65604700965398721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0.78665190653469919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0.10124884301298154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0.3221054105582728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0.82253517016322752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0.64123414415646351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0.68979270686355776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0.89250581363041193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0.76103137827379352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0.78911692179476578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0.27860788713889506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0.43298556544199729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0.24257869678797561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0.55328417081242709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0.50368858389738302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0.98708749552704256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0.26558483146021239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0.45842394604571479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0.39687099512091761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0.87473679757720613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0.74226303362279733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0.40063277048804147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0.61517549702460317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0.75236288730463341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6.876127303876145E-2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1.7488902652954996E-2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0.59798904511947626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0.97252019018192581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0.81600916888346742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0.70912438433010028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0.93392321969157766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0.71599526916349154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0.93076938266703746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0.37294492931447021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0.42698294588787744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1.6224123201357576E-2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0.34888917852935764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0.88290205235081021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0.26108653912688284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4.620103138786924E-2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0.61687319415641595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0.34873505074285382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0.45853562756399546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5.8978662053730369E-2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0.23621469273196727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0.42532890223878161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0.70589002493400543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4.3765233815868165E-2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0.5051573616250068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0.74949348343429012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0.60337793849448573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0.84045410621844241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0.25937310088063781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0.12670247287703817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0.18013991321578637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0.53202888878547494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0.93414665882257786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0.53643888631223124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0.62939761051630982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0.10741752747236211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0.32702768257309023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0.6999742760195381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0.46868884166472036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0.83660295580752864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0.68579862816452997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2.0822228164155021E-2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0.22219310594955721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5.3792963640018843E-2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0.44758161420427522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0.66690996661948887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0.84245368756666994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126</v>
      </c>
      <c r="C3" t="s">
        <v>93</v>
      </c>
    </row>
    <row r="4" spans="2:3">
      <c r="B4" t="s">
        <v>92</v>
      </c>
      <c r="C4" t="s">
        <v>126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abSelected="1" topLeftCell="D1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122</v>
      </c>
      <c r="R2" t="s">
        <v>121</v>
      </c>
      <c r="S2" t="s">
        <v>120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123</v>
      </c>
      <c r="Y3" t="s">
        <v>95</v>
      </c>
      <c r="Z3" t="s">
        <v>124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123</v>
      </c>
      <c r="Y4" t="s">
        <v>94</v>
      </c>
      <c r="Z4" t="s">
        <v>125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123</v>
      </c>
      <c r="Y5" t="s">
        <v>93</v>
      </c>
      <c r="Z5" t="s">
        <v>124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124</v>
      </c>
      <c r="Y6" t="s">
        <v>126</v>
      </c>
      <c r="Z6" t="s">
        <v>124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123</v>
      </c>
      <c r="Y7" t="s">
        <v>92</v>
      </c>
      <c r="Z7" t="s">
        <v>124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123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123</v>
      </c>
    </row>
    <row r="10" spans="3:26">
      <c r="Q10">
        <f>COUNTIF('Pharma Group AG'!$R:$R,T10)</f>
        <v>1</v>
      </c>
      <c r="T10" t="s">
        <v>106</v>
      </c>
      <c r="U10" t="s">
        <v>123</v>
      </c>
    </row>
    <row r="11" spans="3:26">
      <c r="Q11">
        <f>COUNTIF('Pharma Group AG'!$R:$R,T11)</f>
        <v>10</v>
      </c>
      <c r="T11" t="s">
        <v>101</v>
      </c>
      <c r="U11" t="s">
        <v>125</v>
      </c>
    </row>
    <row r="12" spans="3:26">
      <c r="Q12">
        <f>COUNTIF('Pharma Group AG'!$R:$R,T12)</f>
        <v>19</v>
      </c>
      <c r="T12" t="s">
        <v>109</v>
      </c>
      <c r="U12" t="s">
        <v>124</v>
      </c>
    </row>
    <row r="13" spans="3:26">
      <c r="Q13">
        <f>COUNTIF('Pharma Group AG'!$R:$R,T13)</f>
        <v>17</v>
      </c>
      <c r="T13" t="s">
        <v>103</v>
      </c>
      <c r="U13" t="s">
        <v>125</v>
      </c>
    </row>
    <row r="14" spans="3:26">
      <c r="Q14">
        <f>COUNTIF('Pharma Group AG'!$R:$R,T14)</f>
        <v>1</v>
      </c>
      <c r="T14" t="s">
        <v>112</v>
      </c>
      <c r="U14" t="s">
        <v>123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123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123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124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124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125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123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127</v>
      </c>
      <c r="U21" t="s">
        <v>123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128</v>
      </c>
      <c r="U22" t="s">
        <v>123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129</v>
      </c>
      <c r="U23" t="s">
        <v>124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130</v>
      </c>
      <c r="U24" t="s">
        <v>124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131</v>
      </c>
      <c r="U25" t="s">
        <v>124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132</v>
      </c>
      <c r="U26" t="s">
        <v>123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119</v>
      </c>
      <c r="U27" t="s">
        <v>123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0</v>
      </c>
      <c r="T28" t="s">
        <v>139</v>
      </c>
      <c r="U28" t="s">
        <v>123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115</v>
      </c>
      <c r="U29" t="s">
        <v>124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116</v>
      </c>
      <c r="U30" t="s">
        <v>124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117</v>
      </c>
      <c r="U31" t="s">
        <v>124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118</v>
      </c>
      <c r="U32" t="s">
        <v>123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GODIAN</cp:lastModifiedBy>
  <dcterms:created xsi:type="dcterms:W3CDTF">2020-09-23T13:01:50Z</dcterms:created>
  <dcterms:modified xsi:type="dcterms:W3CDTF">2022-07-06T04:25:12Z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