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<sst xmlns="http://schemas.openxmlformats.org/spreadsheetml/2006/main" count="342" uniqueCount="21">
  <si>
    <t>50x50 matrix</t>
  </si>
  <si>
    <t>Row Major</t>
  </si>
  <si>
    <t>Cache Size</t>
  </si>
  <si>
    <t>Block Size (Words)</t>
  </si>
  <si>
    <t># of Blocks</t>
  </si>
  <si>
    <t>Catch Rate</t>
  </si>
  <si>
    <t>Miss Rate</t>
  </si>
  <si>
    <t>Column Major</t>
  </si>
  <si>
    <t>---------------</t>
  </si>
  <si>
    <t>200x200</t>
  </si>
  <si>
    <t>In Direct Access</t>
  </si>
  <si>
    <t>Matrix Size</t>
  </si>
  <si>
    <t>Row or Column Major</t>
  </si>
  <si>
    <t>row major</t>
  </si>
  <si>
    <t>50x50</t>
  </si>
  <si>
    <t>column major</t>
  </si>
  <si>
    <t>In Fully Associative</t>
  </si>
  <si>
    <t>Policy</t>
  </si>
  <si>
    <t>LRU</t>
  </si>
  <si>
    <t>Random</t>
  </si>
  <si>
    <t>Set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</si>
</sst>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9.57"/>
    <col customWidth="1" min="7" max="7" width="19.71"/>
    <col customWidth="1" min="9" max="9" width="17.43"/>
    <col customWidth="1" min="15" max="15" width="17.0"/>
    <col customWidth="1" min="16" max="16" width="20.86"/>
    <col customWidth="1" min="21" max="21" width="17.0"/>
    <col customWidth="1" min="25" max="25" width="20.14"/>
    <col customWidth="1" min="27" max="27" width="16.29"/>
    <col customWidth="1" min="30" max="31" width="17.0"/>
  </cols>
  <sheetData>
    <row r="1">
      <c r="A1" s="1" t="s">
        <v>0</v>
      </c>
    </row>
    <row r="2">
      <c r="B2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</row>
    <row r="4">
      <c r="B4" s="1">
        <v>1024.0</v>
      </c>
      <c r="C4" s="1">
        <v>8.0</v>
      </c>
      <c r="D4" s="1">
        <v>32.0</v>
      </c>
      <c r="E4" s="1">
        <v>1449.0</v>
      </c>
      <c r="F4" s="1">
        <v>1542.0</v>
      </c>
      <c r="G4" s="2">
        <f t="shared" ref="G4:G8" si="1">DIVIDE(MULTIPLY(F4,100),ADD(E4,F4))</f>
        <v>51.55466399</v>
      </c>
      <c r="H4" s="1">
        <v>2048.0</v>
      </c>
      <c r="I4" s="1">
        <v>8.0</v>
      </c>
      <c r="J4" s="1">
        <v>64.0</v>
      </c>
      <c r="K4" s="1">
        <v>1961.0</v>
      </c>
      <c r="L4" s="1">
        <v>1030.0</v>
      </c>
      <c r="M4" s="2">
        <f t="shared" ref="M4:M8" si="2">DIVIDE(MULTIPLY(L4,100),ADD(K4,L4))</f>
        <v>34.43664326</v>
      </c>
      <c r="N4" s="1">
        <v>4096.0</v>
      </c>
      <c r="O4" s="1">
        <v>8.0</v>
      </c>
      <c r="P4" s="1">
        <v>128.0</v>
      </c>
      <c r="Q4" s="1">
        <v>1961.0</v>
      </c>
      <c r="R4" s="1">
        <v>1030.0</v>
      </c>
      <c r="S4" s="2">
        <f t="shared" ref="S4:S8" si="3">DIVIDE(MULTIPLY(R4,100),ADD(Q4,R4))</f>
        <v>34.43664326</v>
      </c>
      <c r="T4" s="1">
        <v>8192.0</v>
      </c>
      <c r="U4" s="1">
        <v>8.0</v>
      </c>
      <c r="V4" s="1">
        <v>256.0</v>
      </c>
      <c r="W4" s="1">
        <v>1984.0</v>
      </c>
      <c r="X4" s="1">
        <v>1007.0</v>
      </c>
      <c r="Y4" s="2">
        <f t="shared" ref="Y4:Y8" si="4">DIVIDE(MULTIPLY(X4,100),ADD(W4,X4))</f>
        <v>33.66766968</v>
      </c>
      <c r="Z4" s="1">
        <v>16384.0</v>
      </c>
      <c r="AA4" s="1">
        <v>8.0</v>
      </c>
      <c r="AB4" s="1">
        <v>512.0</v>
      </c>
      <c r="AC4" s="1">
        <v>2660.0</v>
      </c>
      <c r="AD4" s="1">
        <v>331.0</v>
      </c>
      <c r="AE4" s="2">
        <f t="shared" ref="AE4:AE8" si="5">DIVIDE(MULTIPLY(AD4,100),ADD(AC4,AD4))</f>
        <v>11.06653293</v>
      </c>
    </row>
    <row r="5">
      <c r="B5" s="1">
        <v>1024.0</v>
      </c>
      <c r="C5" s="1">
        <v>16.0</v>
      </c>
      <c r="D5" s="1">
        <v>16.0</v>
      </c>
      <c r="E5" s="1">
        <v>480.0</v>
      </c>
      <c r="F5" s="1">
        <v>2511.0</v>
      </c>
      <c r="G5" s="2">
        <f t="shared" si="1"/>
        <v>83.95185557</v>
      </c>
      <c r="H5" s="1">
        <v>2048.0</v>
      </c>
      <c r="I5" s="1">
        <v>16.0</v>
      </c>
      <c r="J5" s="1">
        <v>32.0</v>
      </c>
      <c r="K5" s="1">
        <v>1367.0</v>
      </c>
      <c r="L5" s="1">
        <v>1624.0</v>
      </c>
      <c r="M5" s="2">
        <f t="shared" si="2"/>
        <v>54.296222</v>
      </c>
      <c r="N5" s="3">
        <v>4096.0</v>
      </c>
      <c r="O5" s="1">
        <v>16.0</v>
      </c>
      <c r="P5" s="1">
        <v>64.0</v>
      </c>
      <c r="Q5" s="1">
        <v>2008.0</v>
      </c>
      <c r="R5" s="1">
        <v>983.0</v>
      </c>
      <c r="S5" s="2">
        <f t="shared" si="3"/>
        <v>32.86526245</v>
      </c>
      <c r="T5" s="3">
        <v>8192.0</v>
      </c>
      <c r="U5" s="1">
        <v>16.0</v>
      </c>
      <c r="V5" s="1">
        <v>128.0</v>
      </c>
      <c r="W5" s="1">
        <v>2035.0</v>
      </c>
      <c r="X5" s="1">
        <v>956.0</v>
      </c>
      <c r="Y5" s="2">
        <f t="shared" si="4"/>
        <v>31.96255433</v>
      </c>
      <c r="Z5" s="3">
        <v>16384.0</v>
      </c>
      <c r="AA5" s="1">
        <v>16.0</v>
      </c>
      <c r="AB5" s="1">
        <v>256.0</v>
      </c>
      <c r="AC5" s="1">
        <v>2823.0</v>
      </c>
      <c r="AD5" s="1">
        <v>168.0</v>
      </c>
      <c r="AE5" s="2">
        <f t="shared" si="5"/>
        <v>5.616850552</v>
      </c>
    </row>
    <row r="6">
      <c r="B6" s="1">
        <v>1024.0</v>
      </c>
      <c r="C6" s="1">
        <v>32.0</v>
      </c>
      <c r="D6" s="1">
        <v>8.0</v>
      </c>
      <c r="E6" s="1">
        <v>485.0</v>
      </c>
      <c r="F6" s="1">
        <v>2506.0</v>
      </c>
      <c r="G6" s="2">
        <f t="shared" si="1"/>
        <v>83.7846874</v>
      </c>
      <c r="H6" s="1">
        <v>2048.0</v>
      </c>
      <c r="I6" s="1">
        <v>32.0</v>
      </c>
      <c r="J6" s="1">
        <v>16.0</v>
      </c>
      <c r="K6" s="1">
        <v>485.0</v>
      </c>
      <c r="L6" s="1">
        <v>2506.0</v>
      </c>
      <c r="M6" s="2">
        <f t="shared" si="2"/>
        <v>83.7846874</v>
      </c>
      <c r="N6" s="3">
        <v>4096.0</v>
      </c>
      <c r="O6" s="1">
        <v>32.0</v>
      </c>
      <c r="P6" s="1">
        <v>32.0</v>
      </c>
      <c r="Q6" s="1">
        <v>1352.0</v>
      </c>
      <c r="R6" s="1">
        <v>1639.0</v>
      </c>
      <c r="S6" s="2">
        <f t="shared" si="3"/>
        <v>54.79772651</v>
      </c>
      <c r="T6" s="3">
        <v>8192.0</v>
      </c>
      <c r="U6" s="1">
        <v>32.0</v>
      </c>
      <c r="V6" s="1">
        <v>64.0</v>
      </c>
      <c r="W6" s="1">
        <v>2062.0</v>
      </c>
      <c r="X6" s="1">
        <v>929.0</v>
      </c>
      <c r="Y6" s="2">
        <f t="shared" si="4"/>
        <v>31.05984621</v>
      </c>
      <c r="Z6" s="3">
        <v>16384.0</v>
      </c>
      <c r="AA6" s="1">
        <v>32.0</v>
      </c>
      <c r="AB6" s="1">
        <v>128.0</v>
      </c>
      <c r="AC6" s="1">
        <v>2906.0</v>
      </c>
      <c r="AD6" s="1">
        <v>85.0</v>
      </c>
      <c r="AE6" s="2">
        <f t="shared" si="5"/>
        <v>2.84185891</v>
      </c>
    </row>
    <row r="7">
      <c r="B7" s="1">
        <v>1024.0</v>
      </c>
      <c r="C7" s="1">
        <v>64.0</v>
      </c>
      <c r="D7" s="1">
        <v>4.0</v>
      </c>
      <c r="E7" s="1">
        <v>1034.0</v>
      </c>
      <c r="F7" s="1">
        <v>1957.0</v>
      </c>
      <c r="G7" s="2">
        <f t="shared" si="1"/>
        <v>65.4296222</v>
      </c>
      <c r="H7" s="1">
        <v>2048.0</v>
      </c>
      <c r="I7" s="1">
        <v>64.0</v>
      </c>
      <c r="J7" s="1">
        <v>8.0</v>
      </c>
      <c r="K7" s="1">
        <v>1034.0</v>
      </c>
      <c r="L7" s="1">
        <v>1957.0</v>
      </c>
      <c r="M7" s="2">
        <f t="shared" si="2"/>
        <v>65.4296222</v>
      </c>
      <c r="N7" s="3">
        <v>4096.0</v>
      </c>
      <c r="O7" s="1">
        <v>64.0</v>
      </c>
      <c r="P7" s="1">
        <v>16.0</v>
      </c>
      <c r="Q7" s="1">
        <v>1034.0</v>
      </c>
      <c r="R7" s="1">
        <v>1957.0</v>
      </c>
      <c r="S7" s="2">
        <f t="shared" si="3"/>
        <v>65.4296222</v>
      </c>
      <c r="T7" s="3">
        <v>8192.0</v>
      </c>
      <c r="U7" s="1">
        <v>64.0</v>
      </c>
      <c r="V7" s="1">
        <v>32.0</v>
      </c>
      <c r="W7" s="1">
        <v>2256.0</v>
      </c>
      <c r="X7" s="1">
        <v>735.0</v>
      </c>
      <c r="Y7" s="2">
        <f t="shared" si="4"/>
        <v>24.57372116</v>
      </c>
      <c r="Z7" s="3">
        <v>16384.0</v>
      </c>
      <c r="AA7" s="1">
        <v>64.0</v>
      </c>
      <c r="AB7" s="1">
        <v>64.0</v>
      </c>
      <c r="AC7" s="1">
        <v>2948.0</v>
      </c>
      <c r="AD7" s="1">
        <v>43.0</v>
      </c>
      <c r="AE7" s="2">
        <f t="shared" si="5"/>
        <v>1.437646272</v>
      </c>
    </row>
    <row r="8">
      <c r="B8" s="1">
        <v>1024.0</v>
      </c>
      <c r="C8" s="1">
        <v>128.0</v>
      </c>
      <c r="D8" s="1">
        <v>2.0</v>
      </c>
      <c r="E8" s="1">
        <v>1989.0</v>
      </c>
      <c r="F8" s="1">
        <v>1002.0</v>
      </c>
      <c r="G8" s="2">
        <f t="shared" si="1"/>
        <v>33.5005015</v>
      </c>
      <c r="H8" s="1">
        <v>2048.0</v>
      </c>
      <c r="I8" s="1">
        <v>128.0</v>
      </c>
      <c r="J8" s="1">
        <v>4.0</v>
      </c>
      <c r="K8" s="1">
        <v>1989.0</v>
      </c>
      <c r="L8" s="1">
        <v>1002.0</v>
      </c>
      <c r="M8" s="2">
        <f t="shared" si="2"/>
        <v>33.5005015</v>
      </c>
      <c r="N8" s="3">
        <v>4096.0</v>
      </c>
      <c r="O8" s="1">
        <v>128.0</v>
      </c>
      <c r="P8" s="1">
        <v>8.0</v>
      </c>
      <c r="Q8" s="1">
        <v>1989.0</v>
      </c>
      <c r="R8" s="1">
        <v>1002.0</v>
      </c>
      <c r="S8" s="2">
        <f t="shared" si="3"/>
        <v>33.5005015</v>
      </c>
      <c r="T8" s="3">
        <v>8192.0</v>
      </c>
      <c r="U8" s="1">
        <v>128.0</v>
      </c>
      <c r="V8" s="1">
        <v>16.0</v>
      </c>
      <c r="W8" s="1">
        <v>2577.0</v>
      </c>
      <c r="X8" s="1">
        <v>414.0</v>
      </c>
      <c r="Y8" s="2">
        <f t="shared" si="4"/>
        <v>13.84152457</v>
      </c>
      <c r="Z8" s="3">
        <v>16384.0</v>
      </c>
      <c r="AA8" s="1">
        <v>128.0</v>
      </c>
      <c r="AB8" s="1">
        <v>32.0</v>
      </c>
      <c r="AC8" s="1">
        <v>2969.0</v>
      </c>
      <c r="AD8" s="1">
        <v>22.0</v>
      </c>
      <c r="AE8" s="2">
        <f t="shared" si="5"/>
        <v>0.7355399532</v>
      </c>
    </row>
    <row r="12">
      <c r="B12" s="1" t="s">
        <v>7</v>
      </c>
    </row>
    <row r="13"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/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N13" s="1" t="s">
        <v>2</v>
      </c>
      <c r="O13" s="1" t="s">
        <v>3</v>
      </c>
      <c r="P13" s="1" t="s">
        <v>4</v>
      </c>
      <c r="Q13" s="1" t="s">
        <v>5</v>
      </c>
      <c r="R13" s="1" t="s">
        <v>6</v>
      </c>
      <c r="T13" s="1" t="s">
        <v>2</v>
      </c>
      <c r="U13" s="1" t="s">
        <v>3</v>
      </c>
      <c r="V13" s="1" t="s">
        <v>4</v>
      </c>
      <c r="W13" s="1" t="s">
        <v>5</v>
      </c>
      <c r="X13" s="1" t="s">
        <v>6</v>
      </c>
      <c r="Z13" s="1" t="s">
        <v>2</v>
      </c>
      <c r="AA13" s="1" t="s">
        <v>3</v>
      </c>
      <c r="AB13" s="1" t="s">
        <v>4</v>
      </c>
      <c r="AC13" s="1" t="s">
        <v>5</v>
      </c>
      <c r="AD13" s="1" t="s">
        <v>6</v>
      </c>
    </row>
    <row r="14">
      <c r="B14" s="1">
        <v>1024.0</v>
      </c>
      <c r="C14" s="1">
        <v>8.0</v>
      </c>
      <c r="D14" s="1">
        <v>32.0</v>
      </c>
      <c r="E14" s="1">
        <v>1434.0</v>
      </c>
      <c r="F14" s="1">
        <v>1508.0</v>
      </c>
      <c r="G14" s="2">
        <f t="shared" ref="G14:G18" si="6">DIVIDE(MULTIPLY(F14,100),ADD(E14,F14))</f>
        <v>51.25764786</v>
      </c>
      <c r="H14" s="1">
        <v>2048.0</v>
      </c>
      <c r="I14" s="1">
        <v>8.0</v>
      </c>
      <c r="J14" s="1">
        <v>64.0</v>
      </c>
      <c r="K14" s="1">
        <v>1926.0</v>
      </c>
      <c r="L14" s="1">
        <v>1016.0</v>
      </c>
      <c r="M14" s="2">
        <f t="shared" ref="M14:M18" si="7">DIVIDE(MULTIPLY(L14,100),ADD(K14,L14))</f>
        <v>34.53433039</v>
      </c>
      <c r="N14" s="1">
        <v>4096.0</v>
      </c>
      <c r="O14" s="1">
        <v>8.0</v>
      </c>
      <c r="P14" s="1">
        <v>128.0</v>
      </c>
      <c r="Q14" s="1">
        <v>1926.0</v>
      </c>
      <c r="R14" s="1">
        <v>1016.0</v>
      </c>
      <c r="S14" s="2">
        <f t="shared" ref="S14:S18" si="8">DIVIDE(MULTIPLY(R14,100),ADD(Q14,R14))</f>
        <v>34.53433039</v>
      </c>
      <c r="T14" s="1">
        <v>8192.0</v>
      </c>
      <c r="U14" s="1">
        <v>8.0</v>
      </c>
      <c r="V14" s="1">
        <v>256.0</v>
      </c>
      <c r="W14" s="1">
        <v>1949.0</v>
      </c>
      <c r="X14" s="1">
        <v>993.0</v>
      </c>
      <c r="Y14" s="2">
        <f t="shared" ref="Y14:Y18" si="9">DIVIDE(MULTIPLY(X14,100),ADD(W14,X14))</f>
        <v>33.75254929</v>
      </c>
      <c r="Z14" s="1">
        <v>16384.0</v>
      </c>
      <c r="AA14" s="1">
        <v>8.0</v>
      </c>
      <c r="AB14" s="1">
        <v>512.0</v>
      </c>
      <c r="AC14" s="1">
        <v>2611.0</v>
      </c>
      <c r="AD14" s="1">
        <v>331.0</v>
      </c>
      <c r="AE14" s="2">
        <f t="shared" ref="AE14:AE18" si="10">DIVIDE(MULTIPLY(AD14,100),ADD(AC14,AD14))</f>
        <v>11.25084976</v>
      </c>
    </row>
    <row r="15">
      <c r="B15" s="1">
        <v>1024.0</v>
      </c>
      <c r="C15" s="1">
        <v>16.0</v>
      </c>
      <c r="D15" s="1">
        <v>16.0</v>
      </c>
      <c r="E15" s="1">
        <v>481.0</v>
      </c>
      <c r="F15" s="1">
        <v>2461.0</v>
      </c>
      <c r="G15" s="2">
        <f t="shared" si="6"/>
        <v>83.65057784</v>
      </c>
      <c r="H15" s="1">
        <v>2048.0</v>
      </c>
      <c r="I15" s="1">
        <v>16.0</v>
      </c>
      <c r="J15" s="1">
        <v>32.0</v>
      </c>
      <c r="K15" s="1">
        <v>1351.0</v>
      </c>
      <c r="L15" s="1">
        <v>1591.0</v>
      </c>
      <c r="M15" s="2">
        <f t="shared" si="7"/>
        <v>54.07885792</v>
      </c>
      <c r="N15" s="3">
        <v>4096.0</v>
      </c>
      <c r="O15" s="1">
        <v>16.0</v>
      </c>
      <c r="P15" s="1">
        <v>64.0</v>
      </c>
      <c r="Q15" s="1">
        <v>1975.0</v>
      </c>
      <c r="R15" s="1">
        <v>967.0</v>
      </c>
      <c r="S15" s="2">
        <f t="shared" si="8"/>
        <v>32.86879674</v>
      </c>
      <c r="T15" s="3">
        <v>8192.0</v>
      </c>
      <c r="U15" s="1">
        <v>16.0</v>
      </c>
      <c r="V15" s="1">
        <v>128.0</v>
      </c>
      <c r="W15" s="1">
        <v>2002.0</v>
      </c>
      <c r="X15" s="1">
        <v>940.0</v>
      </c>
      <c r="Y15" s="2">
        <f t="shared" si="9"/>
        <v>31.9510537</v>
      </c>
      <c r="Z15" s="3">
        <v>16384.0</v>
      </c>
      <c r="AA15" s="1">
        <v>16.0</v>
      </c>
      <c r="AB15" s="1">
        <v>256.0</v>
      </c>
      <c r="AC15" s="1">
        <v>2774.0</v>
      </c>
      <c r="AD15" s="1">
        <v>168.0</v>
      </c>
      <c r="AE15" s="2">
        <f t="shared" si="10"/>
        <v>5.710401088</v>
      </c>
    </row>
    <row r="16">
      <c r="B16" s="1">
        <v>1024.0</v>
      </c>
      <c r="C16" s="1">
        <v>32.0</v>
      </c>
      <c r="D16" s="1">
        <v>8.0</v>
      </c>
      <c r="E16" s="1">
        <v>486.0</v>
      </c>
      <c r="F16" s="1">
        <v>2456.0</v>
      </c>
      <c r="G16" s="2">
        <f t="shared" si="6"/>
        <v>83.48062542</v>
      </c>
      <c r="H16" s="1">
        <v>2048.0</v>
      </c>
      <c r="I16" s="1">
        <v>32.0</v>
      </c>
      <c r="J16" s="1">
        <v>16.0</v>
      </c>
      <c r="K16" s="1">
        <v>486.0</v>
      </c>
      <c r="L16" s="1">
        <v>2456.0</v>
      </c>
      <c r="M16" s="2">
        <f t="shared" si="7"/>
        <v>83.48062542</v>
      </c>
      <c r="N16" s="3">
        <v>4096.0</v>
      </c>
      <c r="O16" s="1">
        <v>32.0</v>
      </c>
      <c r="P16" s="1">
        <v>32.0</v>
      </c>
      <c r="Q16" s="1">
        <v>1336.0</v>
      </c>
      <c r="R16" s="1">
        <v>1606.0</v>
      </c>
      <c r="S16" s="2">
        <f t="shared" si="8"/>
        <v>54.58871516</v>
      </c>
      <c r="T16" s="3">
        <v>8192.0</v>
      </c>
      <c r="U16" s="1">
        <v>32.0</v>
      </c>
      <c r="V16" s="1">
        <v>64.0</v>
      </c>
      <c r="W16" s="1">
        <v>2029.0</v>
      </c>
      <c r="X16" s="1">
        <v>913.0</v>
      </c>
      <c r="Y16" s="2">
        <f t="shared" si="9"/>
        <v>31.03331067</v>
      </c>
      <c r="Z16" s="3">
        <v>16384.0</v>
      </c>
      <c r="AA16" s="1">
        <v>32.0</v>
      </c>
      <c r="AB16" s="1">
        <v>128.0</v>
      </c>
      <c r="AC16" s="1">
        <v>2857.0</v>
      </c>
      <c r="AD16" s="1">
        <v>85.0</v>
      </c>
      <c r="AE16" s="2">
        <f t="shared" si="10"/>
        <v>2.889191027</v>
      </c>
    </row>
    <row r="17">
      <c r="B17" s="1">
        <v>1024.0</v>
      </c>
      <c r="C17" s="1">
        <v>64.0</v>
      </c>
      <c r="D17" s="1">
        <v>4.0</v>
      </c>
      <c r="E17" s="1">
        <v>1024.0</v>
      </c>
      <c r="F17" s="1">
        <v>1918.0</v>
      </c>
      <c r="G17" s="2">
        <f t="shared" si="6"/>
        <v>65.19374575</v>
      </c>
      <c r="H17" s="1">
        <v>2048.0</v>
      </c>
      <c r="I17" s="1">
        <v>64.0</v>
      </c>
      <c r="J17" s="1">
        <v>8.0</v>
      </c>
      <c r="K17" s="1">
        <v>1024.0</v>
      </c>
      <c r="L17" s="1">
        <v>1918.0</v>
      </c>
      <c r="M17" s="2">
        <f t="shared" si="7"/>
        <v>65.19374575</v>
      </c>
      <c r="N17" s="3">
        <v>4096.0</v>
      </c>
      <c r="O17" s="1">
        <v>64.0</v>
      </c>
      <c r="P17" s="1">
        <v>16.0</v>
      </c>
      <c r="Q17" s="1">
        <v>1024.0</v>
      </c>
      <c r="R17" s="1">
        <v>1918.0</v>
      </c>
      <c r="S17" s="2">
        <f t="shared" si="8"/>
        <v>65.19374575</v>
      </c>
      <c r="T17" s="3">
        <v>8192.0</v>
      </c>
      <c r="U17" s="1">
        <v>64.0</v>
      </c>
      <c r="V17" s="1">
        <v>32.0</v>
      </c>
      <c r="W17" s="1">
        <v>2221.0</v>
      </c>
      <c r="X17" s="1">
        <v>721.0</v>
      </c>
      <c r="Y17" s="2">
        <f t="shared" si="9"/>
        <v>24.507138</v>
      </c>
      <c r="Z17" s="3">
        <v>16384.0</v>
      </c>
      <c r="AA17" s="1">
        <v>64.0</v>
      </c>
      <c r="AB17" s="1">
        <v>64.0</v>
      </c>
      <c r="AC17" s="1">
        <v>2899.0</v>
      </c>
      <c r="AD17" s="1">
        <v>43.0</v>
      </c>
      <c r="AE17" s="2">
        <f t="shared" si="10"/>
        <v>1.461590755</v>
      </c>
    </row>
    <row r="18">
      <c r="B18" s="1">
        <v>1024.0</v>
      </c>
      <c r="C18" s="1">
        <v>128.0</v>
      </c>
      <c r="D18" s="1">
        <v>2.0</v>
      </c>
      <c r="E18" s="1">
        <v>1960.0</v>
      </c>
      <c r="F18" s="1">
        <v>982.0</v>
      </c>
      <c r="G18" s="2">
        <f t="shared" si="6"/>
        <v>33.37865398</v>
      </c>
      <c r="H18" s="1">
        <v>2048.0</v>
      </c>
      <c r="I18" s="1">
        <v>128.0</v>
      </c>
      <c r="J18" s="1">
        <v>4.0</v>
      </c>
      <c r="K18" s="1">
        <v>1960.0</v>
      </c>
      <c r="L18" s="1">
        <v>982.0</v>
      </c>
      <c r="M18" s="2">
        <f t="shared" si="7"/>
        <v>33.37865398</v>
      </c>
      <c r="N18" s="3">
        <v>4096.0</v>
      </c>
      <c r="O18" s="1">
        <v>128.0</v>
      </c>
      <c r="P18" s="1">
        <v>8.0</v>
      </c>
      <c r="Q18" s="1">
        <v>1960.0</v>
      </c>
      <c r="R18" s="1">
        <v>982.0</v>
      </c>
      <c r="S18" s="2">
        <f t="shared" si="8"/>
        <v>33.37865398</v>
      </c>
      <c r="T18" s="3">
        <v>8192.0</v>
      </c>
      <c r="U18" s="1">
        <v>128.0</v>
      </c>
      <c r="V18" s="1">
        <v>16.0</v>
      </c>
      <c r="W18" s="1">
        <v>2536.0</v>
      </c>
      <c r="X18" s="1">
        <v>406.0</v>
      </c>
      <c r="Y18" s="2">
        <f t="shared" si="9"/>
        <v>13.80013596</v>
      </c>
      <c r="Z18" s="3">
        <v>16384.0</v>
      </c>
      <c r="AA18" s="1">
        <v>128.0</v>
      </c>
      <c r="AB18" s="1">
        <v>32.0</v>
      </c>
      <c r="AC18" s="1">
        <v>2920.0</v>
      </c>
      <c r="AD18" s="1">
        <v>22.0</v>
      </c>
      <c r="AE18" s="2">
        <f t="shared" si="10"/>
        <v>0.7477906186</v>
      </c>
    </row>
    <row r="20">
      <c r="A20" s="1" t="s">
        <v>8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1" t="s">
        <v>8</v>
      </c>
      <c r="I20" s="4" t="s">
        <v>8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  <c r="O20" s="1" t="s">
        <v>8</v>
      </c>
      <c r="P20" s="4" t="s">
        <v>8</v>
      </c>
      <c r="Q20" s="4" t="s">
        <v>8</v>
      </c>
      <c r="R20" s="4" t="s">
        <v>8</v>
      </c>
      <c r="S20" s="4" t="s">
        <v>8</v>
      </c>
      <c r="T20" s="4" t="s">
        <v>8</v>
      </c>
      <c r="U20" s="4" t="s">
        <v>8</v>
      </c>
      <c r="V20" s="1" t="s">
        <v>8</v>
      </c>
      <c r="W20" s="4" t="s">
        <v>8</v>
      </c>
      <c r="X20" s="4" t="s">
        <v>8</v>
      </c>
      <c r="Y20" s="4" t="s">
        <v>8</v>
      </c>
      <c r="Z20" s="4" t="s">
        <v>8</v>
      </c>
      <c r="AA20" s="4" t="s">
        <v>8</v>
      </c>
      <c r="AB20" s="4" t="s">
        <v>8</v>
      </c>
      <c r="AC20" s="4" t="s">
        <v>8</v>
      </c>
      <c r="AD20" s="4" t="s">
        <v>8</v>
      </c>
      <c r="AE20" s="4" t="s">
        <v>8</v>
      </c>
    </row>
    <row r="23">
      <c r="A23" s="1" t="s">
        <v>9</v>
      </c>
    </row>
    <row r="24">
      <c r="B24" s="1" t="s">
        <v>1</v>
      </c>
    </row>
    <row r="25"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H25" s="1" t="s">
        <v>2</v>
      </c>
      <c r="I25" s="1" t="s">
        <v>3</v>
      </c>
      <c r="J25" s="1" t="s">
        <v>4</v>
      </c>
      <c r="K25" s="1" t="s">
        <v>5</v>
      </c>
      <c r="L25" s="1" t="s">
        <v>6</v>
      </c>
      <c r="N25" s="1" t="s">
        <v>2</v>
      </c>
      <c r="O25" s="1" t="s">
        <v>3</v>
      </c>
      <c r="P25" s="1" t="s">
        <v>4</v>
      </c>
      <c r="Q25" s="1" t="s">
        <v>5</v>
      </c>
      <c r="R25" s="1" t="s">
        <v>6</v>
      </c>
      <c r="T25" s="1" t="s">
        <v>2</v>
      </c>
      <c r="U25" s="1" t="s">
        <v>3</v>
      </c>
      <c r="V25" s="1" t="s">
        <v>4</v>
      </c>
      <c r="W25" s="1" t="s">
        <v>5</v>
      </c>
      <c r="X25" s="1" t="s">
        <v>6</v>
      </c>
      <c r="Z25" s="1" t="s">
        <v>2</v>
      </c>
      <c r="AA25" s="1" t="s">
        <v>3</v>
      </c>
      <c r="AB25" s="1" t="s">
        <v>4</v>
      </c>
      <c r="AC25" s="1" t="s">
        <v>5</v>
      </c>
      <c r="AD25" s="1" t="s">
        <v>6</v>
      </c>
    </row>
    <row r="26">
      <c r="B26" s="1">
        <v>1024.0</v>
      </c>
      <c r="C26" s="1">
        <v>8.0</v>
      </c>
      <c r="D26" s="1">
        <v>32.0</v>
      </c>
      <c r="E26" s="1">
        <v>473.0</v>
      </c>
      <c r="F26" s="1">
        <v>40018.0</v>
      </c>
      <c r="G26" s="2">
        <f t="shared" ref="G26:G30" si="11">DIVIDE(MULTIPLY(F26,100),ADD(E26,F26))</f>
        <v>98.83183917</v>
      </c>
      <c r="H26" s="1">
        <v>2048.0</v>
      </c>
      <c r="I26" s="1">
        <v>8.0</v>
      </c>
      <c r="J26" s="1">
        <v>64.0</v>
      </c>
      <c r="K26" s="1">
        <v>473.0</v>
      </c>
      <c r="L26" s="1">
        <v>40018.0</v>
      </c>
      <c r="M26" s="2">
        <f t="shared" ref="M26:M30" si="12">DIVIDE(MULTIPLY(L26,100),ADD(K26,L26))</f>
        <v>98.83183917</v>
      </c>
      <c r="N26" s="1">
        <v>4096.0</v>
      </c>
      <c r="O26" s="1">
        <v>8.0</v>
      </c>
      <c r="P26" s="1">
        <v>128.0</v>
      </c>
      <c r="Q26" s="1">
        <v>10273.0</v>
      </c>
      <c r="R26" s="1">
        <v>30218.0</v>
      </c>
      <c r="S26" s="2">
        <f t="shared" ref="S26:S30" si="13">DIVIDE(MULTIPLY(R26,100),ADD(Q26,R26))</f>
        <v>74.62892989</v>
      </c>
      <c r="T26" s="1">
        <v>8192.0</v>
      </c>
      <c r="U26" s="1">
        <v>8.0</v>
      </c>
      <c r="V26" s="1">
        <v>256.0</v>
      </c>
      <c r="W26" s="1">
        <v>35473.0</v>
      </c>
      <c r="X26" s="1">
        <v>5018.0</v>
      </c>
      <c r="Y26" s="2">
        <f t="shared" ref="Y26:Y30" si="14">DIVIDE(MULTIPLY(X26,100),ADD(W26,X26))</f>
        <v>12.39287743</v>
      </c>
      <c r="Z26" s="1">
        <v>16384.0</v>
      </c>
      <c r="AA26" s="1">
        <v>8.0</v>
      </c>
      <c r="AB26" s="1">
        <v>512.0</v>
      </c>
      <c r="AC26" s="1">
        <v>35473.0</v>
      </c>
      <c r="AD26" s="1">
        <v>5018.0</v>
      </c>
      <c r="AE26" s="2">
        <f t="shared" ref="AE26:AE30" si="15">DIVIDE(MULTIPLY(AD26,100),ADD(AC26,AD26))</f>
        <v>12.39287743</v>
      </c>
    </row>
    <row r="27">
      <c r="B27" s="1">
        <v>1024.0</v>
      </c>
      <c r="C27" s="1">
        <v>16.0</v>
      </c>
      <c r="D27" s="1">
        <v>16.0</v>
      </c>
      <c r="E27" s="1">
        <v>480.0</v>
      </c>
      <c r="F27" s="1">
        <v>40011.0</v>
      </c>
      <c r="G27" s="2">
        <f t="shared" si="11"/>
        <v>98.81455138</v>
      </c>
      <c r="H27" s="1">
        <v>2048.0</v>
      </c>
      <c r="I27" s="1">
        <v>16.0</v>
      </c>
      <c r="J27" s="1">
        <v>32.0</v>
      </c>
      <c r="K27" s="1">
        <v>480.0</v>
      </c>
      <c r="L27" s="1">
        <v>40011.0</v>
      </c>
      <c r="M27" s="2">
        <f t="shared" si="12"/>
        <v>98.81455138</v>
      </c>
      <c r="N27" s="3">
        <v>4096.0</v>
      </c>
      <c r="O27" s="1">
        <v>16.0</v>
      </c>
      <c r="P27" s="1">
        <v>64.0</v>
      </c>
      <c r="Q27" s="1">
        <v>480.0</v>
      </c>
      <c r="R27" s="1">
        <v>40011.0</v>
      </c>
      <c r="S27" s="2">
        <f t="shared" si="13"/>
        <v>98.81455138</v>
      </c>
      <c r="T27" s="3">
        <v>8192.0</v>
      </c>
      <c r="U27" s="1">
        <v>16.0</v>
      </c>
      <c r="V27" s="1">
        <v>128.0</v>
      </c>
      <c r="W27" s="1">
        <v>7648.0</v>
      </c>
      <c r="X27" s="1">
        <v>32843.0</v>
      </c>
      <c r="Y27" s="2">
        <f t="shared" si="14"/>
        <v>81.11185202</v>
      </c>
      <c r="Z27" s="3">
        <v>16384.0</v>
      </c>
      <c r="AA27" s="1">
        <v>16.0</v>
      </c>
      <c r="AB27" s="1">
        <v>256.0</v>
      </c>
      <c r="AC27" s="1">
        <v>7648.0</v>
      </c>
      <c r="AD27" s="1">
        <v>32843.0</v>
      </c>
      <c r="AE27" s="2">
        <f t="shared" si="15"/>
        <v>81.11185202</v>
      </c>
    </row>
    <row r="28">
      <c r="B28" s="1">
        <v>1024.0</v>
      </c>
      <c r="C28" s="1">
        <v>32.0</v>
      </c>
      <c r="D28" s="1">
        <v>8.0</v>
      </c>
      <c r="E28" s="1">
        <v>485.0</v>
      </c>
      <c r="F28" s="1">
        <v>40006.0</v>
      </c>
      <c r="G28" s="2">
        <f t="shared" si="11"/>
        <v>98.80220296</v>
      </c>
      <c r="H28" s="1">
        <v>2048.0</v>
      </c>
      <c r="I28" s="1">
        <v>32.0</v>
      </c>
      <c r="J28" s="1">
        <v>16.0</v>
      </c>
      <c r="K28" s="1">
        <v>485.0</v>
      </c>
      <c r="L28" s="1">
        <v>40006.0</v>
      </c>
      <c r="M28" s="2">
        <f t="shared" si="12"/>
        <v>98.80220296</v>
      </c>
      <c r="N28" s="3">
        <v>4096.0</v>
      </c>
      <c r="O28" s="1">
        <v>32.0</v>
      </c>
      <c r="P28" s="1">
        <v>32.0</v>
      </c>
      <c r="Q28" s="1">
        <v>485.0</v>
      </c>
      <c r="R28" s="1">
        <v>40006.0</v>
      </c>
      <c r="S28" s="2">
        <f t="shared" si="13"/>
        <v>98.80220296</v>
      </c>
      <c r="T28" s="3">
        <v>8192.0</v>
      </c>
      <c r="U28" s="1">
        <v>32.0</v>
      </c>
      <c r="V28" s="1">
        <v>64.0</v>
      </c>
      <c r="W28" s="1">
        <v>485.0</v>
      </c>
      <c r="X28" s="1">
        <v>40006.0</v>
      </c>
      <c r="Y28" s="2">
        <f t="shared" si="14"/>
        <v>98.80220296</v>
      </c>
      <c r="Z28" s="3">
        <v>16384.0</v>
      </c>
      <c r="AA28" s="1">
        <v>32.0</v>
      </c>
      <c r="AB28" s="1">
        <v>128.0</v>
      </c>
      <c r="AC28" s="1">
        <v>4069.0</v>
      </c>
      <c r="AD28" s="1">
        <v>36422.0</v>
      </c>
      <c r="AE28" s="2">
        <f t="shared" si="15"/>
        <v>89.95085328</v>
      </c>
    </row>
    <row r="29">
      <c r="B29" s="1">
        <v>1024.0</v>
      </c>
      <c r="C29" s="1">
        <v>64.0</v>
      </c>
      <c r="D29" s="1">
        <v>4.0</v>
      </c>
      <c r="E29" s="1">
        <v>488.0</v>
      </c>
      <c r="F29" s="1">
        <v>40003.0</v>
      </c>
      <c r="G29" s="2">
        <f t="shared" si="11"/>
        <v>98.7947939</v>
      </c>
      <c r="H29" s="1">
        <v>2048.0</v>
      </c>
      <c r="I29" s="1">
        <v>64.0</v>
      </c>
      <c r="J29" s="1">
        <v>8.0</v>
      </c>
      <c r="K29" s="1">
        <v>488.0</v>
      </c>
      <c r="L29" s="1">
        <v>40003.0</v>
      </c>
      <c r="M29" s="2">
        <f t="shared" si="12"/>
        <v>98.7947939</v>
      </c>
      <c r="N29" s="3">
        <v>4096.0</v>
      </c>
      <c r="O29" s="1">
        <v>64.0</v>
      </c>
      <c r="P29" s="1">
        <v>16.0</v>
      </c>
      <c r="Q29" s="1">
        <v>488.0</v>
      </c>
      <c r="R29" s="1">
        <v>40003.0</v>
      </c>
      <c r="S29" s="2">
        <f t="shared" si="13"/>
        <v>98.7947939</v>
      </c>
      <c r="T29" s="3">
        <v>8192.0</v>
      </c>
      <c r="U29" s="1">
        <v>64.0</v>
      </c>
      <c r="V29" s="1">
        <v>32.0</v>
      </c>
      <c r="W29" s="1">
        <v>488.0</v>
      </c>
      <c r="X29" s="1">
        <v>40003.0</v>
      </c>
      <c r="Y29" s="2">
        <f t="shared" si="14"/>
        <v>98.7947939</v>
      </c>
      <c r="Z29" s="3">
        <v>16384.0</v>
      </c>
      <c r="AA29" s="1">
        <v>64.0</v>
      </c>
      <c r="AB29" s="1">
        <v>64.0</v>
      </c>
      <c r="AC29" s="1">
        <v>2280.0</v>
      </c>
      <c r="AD29" s="1">
        <v>38211.0</v>
      </c>
      <c r="AE29" s="2">
        <f t="shared" si="15"/>
        <v>94.36911906</v>
      </c>
    </row>
    <row r="30">
      <c r="B30" s="1">
        <v>1024.0</v>
      </c>
      <c r="C30" s="1">
        <v>128.0</v>
      </c>
      <c r="D30" s="1">
        <v>2.0</v>
      </c>
      <c r="E30" s="1">
        <v>489.0</v>
      </c>
      <c r="F30" s="1">
        <v>40002.0</v>
      </c>
      <c r="G30" s="2">
        <f t="shared" si="11"/>
        <v>98.79232422</v>
      </c>
      <c r="H30" s="1">
        <v>2048.0</v>
      </c>
      <c r="I30" s="1">
        <v>128.0</v>
      </c>
      <c r="J30" s="1">
        <v>4.0</v>
      </c>
      <c r="K30" s="1">
        <v>489.0</v>
      </c>
      <c r="L30" s="1">
        <v>40002.0</v>
      </c>
      <c r="M30" s="2">
        <f t="shared" si="12"/>
        <v>98.79232422</v>
      </c>
      <c r="N30" s="3">
        <v>4096.0</v>
      </c>
      <c r="O30" s="1">
        <v>128.0</v>
      </c>
      <c r="P30" s="1">
        <v>8.0</v>
      </c>
      <c r="Q30" s="1">
        <v>489.0</v>
      </c>
      <c r="R30" s="1">
        <v>40002.0</v>
      </c>
      <c r="S30" s="2">
        <f t="shared" si="13"/>
        <v>98.79232422</v>
      </c>
      <c r="T30" s="3">
        <v>8192.0</v>
      </c>
      <c r="U30" s="1">
        <v>128.0</v>
      </c>
      <c r="V30" s="1">
        <v>16.0</v>
      </c>
      <c r="W30" s="1">
        <v>489.0</v>
      </c>
      <c r="X30" s="1">
        <v>40002.0</v>
      </c>
      <c r="Y30" s="2">
        <f t="shared" si="14"/>
        <v>98.79232422</v>
      </c>
      <c r="Z30" s="3">
        <v>16384.0</v>
      </c>
      <c r="AA30" s="1">
        <v>128.0</v>
      </c>
      <c r="AB30" s="1">
        <v>32.0</v>
      </c>
      <c r="AC30" s="1">
        <v>489.0</v>
      </c>
      <c r="AD30" s="1">
        <v>40002.0</v>
      </c>
      <c r="AE30" s="2">
        <f t="shared" si="15"/>
        <v>98.79232422</v>
      </c>
    </row>
    <row r="34">
      <c r="B34" s="1" t="s">
        <v>7</v>
      </c>
    </row>
    <row r="35"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/>
      <c r="H35" s="1" t="s">
        <v>2</v>
      </c>
      <c r="I35" s="1" t="s">
        <v>3</v>
      </c>
      <c r="J35" s="1" t="s">
        <v>4</v>
      </c>
      <c r="K35" s="1" t="s">
        <v>5</v>
      </c>
      <c r="L35" s="1" t="s">
        <v>6</v>
      </c>
      <c r="N35" s="1" t="s">
        <v>2</v>
      </c>
      <c r="O35" s="1" t="s">
        <v>3</v>
      </c>
      <c r="P35" s="1" t="s">
        <v>4</v>
      </c>
      <c r="Q35" s="1" t="s">
        <v>5</v>
      </c>
      <c r="R35" s="1" t="s">
        <v>6</v>
      </c>
      <c r="T35" s="1" t="s">
        <v>2</v>
      </c>
      <c r="U35" s="1" t="s">
        <v>3</v>
      </c>
      <c r="V35" s="1" t="s">
        <v>4</v>
      </c>
      <c r="W35" s="1" t="s">
        <v>5</v>
      </c>
      <c r="X35" s="1" t="s">
        <v>6</v>
      </c>
      <c r="Z35" s="1" t="s">
        <v>2</v>
      </c>
      <c r="AA35" s="1" t="s">
        <v>3</v>
      </c>
      <c r="AB35" s="1" t="s">
        <v>4</v>
      </c>
      <c r="AC35" s="1" t="s">
        <v>5</v>
      </c>
      <c r="AD35" s="1" t="s">
        <v>6</v>
      </c>
    </row>
    <row r="36">
      <c r="B36" s="1">
        <v>1024.0</v>
      </c>
      <c r="C36" s="1">
        <v>8.0</v>
      </c>
      <c r="D36" s="1">
        <v>32.0</v>
      </c>
      <c r="E36" s="1">
        <v>474.0</v>
      </c>
      <c r="F36" s="1">
        <v>39818.0</v>
      </c>
      <c r="G36" s="2">
        <f t="shared" ref="G36:G40" si="16">DIVIDE(MULTIPLY(F36,100),ADD(E36,F36))</f>
        <v>98.82358781</v>
      </c>
      <c r="H36" s="1">
        <v>2048.0</v>
      </c>
      <c r="I36" s="1">
        <v>8.0</v>
      </c>
      <c r="J36" s="1">
        <v>64.0</v>
      </c>
      <c r="K36" s="1">
        <v>474.0</v>
      </c>
      <c r="L36" s="1">
        <v>39818.0</v>
      </c>
      <c r="M36" s="2">
        <f t="shared" ref="M36:M40" si="17">DIVIDE(MULTIPLY(L36,100),ADD(K36,L36))</f>
        <v>98.82358781</v>
      </c>
      <c r="N36" s="1">
        <v>4096.0</v>
      </c>
      <c r="O36" s="1">
        <v>8.0</v>
      </c>
      <c r="P36" s="1">
        <v>128.0</v>
      </c>
      <c r="Q36" s="1">
        <v>10218.0</v>
      </c>
      <c r="R36" s="1">
        <v>30074.0</v>
      </c>
      <c r="S36" s="2">
        <f t="shared" ref="S36:S40" si="18">DIVIDE(MULTIPLY(R36,100),ADD(Q36,R36))</f>
        <v>74.64012707</v>
      </c>
      <c r="T36" s="1">
        <v>8192.0</v>
      </c>
      <c r="U36" s="1">
        <v>8.0</v>
      </c>
      <c r="V36" s="1">
        <v>256.0</v>
      </c>
      <c r="W36" s="1">
        <v>35274.0</v>
      </c>
      <c r="X36" s="1">
        <v>5018.0</v>
      </c>
      <c r="Y36" s="2">
        <f t="shared" ref="Y36:Y40" si="19">DIVIDE(MULTIPLY(X36,100),ADD(W36,X36))</f>
        <v>12.45408518</v>
      </c>
      <c r="Z36" s="1">
        <v>16384.0</v>
      </c>
      <c r="AA36" s="1">
        <v>8.0</v>
      </c>
      <c r="AB36" s="1">
        <v>512.0</v>
      </c>
      <c r="AC36" s="1">
        <v>35274.0</v>
      </c>
      <c r="AD36" s="1">
        <v>5018.0</v>
      </c>
      <c r="AE36" s="2">
        <f t="shared" ref="AE36:AE40" si="20">DIVIDE(MULTIPLY(AD36,100),ADD(AC36,AD36))</f>
        <v>12.45408518</v>
      </c>
    </row>
    <row r="37">
      <c r="B37" s="1">
        <v>1024.0</v>
      </c>
      <c r="C37" s="1">
        <v>16.0</v>
      </c>
      <c r="D37" s="1">
        <v>16.0</v>
      </c>
      <c r="E37" s="1">
        <v>481.0</v>
      </c>
      <c r="F37" s="1">
        <v>39811.0</v>
      </c>
      <c r="G37" s="2">
        <f t="shared" si="16"/>
        <v>98.80621463</v>
      </c>
      <c r="H37" s="1">
        <v>2048.0</v>
      </c>
      <c r="I37" s="1">
        <v>16.0</v>
      </c>
      <c r="J37" s="1">
        <v>32.0</v>
      </c>
      <c r="K37" s="1">
        <v>481.0</v>
      </c>
      <c r="L37" s="1">
        <v>39811.0</v>
      </c>
      <c r="M37" s="2">
        <f t="shared" si="17"/>
        <v>98.80621463</v>
      </c>
      <c r="N37" s="3">
        <v>4096.0</v>
      </c>
      <c r="O37" s="1">
        <v>16.0</v>
      </c>
      <c r="P37" s="1">
        <v>64.0</v>
      </c>
      <c r="Q37" s="1">
        <v>481.0</v>
      </c>
      <c r="R37" s="1">
        <v>39811.0</v>
      </c>
      <c r="S37" s="2">
        <f t="shared" si="18"/>
        <v>98.80621463</v>
      </c>
      <c r="T37" s="3">
        <v>8192.0</v>
      </c>
      <c r="U37" s="1">
        <v>16.0</v>
      </c>
      <c r="V37" s="1">
        <v>128.0</v>
      </c>
      <c r="W37" s="1">
        <v>7609.0</v>
      </c>
      <c r="X37" s="1">
        <v>32683.0</v>
      </c>
      <c r="Y37" s="2">
        <f t="shared" si="19"/>
        <v>81.11535789</v>
      </c>
      <c r="Z37" s="3">
        <v>16384.0</v>
      </c>
      <c r="AA37" s="1">
        <v>16.0</v>
      </c>
      <c r="AB37" s="1">
        <v>256.0</v>
      </c>
      <c r="AC37" s="1">
        <v>7609.0</v>
      </c>
      <c r="AD37" s="1">
        <v>32683.0</v>
      </c>
      <c r="AE37" s="2">
        <f t="shared" si="20"/>
        <v>81.11535789</v>
      </c>
    </row>
    <row r="38">
      <c r="B38" s="1">
        <v>1024.0</v>
      </c>
      <c r="C38" s="1">
        <v>32.0</v>
      </c>
      <c r="D38" s="1">
        <v>8.0</v>
      </c>
      <c r="E38" s="1">
        <v>486.0</v>
      </c>
      <c r="F38" s="1">
        <v>39806.0</v>
      </c>
      <c r="G38" s="2">
        <f t="shared" si="16"/>
        <v>98.79380522</v>
      </c>
      <c r="H38" s="1">
        <v>2048.0</v>
      </c>
      <c r="I38" s="1">
        <v>32.0</v>
      </c>
      <c r="J38" s="1">
        <v>16.0</v>
      </c>
      <c r="K38" s="1">
        <v>486.0</v>
      </c>
      <c r="L38" s="1">
        <v>39806.0</v>
      </c>
      <c r="M38" s="2">
        <f t="shared" si="17"/>
        <v>98.79380522</v>
      </c>
      <c r="N38" s="3">
        <v>4096.0</v>
      </c>
      <c r="O38" s="1">
        <v>32.0</v>
      </c>
      <c r="P38" s="1">
        <v>32.0</v>
      </c>
      <c r="Q38" s="1">
        <v>486.0</v>
      </c>
      <c r="R38" s="1">
        <v>39806.0</v>
      </c>
      <c r="S38" s="2">
        <f t="shared" si="18"/>
        <v>98.79380522</v>
      </c>
      <c r="T38" s="3">
        <v>8192.0</v>
      </c>
      <c r="U38" s="1">
        <v>32.0</v>
      </c>
      <c r="V38" s="1">
        <v>64.0</v>
      </c>
      <c r="W38" s="1">
        <v>486.0</v>
      </c>
      <c r="X38" s="1">
        <v>39806.0</v>
      </c>
      <c r="Y38" s="2">
        <f t="shared" si="19"/>
        <v>98.79380522</v>
      </c>
      <c r="Z38" s="3">
        <v>16384.0</v>
      </c>
      <c r="AA38" s="1">
        <v>32.0</v>
      </c>
      <c r="AB38" s="1">
        <v>128.0</v>
      </c>
      <c r="AC38" s="1">
        <v>4050.0</v>
      </c>
      <c r="AD38" s="1">
        <v>36242.0</v>
      </c>
      <c r="AE38" s="2">
        <f t="shared" si="20"/>
        <v>89.94837685</v>
      </c>
    </row>
    <row r="39">
      <c r="B39" s="1">
        <v>1024.0</v>
      </c>
      <c r="C39" s="1">
        <v>64.0</v>
      </c>
      <c r="D39" s="1">
        <v>4.0</v>
      </c>
      <c r="E39" s="1">
        <v>489.0</v>
      </c>
      <c r="F39" s="1">
        <v>39803.0</v>
      </c>
      <c r="G39" s="2">
        <f t="shared" si="16"/>
        <v>98.78635958</v>
      </c>
      <c r="H39" s="1">
        <v>2048.0</v>
      </c>
      <c r="I39" s="1">
        <v>64.0</v>
      </c>
      <c r="J39" s="1">
        <v>8.0</v>
      </c>
      <c r="K39" s="1">
        <v>489.0</v>
      </c>
      <c r="L39" s="1">
        <v>39803.0</v>
      </c>
      <c r="M39" s="2">
        <f t="shared" si="17"/>
        <v>98.78635958</v>
      </c>
      <c r="N39" s="3">
        <v>4096.0</v>
      </c>
      <c r="O39" s="1">
        <v>64.0</v>
      </c>
      <c r="P39" s="1">
        <v>16.0</v>
      </c>
      <c r="Q39" s="1">
        <v>489.0</v>
      </c>
      <c r="R39" s="1">
        <v>39803.0</v>
      </c>
      <c r="S39" s="2">
        <f t="shared" si="18"/>
        <v>98.78635958</v>
      </c>
      <c r="T39" s="3">
        <v>8192.0</v>
      </c>
      <c r="U39" s="1">
        <v>64.0</v>
      </c>
      <c r="V39" s="1">
        <v>32.0</v>
      </c>
      <c r="W39" s="1">
        <v>489.0</v>
      </c>
      <c r="X39" s="1">
        <v>39803.0</v>
      </c>
      <c r="Y39" s="2">
        <f t="shared" si="19"/>
        <v>98.78635958</v>
      </c>
      <c r="Z39" s="3">
        <v>16384.0</v>
      </c>
      <c r="AA39" s="1">
        <v>64.0</v>
      </c>
      <c r="AB39" s="1">
        <v>64.0</v>
      </c>
      <c r="AC39" s="1">
        <v>2271.0</v>
      </c>
      <c r="AD39" s="1">
        <v>38021.0</v>
      </c>
      <c r="AE39" s="2">
        <f t="shared" si="20"/>
        <v>94.36364539</v>
      </c>
    </row>
    <row r="40">
      <c r="B40" s="1">
        <v>1024.0</v>
      </c>
      <c r="C40" s="1">
        <v>128.0</v>
      </c>
      <c r="D40" s="1">
        <v>2.0</v>
      </c>
      <c r="E40" s="1">
        <v>490.0</v>
      </c>
      <c r="F40" s="1">
        <v>39802.0</v>
      </c>
      <c r="G40" s="2">
        <f t="shared" si="16"/>
        <v>98.78387769</v>
      </c>
      <c r="H40" s="1">
        <v>2048.0</v>
      </c>
      <c r="I40" s="1">
        <v>128.0</v>
      </c>
      <c r="J40" s="1">
        <v>4.0</v>
      </c>
      <c r="K40" s="1">
        <v>490.0</v>
      </c>
      <c r="L40" s="1">
        <v>39802.0</v>
      </c>
      <c r="M40" s="2">
        <f t="shared" si="17"/>
        <v>98.78387769</v>
      </c>
      <c r="N40" s="3">
        <v>4096.0</v>
      </c>
      <c r="O40" s="1">
        <v>128.0</v>
      </c>
      <c r="P40" s="1">
        <v>8.0</v>
      </c>
      <c r="Q40" s="1">
        <v>490.0</v>
      </c>
      <c r="R40" s="1">
        <v>39802.0</v>
      </c>
      <c r="S40" s="2">
        <f t="shared" si="18"/>
        <v>98.78387769</v>
      </c>
      <c r="T40" s="3">
        <v>8192.0</v>
      </c>
      <c r="U40" s="1">
        <v>128.0</v>
      </c>
      <c r="V40" s="1">
        <v>16.0</v>
      </c>
      <c r="W40" s="1">
        <v>490.0</v>
      </c>
      <c r="X40" s="1">
        <v>39802.0</v>
      </c>
      <c r="Y40" s="2">
        <f t="shared" si="19"/>
        <v>98.78387769</v>
      </c>
      <c r="Z40" s="3">
        <v>16384.0</v>
      </c>
      <c r="AA40" s="1">
        <v>128.0</v>
      </c>
      <c r="AB40" s="1">
        <v>32.0</v>
      </c>
      <c r="AC40" s="1">
        <v>490.0</v>
      </c>
      <c r="AD40" s="1">
        <v>39802.0</v>
      </c>
      <c r="AE40" s="2">
        <f t="shared" si="20"/>
        <v>98.78387769</v>
      </c>
    </row>
    <row r="41">
      <c r="G41" s="4" t="s">
        <v>8</v>
      </c>
    </row>
    <row r="42">
      <c r="A42" s="4" t="s">
        <v>8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H42" s="1" t="s">
        <v>8</v>
      </c>
      <c r="I42" s="4" t="s">
        <v>8</v>
      </c>
      <c r="J42" s="4" t="s">
        <v>8</v>
      </c>
      <c r="K42" s="4" t="s">
        <v>8</v>
      </c>
      <c r="L42" s="4" t="s">
        <v>8</v>
      </c>
      <c r="M42" s="4" t="s">
        <v>8</v>
      </c>
      <c r="N42" s="4" t="s">
        <v>8</v>
      </c>
      <c r="O42" s="1" t="s">
        <v>8</v>
      </c>
      <c r="P42" s="4" t="s">
        <v>8</v>
      </c>
      <c r="Q42" s="4" t="s">
        <v>8</v>
      </c>
      <c r="R42" s="4" t="s">
        <v>8</v>
      </c>
      <c r="S42" s="4" t="s">
        <v>8</v>
      </c>
      <c r="T42" s="4" t="s">
        <v>8</v>
      </c>
      <c r="U42" s="4" t="s">
        <v>8</v>
      </c>
      <c r="V42" s="1" t="s">
        <v>8</v>
      </c>
      <c r="W42" s="4" t="s">
        <v>8</v>
      </c>
      <c r="X42" s="4" t="s">
        <v>8</v>
      </c>
      <c r="Y42" s="4" t="s">
        <v>8</v>
      </c>
      <c r="Z42" s="4" t="s">
        <v>8</v>
      </c>
      <c r="AA42" s="4" t="s">
        <v>8</v>
      </c>
      <c r="AB42" s="4" t="s">
        <v>8</v>
      </c>
      <c r="AC42" s="4" t="s">
        <v>8</v>
      </c>
      <c r="AD42" s="4" t="s">
        <v>8</v>
      </c>
      <c r="AE42" s="4" t="s">
        <v>8</v>
      </c>
    </row>
    <row r="43">
      <c r="B43" s="1" t="s">
        <v>10</v>
      </c>
      <c r="K43" s="1" t="s">
        <v>10</v>
      </c>
    </row>
    <row r="44">
      <c r="A44" s="1" t="s">
        <v>11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12</v>
      </c>
      <c r="J44" s="1" t="s">
        <v>11</v>
      </c>
      <c r="K44" s="1" t="s">
        <v>2</v>
      </c>
      <c r="L44" s="1" t="s">
        <v>3</v>
      </c>
      <c r="M44" s="1" t="s">
        <v>4</v>
      </c>
      <c r="N44" s="1" t="s">
        <v>5</v>
      </c>
      <c r="O44" s="1" t="s">
        <v>6</v>
      </c>
      <c r="P44" s="1" t="s">
        <v>12</v>
      </c>
    </row>
    <row r="45">
      <c r="A45" s="1" t="s">
        <v>9</v>
      </c>
      <c r="B45" s="1">
        <v>16384.0</v>
      </c>
      <c r="C45" s="1">
        <v>8.0</v>
      </c>
      <c r="D45" s="1">
        <v>512.0</v>
      </c>
      <c r="E45" s="1">
        <v>35473.0</v>
      </c>
      <c r="F45" s="1">
        <v>5018.0</v>
      </c>
      <c r="G45" s="1" t="s">
        <v>13</v>
      </c>
      <c r="J45" s="1" t="s">
        <v>9</v>
      </c>
      <c r="K45" s="1">
        <v>16384.0</v>
      </c>
      <c r="L45" s="1">
        <v>8.0</v>
      </c>
      <c r="M45" s="1">
        <v>512.0</v>
      </c>
      <c r="N45" s="1">
        <v>35473.0</v>
      </c>
      <c r="O45" s="1">
        <v>5018.0</v>
      </c>
      <c r="P45" s="1" t="s">
        <v>13</v>
      </c>
    </row>
    <row r="46">
      <c r="A46" s="1" t="s">
        <v>14</v>
      </c>
      <c r="B46" s="1">
        <v>1024.0</v>
      </c>
      <c r="C46" s="1">
        <v>8.0</v>
      </c>
      <c r="D46" s="1">
        <v>32.0</v>
      </c>
      <c r="E46" s="1">
        <v>1434.0</v>
      </c>
      <c r="F46" s="1">
        <v>1508.0</v>
      </c>
      <c r="G46" s="1" t="s">
        <v>15</v>
      </c>
      <c r="H46" s="4"/>
      <c r="J46" s="1" t="s">
        <v>14</v>
      </c>
      <c r="K46" s="1">
        <v>1024.0</v>
      </c>
      <c r="L46" s="1">
        <v>8.0</v>
      </c>
      <c r="M46" s="1">
        <v>32.0</v>
      </c>
      <c r="N46" s="1">
        <v>1434.0</v>
      </c>
      <c r="O46" s="1">
        <v>1508.0</v>
      </c>
      <c r="P46" s="1" t="s">
        <v>15</v>
      </c>
    </row>
    <row r="47">
      <c r="A47" s="1" t="s">
        <v>9</v>
      </c>
      <c r="B47" s="1">
        <v>1024.0</v>
      </c>
      <c r="C47" s="1">
        <v>8.0</v>
      </c>
      <c r="D47" s="1">
        <v>32.0</v>
      </c>
      <c r="E47" s="1">
        <v>474.0</v>
      </c>
      <c r="F47" s="1">
        <v>39818.0</v>
      </c>
      <c r="G47" s="1" t="s">
        <v>15</v>
      </c>
      <c r="H47" s="4"/>
      <c r="J47" s="1" t="s">
        <v>9</v>
      </c>
      <c r="K47" s="1">
        <v>1024.0</v>
      </c>
      <c r="L47" s="1">
        <v>8.0</v>
      </c>
      <c r="M47" s="1">
        <v>32.0</v>
      </c>
      <c r="N47" s="1">
        <v>474.0</v>
      </c>
      <c r="O47" s="1">
        <v>39818.0</v>
      </c>
      <c r="P47" s="1" t="s">
        <v>15</v>
      </c>
    </row>
    <row r="49">
      <c r="B49" s="1" t="s">
        <v>16</v>
      </c>
      <c r="K49" s="1" t="s">
        <v>16</v>
      </c>
    </row>
    <row r="50">
      <c r="A50" s="1" t="s">
        <v>11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12</v>
      </c>
      <c r="H50" s="1" t="s">
        <v>17</v>
      </c>
      <c r="J50" s="1" t="s">
        <v>11</v>
      </c>
      <c r="K50" s="1" t="s">
        <v>2</v>
      </c>
      <c r="L50" s="1" t="s">
        <v>3</v>
      </c>
      <c r="M50" s="1" t="s">
        <v>4</v>
      </c>
      <c r="N50" s="1" t="s">
        <v>5</v>
      </c>
      <c r="O50" s="1" t="s">
        <v>6</v>
      </c>
      <c r="P50" s="1" t="s">
        <v>12</v>
      </c>
      <c r="Q50" s="1" t="s">
        <v>17</v>
      </c>
    </row>
    <row r="51">
      <c r="A51" s="1" t="s">
        <v>9</v>
      </c>
      <c r="B51" s="1">
        <v>16384.0</v>
      </c>
      <c r="C51" s="1">
        <v>8.0</v>
      </c>
      <c r="D51" s="1">
        <v>512.0</v>
      </c>
      <c r="E51" s="1">
        <v>35473.0</v>
      </c>
      <c r="F51" s="1">
        <v>5018.0</v>
      </c>
      <c r="G51" s="1" t="s">
        <v>13</v>
      </c>
      <c r="H51" s="1" t="s">
        <v>18</v>
      </c>
      <c r="I51" s="2">
        <f t="shared" ref="I51:I53" si="21">DIVIDE( MULTIPLY(F51,100),ADD(E51,F51))</f>
        <v>12.39287743</v>
      </c>
      <c r="J51" s="1" t="s">
        <v>9</v>
      </c>
      <c r="K51" s="1">
        <v>16384.0</v>
      </c>
      <c r="L51" s="1">
        <v>8.0</v>
      </c>
      <c r="M51" s="1">
        <v>512.0</v>
      </c>
      <c r="N51" s="1">
        <v>33997.0</v>
      </c>
      <c r="O51" s="1">
        <v>6494.0</v>
      </c>
      <c r="P51" s="1" t="s">
        <v>13</v>
      </c>
      <c r="Q51" s="1" t="s">
        <v>19</v>
      </c>
      <c r="R51" s="2">
        <f t="shared" ref="R51:R53" si="22">DIVIDE( MULTIPLY(O51,100),ADD(N51,O51))</f>
        <v>16.03813193</v>
      </c>
    </row>
    <row r="52">
      <c r="A52" s="1" t="s">
        <v>14</v>
      </c>
      <c r="B52" s="1">
        <v>1024.0</v>
      </c>
      <c r="C52" s="1">
        <v>8.0</v>
      </c>
      <c r="D52" s="1">
        <v>32.0</v>
      </c>
      <c r="E52" s="1">
        <v>474.0</v>
      </c>
      <c r="F52" s="1">
        <v>2468.0</v>
      </c>
      <c r="G52" s="1" t="s">
        <v>15</v>
      </c>
      <c r="H52" s="4" t="s">
        <v>18</v>
      </c>
      <c r="I52" s="2">
        <f t="shared" si="21"/>
        <v>83.88851122</v>
      </c>
      <c r="J52" s="1" t="s">
        <v>14</v>
      </c>
      <c r="K52" s="1">
        <v>1024.0</v>
      </c>
      <c r="L52" s="1">
        <v>8.0</v>
      </c>
      <c r="M52" s="1">
        <v>32.0</v>
      </c>
      <c r="N52" s="1">
        <v>1140.0</v>
      </c>
      <c r="O52" s="1">
        <v>1802.0</v>
      </c>
      <c r="P52" s="1" t="s">
        <v>15</v>
      </c>
      <c r="Q52" s="1" t="s">
        <v>19</v>
      </c>
      <c r="R52" s="2">
        <f t="shared" si="22"/>
        <v>61.25084976</v>
      </c>
    </row>
    <row r="53">
      <c r="A53" s="1" t="s">
        <v>9</v>
      </c>
      <c r="B53" s="1">
        <v>1024.0</v>
      </c>
      <c r="C53" s="1">
        <v>8.0</v>
      </c>
      <c r="D53" s="1">
        <v>32.0</v>
      </c>
      <c r="E53" s="1">
        <v>474.0</v>
      </c>
      <c r="F53" s="1">
        <v>39818.0</v>
      </c>
      <c r="G53" s="1" t="s">
        <v>15</v>
      </c>
      <c r="H53" s="4" t="s">
        <v>18</v>
      </c>
      <c r="I53" s="2">
        <f t="shared" si="21"/>
        <v>98.82358781</v>
      </c>
      <c r="J53" s="1" t="s">
        <v>9</v>
      </c>
      <c r="K53" s="1">
        <v>1024.0</v>
      </c>
      <c r="L53" s="1">
        <v>8.0</v>
      </c>
      <c r="M53" s="1">
        <v>32.0</v>
      </c>
      <c r="N53" s="1">
        <v>533.0</v>
      </c>
      <c r="O53" s="1">
        <v>39759.0</v>
      </c>
      <c r="P53" s="1" t="s">
        <v>15</v>
      </c>
      <c r="Q53" s="1" t="s">
        <v>19</v>
      </c>
      <c r="R53" s="2">
        <f t="shared" si="22"/>
        <v>98.67715676</v>
      </c>
    </row>
    <row r="55">
      <c r="A55" s="4" t="s">
        <v>8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8</v>
      </c>
      <c r="H55" s="1" t="s">
        <v>8</v>
      </c>
      <c r="I55" s="4" t="s">
        <v>8</v>
      </c>
      <c r="J55" s="4" t="s">
        <v>8</v>
      </c>
      <c r="K55" s="4" t="s">
        <v>8</v>
      </c>
      <c r="L55" s="4" t="s">
        <v>8</v>
      </c>
      <c r="M55" s="4" t="s">
        <v>8</v>
      </c>
      <c r="N55" s="4" t="s">
        <v>8</v>
      </c>
      <c r="O55" s="1" t="s">
        <v>8</v>
      </c>
      <c r="P55" s="4" t="s">
        <v>8</v>
      </c>
      <c r="Q55" s="4" t="s">
        <v>8</v>
      </c>
      <c r="R55" s="4" t="s">
        <v>8</v>
      </c>
      <c r="S55" s="4" t="s">
        <v>8</v>
      </c>
      <c r="T55" s="4" t="s">
        <v>8</v>
      </c>
      <c r="U55" s="4" t="s">
        <v>8</v>
      </c>
      <c r="V55" s="1" t="s">
        <v>8</v>
      </c>
      <c r="W55" s="4" t="s">
        <v>8</v>
      </c>
      <c r="X55" s="4" t="s">
        <v>8</v>
      </c>
      <c r="Y55" s="4" t="s">
        <v>8</v>
      </c>
      <c r="Z55" s="4" t="s">
        <v>8</v>
      </c>
      <c r="AA55" s="4" t="s">
        <v>8</v>
      </c>
      <c r="AB55" s="4" t="s">
        <v>8</v>
      </c>
      <c r="AC55" s="4" t="s">
        <v>8</v>
      </c>
      <c r="AD55" s="4" t="s">
        <v>8</v>
      </c>
      <c r="AE55" s="4" t="s">
        <v>8</v>
      </c>
    </row>
    <row r="57">
      <c r="A57" s="1" t="s">
        <v>11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12</v>
      </c>
      <c r="H57" s="1" t="s">
        <v>20</v>
      </c>
      <c r="J57" s="1" t="s">
        <v>11</v>
      </c>
      <c r="K57" s="1" t="s">
        <v>2</v>
      </c>
      <c r="L57" s="1" t="s">
        <v>3</v>
      </c>
      <c r="M57" s="1" t="s">
        <v>4</v>
      </c>
      <c r="N57" s="1" t="s">
        <v>5</v>
      </c>
      <c r="O57" s="1" t="s">
        <v>6</v>
      </c>
      <c r="P57" s="1" t="s">
        <v>12</v>
      </c>
      <c r="Q57" s="1" t="s">
        <v>20</v>
      </c>
      <c r="S57" s="1" t="s">
        <v>11</v>
      </c>
      <c r="T57" s="1" t="s">
        <v>2</v>
      </c>
      <c r="U57" s="1" t="s">
        <v>3</v>
      </c>
      <c r="V57" s="1" t="s">
        <v>4</v>
      </c>
      <c r="W57" s="1" t="s">
        <v>5</v>
      </c>
      <c r="X57" s="1" t="s">
        <v>6</v>
      </c>
      <c r="Y57" s="1" t="s">
        <v>12</v>
      </c>
      <c r="Z57" s="1" t="s">
        <v>20</v>
      </c>
    </row>
    <row r="58">
      <c r="A58" s="1" t="s">
        <v>14</v>
      </c>
      <c r="B58" s="1">
        <v>1024.0</v>
      </c>
      <c r="C58" s="1">
        <v>8.0</v>
      </c>
      <c r="D58" s="1">
        <v>32.0</v>
      </c>
      <c r="E58" s="1">
        <v>858.0</v>
      </c>
      <c r="F58" s="1">
        <v>2084.0</v>
      </c>
      <c r="G58" s="1" t="s">
        <v>15</v>
      </c>
      <c r="H58" s="1">
        <v>2.0</v>
      </c>
      <c r="I58" s="2">
        <f t="shared" ref="I58:I61" si="23">DIVIDE( MULTIPLY(F58,100),ADD(E58,F58))</f>
        <v>70.83616587</v>
      </c>
      <c r="J58" s="1" t="s">
        <v>9</v>
      </c>
      <c r="K58" s="1">
        <v>16384.0</v>
      </c>
      <c r="L58" s="1">
        <v>8.0</v>
      </c>
      <c r="M58" s="1">
        <v>512.0</v>
      </c>
      <c r="N58" s="4">
        <v>35273.0</v>
      </c>
      <c r="O58" s="1">
        <v>5218.0</v>
      </c>
      <c r="P58" s="1" t="s">
        <v>13</v>
      </c>
      <c r="Q58" s="1">
        <v>2.0</v>
      </c>
      <c r="R58" s="2">
        <f t="shared" ref="R58:R61" si="24">DIVIDE( MULTIPLY(O58,100),ADD(N58,O58))</f>
        <v>12.88681435</v>
      </c>
      <c r="S58" s="1" t="s">
        <v>9</v>
      </c>
      <c r="T58" s="1">
        <v>1024.0</v>
      </c>
      <c r="U58" s="1">
        <v>8.0</v>
      </c>
      <c r="V58" s="1">
        <v>32.0</v>
      </c>
      <c r="W58" s="1">
        <v>474.0</v>
      </c>
      <c r="X58" s="1">
        <v>39818.0</v>
      </c>
      <c r="Y58" s="1" t="s">
        <v>15</v>
      </c>
      <c r="Z58" s="1">
        <v>2.0</v>
      </c>
      <c r="AA58" s="2">
        <f t="shared" ref="AA58:AA61" si="25">DIVIDE( MULTIPLY(X58,100),ADD(W58,X58))</f>
        <v>98.82358781</v>
      </c>
    </row>
    <row r="59">
      <c r="A59" s="1" t="s">
        <v>14</v>
      </c>
      <c r="B59" s="1">
        <v>1024.0</v>
      </c>
      <c r="C59" s="1">
        <v>8.0</v>
      </c>
      <c r="D59" s="1">
        <v>32.0</v>
      </c>
      <c r="E59" s="1">
        <v>474.0</v>
      </c>
      <c r="F59" s="1">
        <v>2468.0</v>
      </c>
      <c r="G59" s="1" t="s">
        <v>15</v>
      </c>
      <c r="H59" s="1">
        <v>4.0</v>
      </c>
      <c r="I59" s="2">
        <f t="shared" si="23"/>
        <v>83.88851122</v>
      </c>
      <c r="J59" s="1" t="s">
        <v>9</v>
      </c>
      <c r="K59" s="1">
        <v>16384.0</v>
      </c>
      <c r="L59" s="1">
        <v>8.0</v>
      </c>
      <c r="M59" s="1">
        <v>512.0</v>
      </c>
      <c r="N59" s="4">
        <v>35273.0</v>
      </c>
      <c r="O59" s="1">
        <v>5218.0</v>
      </c>
      <c r="P59" s="1" t="s">
        <v>13</v>
      </c>
      <c r="Q59" s="1">
        <v>4.0</v>
      </c>
      <c r="R59" s="2">
        <f t="shared" si="24"/>
        <v>12.88681435</v>
      </c>
      <c r="S59" s="1" t="s">
        <v>9</v>
      </c>
      <c r="T59" s="1">
        <v>1024.0</v>
      </c>
      <c r="U59" s="1">
        <v>8.0</v>
      </c>
      <c r="V59" s="1">
        <v>32.0</v>
      </c>
      <c r="W59" s="1">
        <v>474.0</v>
      </c>
      <c r="X59" s="1">
        <v>39818.0</v>
      </c>
      <c r="Y59" s="1" t="s">
        <v>15</v>
      </c>
      <c r="Z59" s="1">
        <v>4.0</v>
      </c>
      <c r="AA59" s="2">
        <f t="shared" si="25"/>
        <v>98.82358781</v>
      </c>
    </row>
    <row r="60">
      <c r="A60" s="1" t="s">
        <v>14</v>
      </c>
      <c r="B60" s="1">
        <v>1024.0</v>
      </c>
      <c r="C60" s="1">
        <v>8.0</v>
      </c>
      <c r="D60" s="1">
        <v>32.0</v>
      </c>
      <c r="E60" s="1">
        <v>474.0</v>
      </c>
      <c r="F60" s="1">
        <v>2468.0</v>
      </c>
      <c r="G60" s="1" t="s">
        <v>15</v>
      </c>
      <c r="H60" s="1">
        <v>8.0</v>
      </c>
      <c r="I60" s="2">
        <f t="shared" si="23"/>
        <v>83.88851122</v>
      </c>
      <c r="J60" s="1" t="s">
        <v>9</v>
      </c>
      <c r="K60" s="1">
        <v>16384.0</v>
      </c>
      <c r="L60" s="1">
        <v>8.0</v>
      </c>
      <c r="M60" s="1">
        <v>512.0</v>
      </c>
      <c r="N60" s="4">
        <v>35273.0</v>
      </c>
      <c r="O60" s="1">
        <v>5218.0</v>
      </c>
      <c r="P60" s="1" t="s">
        <v>13</v>
      </c>
      <c r="Q60" s="1">
        <v>8.0</v>
      </c>
      <c r="R60" s="2">
        <f t="shared" si="24"/>
        <v>12.88681435</v>
      </c>
      <c r="S60" s="1" t="s">
        <v>9</v>
      </c>
      <c r="T60" s="1">
        <v>1024.0</v>
      </c>
      <c r="U60" s="1">
        <v>8.0</v>
      </c>
      <c r="V60" s="1">
        <v>32.0</v>
      </c>
      <c r="W60" s="1">
        <v>474.0</v>
      </c>
      <c r="X60" s="1">
        <v>39818.0</v>
      </c>
      <c r="Y60" s="1" t="s">
        <v>15</v>
      </c>
      <c r="Z60" s="1">
        <v>8.0</v>
      </c>
      <c r="AA60" s="2">
        <f t="shared" si="25"/>
        <v>98.82358781</v>
      </c>
    </row>
    <row r="61">
      <c r="A61" s="1" t="s">
        <v>14</v>
      </c>
      <c r="B61" s="1">
        <v>1024.0</v>
      </c>
      <c r="C61" s="1">
        <v>8.0</v>
      </c>
      <c r="D61" s="1">
        <v>32.0</v>
      </c>
      <c r="E61" s="1">
        <v>474.0</v>
      </c>
      <c r="F61" s="1">
        <v>2468.0</v>
      </c>
      <c r="G61" s="1" t="s">
        <v>15</v>
      </c>
      <c r="H61" s="1">
        <v>16.0</v>
      </c>
      <c r="I61" s="2">
        <f t="shared" si="23"/>
        <v>83.88851122</v>
      </c>
      <c r="J61" s="1" t="s">
        <v>9</v>
      </c>
      <c r="K61" s="1">
        <v>16384.0</v>
      </c>
      <c r="L61" s="1">
        <v>8.0</v>
      </c>
      <c r="M61" s="1">
        <v>512.0</v>
      </c>
      <c r="N61" s="4">
        <v>35273.0</v>
      </c>
      <c r="O61" s="1">
        <v>5218.0</v>
      </c>
      <c r="P61" s="1" t="s">
        <v>13</v>
      </c>
      <c r="Q61" s="1">
        <v>16.0</v>
      </c>
      <c r="R61" s="2">
        <f t="shared" si="24"/>
        <v>12.88681435</v>
      </c>
      <c r="S61" s="1" t="s">
        <v>9</v>
      </c>
      <c r="T61" s="1">
        <v>1024.0</v>
      </c>
      <c r="U61" s="1">
        <v>8.0</v>
      </c>
      <c r="V61" s="1">
        <v>32.0</v>
      </c>
      <c r="W61" s="1">
        <v>474.0</v>
      </c>
      <c r="X61" s="1">
        <v>39818.0</v>
      </c>
      <c r="Y61" s="1" t="s">
        <v>15</v>
      </c>
      <c r="Z61" s="1">
        <v>16.0</v>
      </c>
      <c r="AA61" s="2">
        <f t="shared" si="25"/>
        <v>98.82358781</v>
      </c>
    </row>
    <row r="63">
      <c r="A63" s="4" t="s">
        <v>8</v>
      </c>
      <c r="B63" s="4" t="s">
        <v>8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1" t="s">
        <v>8</v>
      </c>
      <c r="I63" s="4" t="s">
        <v>8</v>
      </c>
      <c r="J63" s="4" t="s">
        <v>8</v>
      </c>
      <c r="K63" s="4" t="s">
        <v>8</v>
      </c>
      <c r="L63" s="4" t="s">
        <v>8</v>
      </c>
      <c r="M63" s="4" t="s">
        <v>8</v>
      </c>
      <c r="N63" s="4" t="s">
        <v>8</v>
      </c>
      <c r="O63" s="1" t="s">
        <v>8</v>
      </c>
      <c r="P63" s="4" t="s">
        <v>8</v>
      </c>
      <c r="Q63" s="4" t="s">
        <v>8</v>
      </c>
      <c r="R63" s="4" t="s">
        <v>8</v>
      </c>
      <c r="S63" s="4" t="s">
        <v>8</v>
      </c>
      <c r="T63" s="4" t="s">
        <v>8</v>
      </c>
      <c r="U63" s="4" t="s">
        <v>8</v>
      </c>
      <c r="V63" s="1" t="s">
        <v>8</v>
      </c>
      <c r="W63" s="4" t="s">
        <v>8</v>
      </c>
      <c r="X63" s="4" t="s">
        <v>8</v>
      </c>
      <c r="Y63" s="4" t="s">
        <v>8</v>
      </c>
      <c r="Z63" s="4" t="s">
        <v>8</v>
      </c>
      <c r="AA63" s="4" t="s">
        <v>8</v>
      </c>
      <c r="AB63" s="4" t="s">
        <v>8</v>
      </c>
      <c r="AC63" s="4" t="s">
        <v>8</v>
      </c>
      <c r="AD63" s="4" t="s">
        <v>8</v>
      </c>
      <c r="AE63" s="4" t="s">
        <v>8</v>
      </c>
    </row>
  </sheetData>
  <drawing r:id="rId1"/>
</worksheet>
</file>