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activeTab="3"/>
  </bookViews>
  <sheets>
    <sheet name="DEPARTMENTS" sheetId="1" r:id="rId1"/>
    <sheet name="UNITS" sheetId="2" r:id="rId2"/>
    <sheet name="ROLES" sheetId="3" r:id="rId3"/>
    <sheet name="ABILITIES" sheetId="4" r:id="rId4"/>
    <sheet name="ABILITY LEVELS" sheetId="7" r:id="rId5"/>
    <sheet name="STATES" sheetId="8" r:id="rId6"/>
  </sheets>
  <calcPr calcId="15251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4" i="3"/>
  <c r="I5" i="2"/>
  <c r="I6" i="2"/>
  <c r="I7" i="2"/>
  <c r="I8" i="2"/>
  <c r="I9" i="2"/>
  <c r="I10" i="2"/>
  <c r="I4" i="2"/>
  <c r="G5" i="1"/>
  <c r="G6" i="1"/>
  <c r="G4" i="1"/>
  <c r="D10" i="2" l="1"/>
  <c r="D5" i="2" l="1"/>
  <c r="D6" i="2"/>
  <c r="D7" i="2"/>
  <c r="D8" i="2"/>
  <c r="D9" i="2"/>
  <c r="D4" i="2"/>
  <c r="A5" i="3"/>
  <c r="A6" i="3" s="1"/>
  <c r="A7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<sst xmlns="http://schemas.openxmlformats.org/spreadsheetml/2006/main" count="282" uniqueCount="83">
  <si>
    <t>ABILITY_NAME</t>
  </si>
  <si>
    <t>DEPARTMENT_FK</t>
  </si>
  <si>
    <t>INTEGER</t>
  </si>
  <si>
    <t>STRING</t>
  </si>
  <si>
    <t>FROM 1 TO 999*</t>
  </si>
  <si>
    <t>FROM 100 TO 999*</t>
  </si>
  <si>
    <t xml:space="preserve">FROM 1 TO 9999* </t>
  </si>
  <si>
    <t>DEPARTMENT_NAME_TR</t>
  </si>
  <si>
    <t>UNIT_NAME_TR</t>
  </si>
  <si>
    <t>ROLE_NAME_TR</t>
  </si>
  <si>
    <t>LEVEL_NAME_TR</t>
  </si>
  <si>
    <t>YAZILIM BİRİMİ</t>
  </si>
  <si>
    <t>JAVA</t>
  </si>
  <si>
    <t>PHP</t>
  </si>
  <si>
    <t>ÇOK İYİ</t>
  </si>
  <si>
    <t>LOOKUP DEPARTMENT_NAME</t>
  </si>
  <si>
    <t>İYİ</t>
  </si>
  <si>
    <t>ORTA</t>
  </si>
  <si>
    <t>KÖTÜ</t>
  </si>
  <si>
    <t>ÇOK KÖTÜ</t>
  </si>
  <si>
    <t>JAVASCRIPT</t>
  </si>
  <si>
    <t>HTML</t>
  </si>
  <si>
    <t>CSS</t>
  </si>
  <si>
    <t>MYSQL</t>
  </si>
  <si>
    <t>C#</t>
  </si>
  <si>
    <t>PYTHON</t>
  </si>
  <si>
    <t>C++</t>
  </si>
  <si>
    <t>ASP.NET</t>
  </si>
  <si>
    <t>OBJECTIVE-C</t>
  </si>
  <si>
    <t>C</t>
  </si>
  <si>
    <t>RUBY</t>
  </si>
  <si>
    <t>AJAX</t>
  </si>
  <si>
    <t>XML</t>
  </si>
  <si>
    <t>IOS</t>
  </si>
  <si>
    <t>ANDROID</t>
  </si>
  <si>
    <t>NODE.JS</t>
  </si>
  <si>
    <t>ANGULAR.JS</t>
  </si>
  <si>
    <t>ORACLE</t>
  </si>
  <si>
    <t>SQL</t>
  </si>
  <si>
    <t>.NET</t>
  </si>
  <si>
    <t>GENEL MÜDÜR</t>
  </si>
  <si>
    <t>PK (DEPARTMENT_NO)</t>
  </si>
  <si>
    <t>PK(UNIT_NO)</t>
  </si>
  <si>
    <t>PK (ROLE_NO)</t>
  </si>
  <si>
    <t>PL/SQL</t>
  </si>
  <si>
    <t>NETWORK BİRİMİ</t>
  </si>
  <si>
    <t>İŞE ALMA BİRİMİ</t>
  </si>
  <si>
    <t>PERFORMANS DEĞERLENDİRME BİRİMİ</t>
  </si>
  <si>
    <t>GELİR-GİDER BİRİMİ</t>
  </si>
  <si>
    <t>BÜTÇE RAPORLAMA BİRİMİ</t>
  </si>
  <si>
    <t>İNSAN KAYNAKLARI DEPARTMANI</t>
  </si>
  <si>
    <t>BİLİŞİM TEKNOLOJİLERİ DEPARTMANI</t>
  </si>
  <si>
    <t>MUHASEBE DEPARTMANI</t>
  </si>
  <si>
    <t>FROM 10000 TO 99999*</t>
  </si>
  <si>
    <t>YAZILIMCI</t>
  </si>
  <si>
    <t>İŞ ZEKASI BİRİMİ</t>
  </si>
  <si>
    <t>MS EXCEL</t>
  </si>
  <si>
    <t>MS WORD</t>
  </si>
  <si>
    <t>STATE_NAME</t>
  </si>
  <si>
    <t>PLANNED</t>
  </si>
  <si>
    <t>COMPLETED</t>
  </si>
  <si>
    <t>CANCELLED</t>
  </si>
  <si>
    <t>PK</t>
  </si>
  <si>
    <t>STATE_ORDER</t>
  </si>
  <si>
    <t>STARTED</t>
  </si>
  <si>
    <t>);</t>
  </si>
  <si>
    <t>INSERT INTO T_DEPARTMENT(PK,DEPARTMENT_NAME) VALUES(</t>
  </si>
  <si>
    <t>,</t>
  </si>
  <si>
    <t>'</t>
  </si>
  <si>
    <t>INSERT INTO T_UNIT(PK,UNIT_NAME,DEPARTMENT_FK) VALUES(</t>
  </si>
  <si>
    <t>INSERT INTO T_ROLE(PK,ROLE_NAME) VALUES(</t>
  </si>
  <si>
    <t>MÜDÜR</t>
  </si>
  <si>
    <t>YÖNETİCİ</t>
  </si>
  <si>
    <t>MUHASEBECİ</t>
  </si>
  <si>
    <t>YAZILIM UZMANI</t>
  </si>
  <si>
    <t>ANALİST</t>
  </si>
  <si>
    <t>ANALİZ UZMANI</t>
  </si>
  <si>
    <t>BÜTÇECİ</t>
  </si>
  <si>
    <t>VERİ TABANI UZMANI</t>
  </si>
  <si>
    <t>SİSTEM YÖNETİCİSİ</t>
  </si>
  <si>
    <t>TASARIMCI</t>
  </si>
  <si>
    <t>NETWORK UZMANI</t>
  </si>
  <si>
    <t>INSERT INTO T_ABILITY(PK,ABILITY_NAME)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</si>
</sst>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4" sqref="G4:G6"/>
    </sheetView>
  </sheetViews>
  <sheetFormatPr defaultRowHeight="15" x14ac:dyDescent="0.25"/>
  <cols>
    <col min="1" max="1" width="23.140625" customWidth="1"/>
    <col min="2" max="2" width="33.140625" customWidth="1"/>
    <col min="3" max="3" width="64.85546875" customWidth="1"/>
    <col min="7" max="7" width="94.140625" customWidth="1"/>
  </cols>
  <sheetData>
    <row r="1" spans="1:7" x14ac:dyDescent="0.25">
      <c r="A1" s="1" t="s">
        <v>41</v>
      </c>
      <c r="B1" s="1" t="s">
        <v>7</v>
      </c>
    </row>
    <row r="2" spans="1:7" ht="17.25" customHeight="1" x14ac:dyDescent="0.25">
      <c r="A2" s="3" t="s">
        <v>2</v>
      </c>
      <c r="B2" s="3" t="s">
        <v>3</v>
      </c>
    </row>
    <row r="3" spans="1:7" x14ac:dyDescent="0.25">
      <c r="A3" s="4" t="s">
        <v>5</v>
      </c>
      <c r="B3" s="4"/>
    </row>
    <row r="4" spans="1:7" x14ac:dyDescent="0.25">
      <c r="A4" s="5">
        <v>100</v>
      </c>
      <c r="B4" s="5" t="s">
        <v>50</v>
      </c>
      <c r="C4" t="s">
        <v>66</v>
      </c>
      <c r="D4" s="8" t="s">
        <v>68</v>
      </c>
      <c r="E4" t="s">
        <v>67</v>
      </c>
      <c r="F4" t="s">
        <v>65</v>
      </c>
      <c r="G4" t="str">
        <f>C4&amp;A4&amp;E4&amp;D4&amp;B4&amp;D4&amp;F4</f>
        <v>INSERT INTO T_DEPARTMENT(PK,DEPARTMENT_NAME) VALUES(100,'İNSAN KAYNAKLARI DEPARTMANI');</v>
      </c>
    </row>
    <row r="5" spans="1:7" x14ac:dyDescent="0.25">
      <c r="A5" s="5">
        <v>105</v>
      </c>
      <c r="B5" s="5" t="s">
        <v>51</v>
      </c>
      <c r="C5" t="s">
        <v>66</v>
      </c>
      <c r="D5" s="8" t="s">
        <v>68</v>
      </c>
      <c r="E5" t="s">
        <v>67</v>
      </c>
      <c r="F5" t="s">
        <v>65</v>
      </c>
      <c r="G5" t="str">
        <f t="shared" ref="G5:G6" si="0">C5&amp;A5&amp;E5&amp;D5&amp;B5&amp;D5&amp;F5</f>
        <v>INSERT INTO T_DEPARTMENT(PK,DEPARTMENT_NAME) VALUES(105,'BİLİŞİM TEKNOLOJİLERİ DEPARTMANI');</v>
      </c>
    </row>
    <row r="6" spans="1:7" x14ac:dyDescent="0.25">
      <c r="A6" s="5">
        <v>110</v>
      </c>
      <c r="B6" s="5" t="s">
        <v>52</v>
      </c>
      <c r="C6" t="s">
        <v>66</v>
      </c>
      <c r="D6" s="8" t="s">
        <v>68</v>
      </c>
      <c r="E6" t="s">
        <v>67</v>
      </c>
      <c r="F6" t="s">
        <v>65</v>
      </c>
      <c r="G6" t="str">
        <f t="shared" si="0"/>
        <v>INSERT INTO T_DEPARTMENT(PK,DEPARTMENT_NAME) VALUES(110,'MUHASEBE DEPARTMANI');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selection activeCell="I4" sqref="I4:I10"/>
    </sheetView>
  </sheetViews>
  <sheetFormatPr defaultRowHeight="15" x14ac:dyDescent="0.25"/>
  <cols>
    <col min="1" max="1" width="16.42578125" customWidth="1"/>
    <col min="2" max="2" width="36.42578125" customWidth="1"/>
    <col min="3" max="3" width="19.5703125" customWidth="1"/>
    <col min="4" max="4" width="36.5703125" hidden="1" customWidth="1"/>
    <col min="5" max="5" width="27.140625" customWidth="1"/>
    <col min="9" max="9" width="28.7109375" customWidth="1"/>
  </cols>
  <sheetData>
    <row r="1" spans="1:9" x14ac:dyDescent="0.25">
      <c r="A1" s="1" t="s">
        <v>42</v>
      </c>
      <c r="B1" s="1" t="s">
        <v>8</v>
      </c>
      <c r="C1" s="1" t="s">
        <v>1</v>
      </c>
      <c r="D1" s="2" t="s">
        <v>15</v>
      </c>
    </row>
    <row r="2" spans="1:9" ht="16.5" customHeight="1" x14ac:dyDescent="0.25">
      <c r="A2" s="2" t="s">
        <v>2</v>
      </c>
      <c r="B2" s="2" t="s">
        <v>3</v>
      </c>
      <c r="C2" s="2" t="s">
        <v>2</v>
      </c>
      <c r="D2" s="2"/>
    </row>
    <row r="3" spans="1:9" x14ac:dyDescent="0.25">
      <c r="A3" s="2" t="s">
        <v>4</v>
      </c>
      <c r="B3" s="2"/>
      <c r="C3" s="2" t="s">
        <v>6</v>
      </c>
      <c r="D3" s="2"/>
    </row>
    <row r="4" spans="1:9" x14ac:dyDescent="0.25">
      <c r="A4" s="5">
        <v>1000</v>
      </c>
      <c r="B4" s="5" t="s">
        <v>11</v>
      </c>
      <c r="C4" s="5">
        <v>100</v>
      </c>
      <c r="D4" s="5" t="str">
        <f>VLOOKUP(C4,DEPARTMENTS!$A$4:$B$6,2,0)</f>
        <v>İNSAN KAYNAKLARI DEPARTMANI</v>
      </c>
      <c r="E4" t="s">
        <v>69</v>
      </c>
      <c r="F4" s="8" t="s">
        <v>68</v>
      </c>
      <c r="G4" t="s">
        <v>67</v>
      </c>
      <c r="H4" t="s">
        <v>65</v>
      </c>
      <c r="I4" t="str">
        <f>E4&amp;A4&amp;G4&amp;F4&amp;B4&amp;F4&amp;G4&amp;C4&amp;H4</f>
        <v>INSERT INTO T_UNIT(PK,UNIT_NAME,DEPARTMENT_FK) VALUES(1000,'YAZILIM BİRİMİ',100);</v>
      </c>
    </row>
    <row r="5" spans="1:9" x14ac:dyDescent="0.25">
      <c r="A5" s="5">
        <v>1050</v>
      </c>
      <c r="B5" s="5" t="s">
        <v>45</v>
      </c>
      <c r="C5" s="5">
        <v>100</v>
      </c>
      <c r="D5" s="5" t="str">
        <f>VLOOKUP(C5,DEPARTMENTS!$A$4:$B$6,2,0)</f>
        <v>İNSAN KAYNAKLARI DEPARTMANI</v>
      </c>
      <c r="E5" t="s">
        <v>69</v>
      </c>
      <c r="F5" s="8" t="s">
        <v>68</v>
      </c>
      <c r="G5" t="s">
        <v>67</v>
      </c>
      <c r="H5" t="s">
        <v>65</v>
      </c>
      <c r="I5" t="str">
        <f t="shared" ref="I5:I10" si="0">E5&amp;A5&amp;G5&amp;F5&amp;B5&amp;F5&amp;G5&amp;C5&amp;H5</f>
        <v>INSERT INTO T_UNIT(PK,UNIT_NAME,DEPARTMENT_FK) VALUES(1050,'NETWORK BİRİMİ',100);</v>
      </c>
    </row>
    <row r="6" spans="1:9" x14ac:dyDescent="0.25">
      <c r="A6" s="5">
        <v>1100</v>
      </c>
      <c r="B6" s="5" t="s">
        <v>46</v>
      </c>
      <c r="C6" s="5">
        <v>105</v>
      </c>
      <c r="D6" s="5" t="str">
        <f>VLOOKUP(C6,DEPARTMENTS!$A$4:$B$6,2,0)</f>
        <v>BİLİŞİM TEKNOLOJİLERİ DEPARTMANI</v>
      </c>
      <c r="E6" t="s">
        <v>69</v>
      </c>
      <c r="F6" s="8" t="s">
        <v>68</v>
      </c>
      <c r="G6" t="s">
        <v>67</v>
      </c>
      <c r="H6" t="s">
        <v>65</v>
      </c>
      <c r="I6" t="str">
        <f t="shared" si="0"/>
        <v>INSERT INTO T_UNIT(PK,UNIT_NAME,DEPARTMENT_FK) VALUES(1100,'İŞE ALMA BİRİMİ',105);</v>
      </c>
    </row>
    <row r="7" spans="1:9" x14ac:dyDescent="0.25">
      <c r="A7" s="5">
        <v>1150</v>
      </c>
      <c r="B7" s="5" t="s">
        <v>47</v>
      </c>
      <c r="C7" s="5">
        <v>105</v>
      </c>
      <c r="D7" s="5" t="str">
        <f>VLOOKUP(C7,DEPARTMENTS!$A$4:$B$6,2,0)</f>
        <v>BİLİŞİM TEKNOLOJİLERİ DEPARTMANI</v>
      </c>
      <c r="E7" t="s">
        <v>69</v>
      </c>
      <c r="F7" s="8" t="s">
        <v>68</v>
      </c>
      <c r="G7" t="s">
        <v>67</v>
      </c>
      <c r="H7" t="s">
        <v>65</v>
      </c>
      <c r="I7" t="str">
        <f t="shared" si="0"/>
        <v>INSERT INTO T_UNIT(PK,UNIT_NAME,DEPARTMENT_FK) VALUES(1150,'PERFORMANS DEĞERLENDİRME BİRİMİ',105);</v>
      </c>
    </row>
    <row r="8" spans="1:9" x14ac:dyDescent="0.25">
      <c r="A8" s="5">
        <v>1200</v>
      </c>
      <c r="B8" s="5" t="s">
        <v>48</v>
      </c>
      <c r="C8" s="5">
        <v>110</v>
      </c>
      <c r="D8" s="5" t="str">
        <f>VLOOKUP(C8,DEPARTMENTS!$A$4:$B$6,2,0)</f>
        <v>MUHASEBE DEPARTMANI</v>
      </c>
      <c r="E8" t="s">
        <v>69</v>
      </c>
      <c r="F8" s="8" t="s">
        <v>68</v>
      </c>
      <c r="G8" t="s">
        <v>67</v>
      </c>
      <c r="H8" t="s">
        <v>65</v>
      </c>
      <c r="I8" t="str">
        <f t="shared" si="0"/>
        <v>INSERT INTO T_UNIT(PK,UNIT_NAME,DEPARTMENT_FK) VALUES(1200,'GELİR-GİDER BİRİMİ',110);</v>
      </c>
    </row>
    <row r="9" spans="1:9" x14ac:dyDescent="0.25">
      <c r="A9" s="5">
        <v>1250</v>
      </c>
      <c r="B9" s="5" t="s">
        <v>49</v>
      </c>
      <c r="C9" s="5">
        <v>110</v>
      </c>
      <c r="D9" s="5" t="str">
        <f>VLOOKUP(C9,DEPARTMENTS!$A$4:$B$6,2,0)</f>
        <v>MUHASEBE DEPARTMANI</v>
      </c>
      <c r="E9" t="s">
        <v>69</v>
      </c>
      <c r="F9" s="8" t="s">
        <v>68</v>
      </c>
      <c r="G9" t="s">
        <v>67</v>
      </c>
      <c r="H9" t="s">
        <v>65</v>
      </c>
      <c r="I9" t="str">
        <f t="shared" si="0"/>
        <v>INSERT INTO T_UNIT(PK,UNIT_NAME,DEPARTMENT_FK) VALUES(1250,'BÜTÇE RAPORLAMA BİRİMİ',110);</v>
      </c>
    </row>
    <row r="10" spans="1:9" x14ac:dyDescent="0.25">
      <c r="A10" s="5">
        <v>1300</v>
      </c>
      <c r="B10" s="5" t="s">
        <v>55</v>
      </c>
      <c r="C10" s="5">
        <v>105</v>
      </c>
      <c r="D10" s="5" t="str">
        <f>VLOOKUP(C10,DEPARTMENTS!$A$4:$B$6,2,0)</f>
        <v>BİLİŞİM TEKNOLOJİLERİ DEPARTMANI</v>
      </c>
      <c r="E10" t="s">
        <v>69</v>
      </c>
      <c r="F10" s="8" t="s">
        <v>68</v>
      </c>
      <c r="G10" t="s">
        <v>67</v>
      </c>
      <c r="H10" t="s">
        <v>65</v>
      </c>
      <c r="I10" t="str">
        <f t="shared" si="0"/>
        <v>INSERT INTO T_UNIT(PK,UNIT_NAME,DEPARTMENT_FK) VALUES(1300,'İŞ ZEKASI BİRİMİ',105);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G4" sqref="G4:G16"/>
    </sheetView>
  </sheetViews>
  <sheetFormatPr defaultRowHeight="15" x14ac:dyDescent="0.25"/>
  <cols>
    <col min="1" max="1" width="22" customWidth="1"/>
    <col min="2" max="2" width="45.42578125" customWidth="1"/>
    <col min="3" max="3" width="43.85546875" customWidth="1"/>
  </cols>
  <sheetData>
    <row r="1" spans="1:7" x14ac:dyDescent="0.25">
      <c r="A1" s="1" t="s">
        <v>43</v>
      </c>
      <c r="B1" s="1" t="s">
        <v>9</v>
      </c>
    </row>
    <row r="2" spans="1:7" ht="16.5" customHeight="1" x14ac:dyDescent="0.25">
      <c r="A2" s="2" t="s">
        <v>2</v>
      </c>
      <c r="B2" s="2" t="s">
        <v>3</v>
      </c>
    </row>
    <row r="3" spans="1:7" x14ac:dyDescent="0.25">
      <c r="A3" s="2" t="s">
        <v>53</v>
      </c>
      <c r="B3" s="2"/>
    </row>
    <row r="4" spans="1:7" x14ac:dyDescent="0.25">
      <c r="A4" s="5">
        <v>10000</v>
      </c>
      <c r="B4" s="5" t="s">
        <v>40</v>
      </c>
      <c r="C4" t="s">
        <v>70</v>
      </c>
      <c r="D4" s="8" t="s">
        <v>68</v>
      </c>
      <c r="E4" t="s">
        <v>67</v>
      </c>
      <c r="F4" t="s">
        <v>65</v>
      </c>
      <c r="G4" t="str">
        <f>C4&amp;A4&amp;E4&amp;D4&amp;B4&amp;D4&amp;F4</f>
        <v>INSERT INTO T_ROLE(PK,ROLE_NAME) VALUES(10000,'GENEL MÜDÜR');</v>
      </c>
    </row>
    <row r="5" spans="1:7" x14ac:dyDescent="0.25">
      <c r="A5" s="5">
        <f>A4+500</f>
        <v>10500</v>
      </c>
      <c r="B5" s="5" t="s">
        <v>71</v>
      </c>
      <c r="C5" t="s">
        <v>70</v>
      </c>
      <c r="D5" s="8" t="s">
        <v>68</v>
      </c>
      <c r="E5" t="s">
        <v>67</v>
      </c>
      <c r="F5" t="s">
        <v>65</v>
      </c>
      <c r="G5" t="str">
        <f t="shared" ref="G5:G16" si="0">C5&amp;A5&amp;E5&amp;D5&amp;B5&amp;D5&amp;F5</f>
        <v>INSERT INTO T_ROLE(PK,ROLE_NAME) VALUES(10500,'MÜDÜR');</v>
      </c>
    </row>
    <row r="6" spans="1:7" x14ac:dyDescent="0.25">
      <c r="A6" s="5">
        <f t="shared" ref="A6:A15" si="1">A5+500</f>
        <v>11000</v>
      </c>
      <c r="B6" s="5" t="s">
        <v>72</v>
      </c>
      <c r="C6" t="s">
        <v>70</v>
      </c>
      <c r="D6" s="8" t="s">
        <v>68</v>
      </c>
      <c r="E6" t="s">
        <v>67</v>
      </c>
      <c r="F6" t="s">
        <v>65</v>
      </c>
      <c r="G6" t="str">
        <f t="shared" si="0"/>
        <v>INSERT INTO T_ROLE(PK,ROLE_NAME) VALUES(11000,'YÖNETİCİ');</v>
      </c>
    </row>
    <row r="7" spans="1:7" x14ac:dyDescent="0.25">
      <c r="A7" s="5">
        <f t="shared" si="1"/>
        <v>11500</v>
      </c>
      <c r="B7" s="5" t="s">
        <v>54</v>
      </c>
      <c r="C7" t="s">
        <v>70</v>
      </c>
      <c r="D7" s="8" t="s">
        <v>68</v>
      </c>
      <c r="E7" t="s">
        <v>67</v>
      </c>
      <c r="F7" t="s">
        <v>65</v>
      </c>
      <c r="G7" t="str">
        <f t="shared" si="0"/>
        <v>INSERT INTO T_ROLE(PK,ROLE_NAME) VALUES(11500,'YAZILIMCI');</v>
      </c>
    </row>
    <row r="8" spans="1:7" x14ac:dyDescent="0.25">
      <c r="A8" s="5">
        <v>16000</v>
      </c>
      <c r="B8" s="5" t="s">
        <v>73</v>
      </c>
      <c r="C8" t="s">
        <v>70</v>
      </c>
      <c r="D8" s="8" t="s">
        <v>68</v>
      </c>
      <c r="E8" t="s">
        <v>67</v>
      </c>
      <c r="F8" t="s">
        <v>65</v>
      </c>
      <c r="G8" t="str">
        <f t="shared" si="0"/>
        <v>INSERT INTO T_ROLE(PK,ROLE_NAME) VALUES(16000,'MUHASEBECİ');</v>
      </c>
    </row>
    <row r="9" spans="1:7" x14ac:dyDescent="0.25">
      <c r="A9" s="5">
        <f>A7+500</f>
        <v>12000</v>
      </c>
      <c r="B9" s="5" t="s">
        <v>74</v>
      </c>
      <c r="C9" t="s">
        <v>70</v>
      </c>
      <c r="D9" s="8" t="s">
        <v>68</v>
      </c>
      <c r="E9" t="s">
        <v>67</v>
      </c>
      <c r="F9" t="s">
        <v>65</v>
      </c>
      <c r="G9" t="str">
        <f t="shared" si="0"/>
        <v>INSERT INTO T_ROLE(PK,ROLE_NAME) VALUES(12000,'YAZILIM UZMANI');</v>
      </c>
    </row>
    <row r="10" spans="1:7" x14ac:dyDescent="0.25">
      <c r="A10" s="5">
        <f t="shared" si="1"/>
        <v>12500</v>
      </c>
      <c r="B10" s="5" t="s">
        <v>75</v>
      </c>
      <c r="C10" t="s">
        <v>70</v>
      </c>
      <c r="D10" s="8" t="s">
        <v>68</v>
      </c>
      <c r="E10" t="s">
        <v>67</v>
      </c>
      <c r="F10" t="s">
        <v>65</v>
      </c>
      <c r="G10" t="str">
        <f t="shared" si="0"/>
        <v>INSERT INTO T_ROLE(PK,ROLE_NAME) VALUES(12500,'ANALİST');</v>
      </c>
    </row>
    <row r="11" spans="1:7" x14ac:dyDescent="0.25">
      <c r="A11" s="5">
        <f t="shared" si="1"/>
        <v>13000</v>
      </c>
      <c r="B11" s="5" t="s">
        <v>76</v>
      </c>
      <c r="C11" t="s">
        <v>70</v>
      </c>
      <c r="D11" s="8" t="s">
        <v>68</v>
      </c>
      <c r="E11" t="s">
        <v>67</v>
      </c>
      <c r="F11" t="s">
        <v>65</v>
      </c>
      <c r="G11" t="str">
        <f t="shared" si="0"/>
        <v>INSERT INTO T_ROLE(PK,ROLE_NAME) VALUES(13000,'ANALİZ UZMANI');</v>
      </c>
    </row>
    <row r="12" spans="1:7" x14ac:dyDescent="0.25">
      <c r="A12" s="5">
        <f t="shared" si="1"/>
        <v>13500</v>
      </c>
      <c r="B12" s="5" t="s">
        <v>77</v>
      </c>
      <c r="C12" t="s">
        <v>70</v>
      </c>
      <c r="D12" s="8" t="s">
        <v>68</v>
      </c>
      <c r="E12" t="s">
        <v>67</v>
      </c>
      <c r="F12" t="s">
        <v>65</v>
      </c>
      <c r="G12" t="str">
        <f t="shared" si="0"/>
        <v>INSERT INTO T_ROLE(PK,ROLE_NAME) VALUES(13500,'BÜTÇECİ');</v>
      </c>
    </row>
    <row r="13" spans="1:7" x14ac:dyDescent="0.25">
      <c r="A13" s="5">
        <f t="shared" si="1"/>
        <v>14000</v>
      </c>
      <c r="B13" s="5" t="s">
        <v>78</v>
      </c>
      <c r="C13" t="s">
        <v>70</v>
      </c>
      <c r="D13" s="8" t="s">
        <v>68</v>
      </c>
      <c r="E13" t="s">
        <v>67</v>
      </c>
      <c r="F13" t="s">
        <v>65</v>
      </c>
      <c r="G13" t="str">
        <f t="shared" si="0"/>
        <v>INSERT INTO T_ROLE(PK,ROLE_NAME) VALUES(14000,'VERİ TABANI UZMANI');</v>
      </c>
    </row>
    <row r="14" spans="1:7" x14ac:dyDescent="0.25">
      <c r="A14" s="5">
        <f t="shared" si="1"/>
        <v>14500</v>
      </c>
      <c r="B14" s="5" t="s">
        <v>79</v>
      </c>
      <c r="C14" t="s">
        <v>70</v>
      </c>
      <c r="D14" s="8" t="s">
        <v>68</v>
      </c>
      <c r="E14" t="s">
        <v>67</v>
      </c>
      <c r="F14" t="s">
        <v>65</v>
      </c>
      <c r="G14" t="str">
        <f t="shared" si="0"/>
        <v>INSERT INTO T_ROLE(PK,ROLE_NAME) VALUES(14500,'SİSTEM YÖNETİCİSİ');</v>
      </c>
    </row>
    <row r="15" spans="1:7" x14ac:dyDescent="0.25">
      <c r="A15" s="5">
        <f t="shared" si="1"/>
        <v>15000</v>
      </c>
      <c r="B15" s="5" t="s">
        <v>80</v>
      </c>
      <c r="C15" t="s">
        <v>70</v>
      </c>
      <c r="D15" s="8" t="s">
        <v>68</v>
      </c>
      <c r="E15" t="s">
        <v>67</v>
      </c>
      <c r="F15" t="s">
        <v>65</v>
      </c>
      <c r="G15" t="str">
        <f t="shared" si="0"/>
        <v>INSERT INTO T_ROLE(PK,ROLE_NAME) VALUES(15000,'TASARIMCI');</v>
      </c>
    </row>
    <row r="16" spans="1:7" x14ac:dyDescent="0.25">
      <c r="A16" s="5">
        <v>15500</v>
      </c>
      <c r="B16" s="5" t="s">
        <v>81</v>
      </c>
      <c r="C16" t="s">
        <v>70</v>
      </c>
      <c r="D16" s="8" t="s">
        <v>68</v>
      </c>
      <c r="E16" t="s">
        <v>67</v>
      </c>
      <c r="F16" t="s">
        <v>65</v>
      </c>
      <c r="G16" t="str">
        <f t="shared" si="0"/>
        <v>INSERT INTO T_ROLE(PK,ROLE_NAME) VALUES(15500,'NETWORK UZMANI');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4" sqref="G4:G28"/>
    </sheetView>
  </sheetViews>
  <sheetFormatPr defaultRowHeight="15" x14ac:dyDescent="0.25"/>
  <cols>
    <col min="1" max="1" width="10.28515625" customWidth="1"/>
    <col min="2" max="2" width="15.42578125" customWidth="1"/>
    <col min="3" max="3" width="44.28515625" customWidth="1"/>
    <col min="7" max="7" width="64" customWidth="1"/>
  </cols>
  <sheetData>
    <row r="1" spans="1:7" x14ac:dyDescent="0.25">
      <c r="A1" s="1" t="s">
        <v>62</v>
      </c>
      <c r="B1" s="1" t="s">
        <v>0</v>
      </c>
    </row>
    <row r="2" spans="1:7" ht="18" customHeight="1" x14ac:dyDescent="0.25">
      <c r="A2" s="2" t="s">
        <v>2</v>
      </c>
      <c r="B2" s="2" t="s">
        <v>3</v>
      </c>
    </row>
    <row r="3" spans="1:7" ht="18" customHeight="1" x14ac:dyDescent="0.25">
      <c r="A3" s="2"/>
      <c r="B3" s="2"/>
    </row>
    <row r="4" spans="1:7" x14ac:dyDescent="0.25">
      <c r="A4" s="7">
        <v>1</v>
      </c>
      <c r="B4" s="5" t="s">
        <v>12</v>
      </c>
      <c r="C4" t="s">
        <v>82</v>
      </c>
      <c r="D4" s="8" t="s">
        <v>68</v>
      </c>
      <c r="E4" t="s">
        <v>67</v>
      </c>
      <c r="F4" t="s">
        <v>65</v>
      </c>
      <c r="G4" t="str">
        <f>C4&amp;A4&amp;E4&amp;D4&amp;B4&amp;D4&amp;F4</f>
        <v>INSERT INTO T_ABILITY(PK,ABILITY_NAME) VALUES(1,'JAVA');</v>
      </c>
    </row>
    <row r="5" spans="1:7" x14ac:dyDescent="0.25">
      <c r="A5" s="7">
        <v>2</v>
      </c>
      <c r="B5" s="5" t="s">
        <v>20</v>
      </c>
      <c r="C5" t="s">
        <v>82</v>
      </c>
      <c r="D5" s="8" t="s">
        <v>68</v>
      </c>
      <c r="E5" t="s">
        <v>67</v>
      </c>
      <c r="F5" t="s">
        <v>65</v>
      </c>
      <c r="G5" t="str">
        <f t="shared" ref="G5:G28" si="0">C5&amp;A5&amp;E5&amp;D5&amp;B5&amp;D5&amp;F5</f>
        <v>INSERT INTO T_ABILITY(PK,ABILITY_NAME) VALUES(2,'JAVASCRIPT');</v>
      </c>
    </row>
    <row r="6" spans="1:7" x14ac:dyDescent="0.25">
      <c r="A6" s="7">
        <v>3</v>
      </c>
      <c r="B6" s="5" t="s">
        <v>13</v>
      </c>
      <c r="C6" t="s">
        <v>82</v>
      </c>
      <c r="D6" s="8" t="s">
        <v>68</v>
      </c>
      <c r="E6" t="s">
        <v>67</v>
      </c>
      <c r="F6" t="s">
        <v>65</v>
      </c>
      <c r="G6" t="str">
        <f t="shared" si="0"/>
        <v>INSERT INTO T_ABILITY(PK,ABILITY_NAME) VALUES(3,'PHP');</v>
      </c>
    </row>
    <row r="7" spans="1:7" x14ac:dyDescent="0.25">
      <c r="A7" s="7">
        <v>4</v>
      </c>
      <c r="B7" s="5" t="s">
        <v>21</v>
      </c>
      <c r="C7" t="s">
        <v>82</v>
      </c>
      <c r="D7" s="8" t="s">
        <v>68</v>
      </c>
      <c r="E7" t="s">
        <v>67</v>
      </c>
      <c r="F7" t="s">
        <v>65</v>
      </c>
      <c r="G7" t="str">
        <f t="shared" si="0"/>
        <v>INSERT INTO T_ABILITY(PK,ABILITY_NAME) VALUES(4,'HTML');</v>
      </c>
    </row>
    <row r="8" spans="1:7" x14ac:dyDescent="0.25">
      <c r="A8" s="7">
        <v>5</v>
      </c>
      <c r="B8" s="5" t="s">
        <v>22</v>
      </c>
      <c r="C8" t="s">
        <v>82</v>
      </c>
      <c r="D8" s="8" t="s">
        <v>68</v>
      </c>
      <c r="E8" t="s">
        <v>67</v>
      </c>
      <c r="F8" t="s">
        <v>65</v>
      </c>
      <c r="G8" t="str">
        <f t="shared" si="0"/>
        <v>INSERT INTO T_ABILITY(PK,ABILITY_NAME) VALUES(5,'CSS');</v>
      </c>
    </row>
    <row r="9" spans="1:7" x14ac:dyDescent="0.25">
      <c r="A9" s="7">
        <v>6</v>
      </c>
      <c r="B9" s="5" t="s">
        <v>31</v>
      </c>
      <c r="C9" t="s">
        <v>82</v>
      </c>
      <c r="D9" s="8" t="s">
        <v>68</v>
      </c>
      <c r="E9" t="s">
        <v>67</v>
      </c>
      <c r="F9" t="s">
        <v>65</v>
      </c>
      <c r="G9" t="str">
        <f t="shared" si="0"/>
        <v>INSERT INTO T_ABILITY(PK,ABILITY_NAME) VALUES(6,'AJAX');</v>
      </c>
    </row>
    <row r="10" spans="1:7" x14ac:dyDescent="0.25">
      <c r="A10" s="7">
        <v>7</v>
      </c>
      <c r="B10" s="5" t="s">
        <v>24</v>
      </c>
      <c r="C10" t="s">
        <v>82</v>
      </c>
      <c r="D10" s="8" t="s">
        <v>68</v>
      </c>
      <c r="E10" t="s">
        <v>67</v>
      </c>
      <c r="F10" t="s">
        <v>65</v>
      </c>
      <c r="G10" t="str">
        <f t="shared" si="0"/>
        <v>INSERT INTO T_ABILITY(PK,ABILITY_NAME) VALUES(7,'C#');</v>
      </c>
    </row>
    <row r="11" spans="1:7" x14ac:dyDescent="0.25">
      <c r="A11" s="7">
        <v>8</v>
      </c>
      <c r="B11" s="5" t="s">
        <v>26</v>
      </c>
      <c r="C11" t="s">
        <v>82</v>
      </c>
      <c r="D11" s="8" t="s">
        <v>68</v>
      </c>
      <c r="E11" t="s">
        <v>67</v>
      </c>
      <c r="F11" t="s">
        <v>65</v>
      </c>
      <c r="G11" t="str">
        <f t="shared" si="0"/>
        <v>INSERT INTO T_ABILITY(PK,ABILITY_NAME) VALUES(8,'C++');</v>
      </c>
    </row>
    <row r="12" spans="1:7" x14ac:dyDescent="0.25">
      <c r="A12" s="7">
        <v>9</v>
      </c>
      <c r="B12" s="5" t="s">
        <v>29</v>
      </c>
      <c r="C12" t="s">
        <v>82</v>
      </c>
      <c r="D12" s="8" t="s">
        <v>68</v>
      </c>
      <c r="E12" t="s">
        <v>67</v>
      </c>
      <c r="F12" t="s">
        <v>65</v>
      </c>
      <c r="G12" t="str">
        <f t="shared" si="0"/>
        <v>INSERT INTO T_ABILITY(PK,ABILITY_NAME) VALUES(9,'C');</v>
      </c>
    </row>
    <row r="13" spans="1:7" x14ac:dyDescent="0.25">
      <c r="A13" s="7">
        <v>10</v>
      </c>
      <c r="B13" s="5" t="s">
        <v>27</v>
      </c>
      <c r="C13" t="s">
        <v>82</v>
      </c>
      <c r="D13" s="8" t="s">
        <v>68</v>
      </c>
      <c r="E13" t="s">
        <v>67</v>
      </c>
      <c r="F13" t="s">
        <v>65</v>
      </c>
      <c r="G13" t="str">
        <f t="shared" si="0"/>
        <v>INSERT INTO T_ABILITY(PK,ABILITY_NAME) VALUES(10,'ASP.NET');</v>
      </c>
    </row>
    <row r="14" spans="1:7" x14ac:dyDescent="0.25">
      <c r="A14" s="7">
        <v>11</v>
      </c>
      <c r="B14" s="5" t="s">
        <v>39</v>
      </c>
      <c r="C14" t="s">
        <v>82</v>
      </c>
      <c r="D14" s="8" t="s">
        <v>68</v>
      </c>
      <c r="E14" t="s">
        <v>67</v>
      </c>
      <c r="F14" t="s">
        <v>65</v>
      </c>
      <c r="G14" t="str">
        <f t="shared" si="0"/>
        <v>INSERT INTO T_ABILITY(PK,ABILITY_NAME) VALUES(11,'.NET');</v>
      </c>
    </row>
    <row r="15" spans="1:7" x14ac:dyDescent="0.25">
      <c r="A15" s="7">
        <v>12</v>
      </c>
      <c r="B15" s="5" t="s">
        <v>25</v>
      </c>
      <c r="C15" t="s">
        <v>82</v>
      </c>
      <c r="D15" s="8" t="s">
        <v>68</v>
      </c>
      <c r="E15" t="s">
        <v>67</v>
      </c>
      <c r="F15" t="s">
        <v>65</v>
      </c>
      <c r="G15" t="str">
        <f t="shared" si="0"/>
        <v>INSERT INTO T_ABILITY(PK,ABILITY_NAME) VALUES(12,'PYTHON');</v>
      </c>
    </row>
    <row r="16" spans="1:7" x14ac:dyDescent="0.25">
      <c r="A16" s="7">
        <v>13</v>
      </c>
      <c r="B16" s="5" t="s">
        <v>30</v>
      </c>
      <c r="C16" t="s">
        <v>82</v>
      </c>
      <c r="D16" s="8" t="s">
        <v>68</v>
      </c>
      <c r="E16" t="s">
        <v>67</v>
      </c>
      <c r="F16" t="s">
        <v>65</v>
      </c>
      <c r="G16" t="str">
        <f t="shared" si="0"/>
        <v>INSERT INTO T_ABILITY(PK,ABILITY_NAME) VALUES(13,'RUBY');</v>
      </c>
    </row>
    <row r="17" spans="1:7" x14ac:dyDescent="0.25">
      <c r="A17" s="7">
        <v>14</v>
      </c>
      <c r="B17" s="5" t="s">
        <v>32</v>
      </c>
      <c r="C17" t="s">
        <v>82</v>
      </c>
      <c r="D17" s="8" t="s">
        <v>68</v>
      </c>
      <c r="E17" t="s">
        <v>67</v>
      </c>
      <c r="F17" t="s">
        <v>65</v>
      </c>
      <c r="G17" t="str">
        <f t="shared" si="0"/>
        <v>INSERT INTO T_ABILITY(PK,ABILITY_NAME) VALUES(14,'XML');</v>
      </c>
    </row>
    <row r="18" spans="1:7" x14ac:dyDescent="0.25">
      <c r="A18" s="7">
        <v>15</v>
      </c>
      <c r="B18" s="5" t="s">
        <v>28</v>
      </c>
      <c r="C18" t="s">
        <v>82</v>
      </c>
      <c r="D18" s="8" t="s">
        <v>68</v>
      </c>
      <c r="E18" t="s">
        <v>67</v>
      </c>
      <c r="F18" t="s">
        <v>65</v>
      </c>
      <c r="G18" t="str">
        <f t="shared" si="0"/>
        <v>INSERT INTO T_ABILITY(PK,ABILITY_NAME) VALUES(15,'OBJECTIVE-C');</v>
      </c>
    </row>
    <row r="19" spans="1:7" x14ac:dyDescent="0.25">
      <c r="A19" s="7">
        <v>16</v>
      </c>
      <c r="B19" s="5" t="s">
        <v>34</v>
      </c>
      <c r="C19" t="s">
        <v>82</v>
      </c>
      <c r="D19" s="8" t="s">
        <v>68</v>
      </c>
      <c r="E19" t="s">
        <v>67</v>
      </c>
      <c r="F19" t="s">
        <v>65</v>
      </c>
      <c r="G19" t="str">
        <f t="shared" si="0"/>
        <v>INSERT INTO T_ABILITY(PK,ABILITY_NAME) VALUES(16,'ANDROID');</v>
      </c>
    </row>
    <row r="20" spans="1:7" x14ac:dyDescent="0.25">
      <c r="A20" s="7">
        <v>17</v>
      </c>
      <c r="B20" s="5" t="s">
        <v>33</v>
      </c>
      <c r="C20" t="s">
        <v>82</v>
      </c>
      <c r="D20" s="8" t="s">
        <v>68</v>
      </c>
      <c r="E20" t="s">
        <v>67</v>
      </c>
      <c r="F20" t="s">
        <v>65</v>
      </c>
      <c r="G20" t="str">
        <f t="shared" si="0"/>
        <v>INSERT INTO T_ABILITY(PK,ABILITY_NAME) VALUES(17,'IOS');</v>
      </c>
    </row>
    <row r="21" spans="1:7" x14ac:dyDescent="0.25">
      <c r="A21" s="7">
        <v>18</v>
      </c>
      <c r="B21" s="5" t="s">
        <v>35</v>
      </c>
      <c r="C21" t="s">
        <v>82</v>
      </c>
      <c r="D21" s="8" t="s">
        <v>68</v>
      </c>
      <c r="E21" t="s">
        <v>67</v>
      </c>
      <c r="F21" t="s">
        <v>65</v>
      </c>
      <c r="G21" t="str">
        <f t="shared" si="0"/>
        <v>INSERT INTO T_ABILITY(PK,ABILITY_NAME) VALUES(18,'NODE.JS');</v>
      </c>
    </row>
    <row r="22" spans="1:7" x14ac:dyDescent="0.25">
      <c r="A22" s="7">
        <v>19</v>
      </c>
      <c r="B22" s="5" t="s">
        <v>36</v>
      </c>
      <c r="C22" t="s">
        <v>82</v>
      </c>
      <c r="D22" s="8" t="s">
        <v>68</v>
      </c>
      <c r="E22" t="s">
        <v>67</v>
      </c>
      <c r="F22" t="s">
        <v>65</v>
      </c>
      <c r="G22" t="str">
        <f t="shared" si="0"/>
        <v>INSERT INTO T_ABILITY(PK,ABILITY_NAME) VALUES(19,'ANGULAR.JS');</v>
      </c>
    </row>
    <row r="23" spans="1:7" x14ac:dyDescent="0.25">
      <c r="A23" s="7">
        <v>20</v>
      </c>
      <c r="B23" s="5" t="s">
        <v>37</v>
      </c>
      <c r="C23" t="s">
        <v>82</v>
      </c>
      <c r="D23" s="8" t="s">
        <v>68</v>
      </c>
      <c r="E23" t="s">
        <v>67</v>
      </c>
      <c r="F23" t="s">
        <v>65</v>
      </c>
      <c r="G23" t="str">
        <f t="shared" si="0"/>
        <v>INSERT INTO T_ABILITY(PK,ABILITY_NAME) VALUES(20,'ORACLE');</v>
      </c>
    </row>
    <row r="24" spans="1:7" x14ac:dyDescent="0.25">
      <c r="A24" s="7">
        <v>21</v>
      </c>
      <c r="B24" s="5" t="s">
        <v>38</v>
      </c>
      <c r="C24" t="s">
        <v>82</v>
      </c>
      <c r="D24" s="8" t="s">
        <v>68</v>
      </c>
      <c r="E24" t="s">
        <v>67</v>
      </c>
      <c r="F24" t="s">
        <v>65</v>
      </c>
      <c r="G24" t="str">
        <f t="shared" si="0"/>
        <v>INSERT INTO T_ABILITY(PK,ABILITY_NAME) VALUES(21,'SQL');</v>
      </c>
    </row>
    <row r="25" spans="1:7" x14ac:dyDescent="0.25">
      <c r="A25" s="7">
        <v>22</v>
      </c>
      <c r="B25" s="5" t="s">
        <v>23</v>
      </c>
      <c r="C25" t="s">
        <v>82</v>
      </c>
      <c r="D25" s="8" t="s">
        <v>68</v>
      </c>
      <c r="E25" t="s">
        <v>67</v>
      </c>
      <c r="F25" t="s">
        <v>65</v>
      </c>
      <c r="G25" t="str">
        <f t="shared" si="0"/>
        <v>INSERT INTO T_ABILITY(PK,ABILITY_NAME) VALUES(22,'MYSQL');</v>
      </c>
    </row>
    <row r="26" spans="1:7" x14ac:dyDescent="0.25">
      <c r="A26" s="7">
        <v>23</v>
      </c>
      <c r="B26" s="6" t="s">
        <v>44</v>
      </c>
      <c r="C26" t="s">
        <v>82</v>
      </c>
      <c r="D26" s="8" t="s">
        <v>68</v>
      </c>
      <c r="E26" t="s">
        <v>67</v>
      </c>
      <c r="F26" t="s">
        <v>65</v>
      </c>
      <c r="G26" t="str">
        <f t="shared" si="0"/>
        <v>INSERT INTO T_ABILITY(PK,ABILITY_NAME) VALUES(23,'PL/SQL');</v>
      </c>
    </row>
    <row r="27" spans="1:7" x14ac:dyDescent="0.25">
      <c r="A27" s="7">
        <v>24</v>
      </c>
      <c r="B27" s="6" t="s">
        <v>56</v>
      </c>
      <c r="C27" t="s">
        <v>82</v>
      </c>
      <c r="D27" s="8" t="s">
        <v>68</v>
      </c>
      <c r="E27" t="s">
        <v>67</v>
      </c>
      <c r="F27" t="s">
        <v>65</v>
      </c>
      <c r="G27" t="str">
        <f t="shared" si="0"/>
        <v>INSERT INTO T_ABILITY(PK,ABILITY_NAME) VALUES(24,'MS EXCEL');</v>
      </c>
    </row>
    <row r="28" spans="1:7" x14ac:dyDescent="0.25">
      <c r="A28" s="7">
        <v>25</v>
      </c>
      <c r="B28" s="6" t="s">
        <v>57</v>
      </c>
      <c r="C28" t="s">
        <v>82</v>
      </c>
      <c r="D28" s="8" t="s">
        <v>68</v>
      </c>
      <c r="E28" t="s">
        <v>67</v>
      </c>
      <c r="F28" t="s">
        <v>65</v>
      </c>
      <c r="G28" t="str">
        <f t="shared" si="0"/>
        <v>INSERT INTO T_ABILITY(PK,ABILITY_NAME) VALUES(25,'MS WORD');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3"/>
    </sheetView>
  </sheetViews>
  <sheetFormatPr defaultRowHeight="15" x14ac:dyDescent="0.25"/>
  <cols>
    <col min="1" max="1" width="17.28515625" customWidth="1"/>
    <col min="2" max="2" width="18.42578125" customWidth="1"/>
  </cols>
  <sheetData>
    <row r="1" spans="1:2" x14ac:dyDescent="0.25">
      <c r="A1" s="1" t="s">
        <v>62</v>
      </c>
      <c r="B1" s="1" t="s">
        <v>10</v>
      </c>
    </row>
    <row r="2" spans="1:2" ht="17.25" customHeight="1" x14ac:dyDescent="0.25">
      <c r="A2" s="2" t="s">
        <v>2</v>
      </c>
      <c r="B2" s="2" t="s">
        <v>3</v>
      </c>
    </row>
    <row r="3" spans="1:2" x14ac:dyDescent="0.25">
      <c r="A3" s="2"/>
      <c r="B3" s="2"/>
    </row>
    <row r="4" spans="1:2" x14ac:dyDescent="0.25">
      <c r="A4" s="7">
        <v>1</v>
      </c>
      <c r="B4" s="5" t="s">
        <v>14</v>
      </c>
    </row>
    <row r="5" spans="1:2" x14ac:dyDescent="0.25">
      <c r="A5" s="7">
        <v>2</v>
      </c>
      <c r="B5" s="5" t="s">
        <v>16</v>
      </c>
    </row>
    <row r="6" spans="1:2" x14ac:dyDescent="0.25">
      <c r="A6" s="7">
        <v>3</v>
      </c>
      <c r="B6" s="5" t="s">
        <v>17</v>
      </c>
    </row>
    <row r="7" spans="1:2" x14ac:dyDescent="0.25">
      <c r="A7" s="7">
        <v>4</v>
      </c>
      <c r="B7" s="5" t="s">
        <v>18</v>
      </c>
    </row>
    <row r="8" spans="1:2" x14ac:dyDescent="0.25">
      <c r="A8" s="7">
        <v>5</v>
      </c>
      <c r="B8" s="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1" sqref="G11"/>
    </sheetView>
  </sheetViews>
  <sheetFormatPr defaultRowHeight="15" x14ac:dyDescent="0.25"/>
  <cols>
    <col min="1" max="1" width="12.140625" customWidth="1"/>
    <col min="2" max="2" width="17.7109375" customWidth="1"/>
    <col min="3" max="3" width="14.5703125" customWidth="1"/>
  </cols>
  <sheetData>
    <row r="1" spans="1:3" x14ac:dyDescent="0.25">
      <c r="A1" s="1" t="s">
        <v>62</v>
      </c>
      <c r="B1" s="1" t="s">
        <v>58</v>
      </c>
      <c r="C1" s="1" t="s">
        <v>63</v>
      </c>
    </row>
    <row r="2" spans="1:3" x14ac:dyDescent="0.25">
      <c r="A2" s="2" t="s">
        <v>2</v>
      </c>
      <c r="B2" s="2" t="s">
        <v>3</v>
      </c>
      <c r="C2" s="2" t="s">
        <v>2</v>
      </c>
    </row>
    <row r="3" spans="1:3" x14ac:dyDescent="0.25">
      <c r="A3" s="2"/>
      <c r="B3" s="2"/>
      <c r="C3" s="2"/>
    </row>
    <row r="4" spans="1:3" x14ac:dyDescent="0.25">
      <c r="A4" s="7">
        <v>1</v>
      </c>
      <c r="B4" s="7" t="s">
        <v>59</v>
      </c>
      <c r="C4" s="7">
        <v>1</v>
      </c>
    </row>
    <row r="5" spans="1:3" x14ac:dyDescent="0.25">
      <c r="A5" s="7">
        <v>2</v>
      </c>
      <c r="B5" s="7" t="s">
        <v>64</v>
      </c>
      <c r="C5" s="7">
        <v>2</v>
      </c>
    </row>
    <row r="6" spans="1:3" x14ac:dyDescent="0.25">
      <c r="A6" s="7">
        <v>3</v>
      </c>
      <c r="B6" s="7" t="s">
        <v>60</v>
      </c>
      <c r="C6" s="7">
        <v>3</v>
      </c>
    </row>
    <row r="7" spans="1:3" x14ac:dyDescent="0.25">
      <c r="A7" s="7">
        <v>4</v>
      </c>
      <c r="B7" s="7" t="s">
        <v>61</v>
      </c>
      <c r="C7" s="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DEPARTMENTS</vt:lpstr>
      <vt:lpstr>UNITS</vt:lpstr>
      <vt:lpstr>ROLES</vt:lpstr>
      <vt:lpstr>ABILITIES</vt:lpstr>
      <vt:lpstr>ABILITY LEVELS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2016-12-19T07:04:14Z</dcterms:modified>
</cp:coreProperties>
</file>