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iversity\FIT\Labs\"/>
    </mc:Choice>
  </mc:AlternateContent>
  <xr:revisionPtr revIDLastSave="0" documentId="13_ncr:1_{6E287220-D990-487C-8AF4-5A1CE36A4D24}" xr6:coauthVersionLast="47" xr6:coauthVersionMax="47" xr10:uidLastSave="{00000000-0000-0000-0000-000000000000}"/>
  <bookViews>
    <workbookView xWindow="-108" yWindow="-108" windowWidth="23256" windowHeight="12456" xr2:uid="{D7BE3A24-5A51-4A12-A990-11C6004E27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L2" i="1"/>
  <c r="K11" i="1" l="1"/>
  <c r="K10" i="1"/>
  <c r="K9" i="1"/>
  <c r="K8" i="1"/>
  <c r="K7" i="1"/>
  <c r="K6" i="1"/>
  <c r="K5" i="1"/>
  <c r="K4" i="1"/>
  <c r="K3" i="1"/>
  <c r="K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<sst xmlns="http://schemas.openxmlformats.org/spreadsheetml/2006/main" count="20" uniqueCount="20">
  <si>
    <t>S.No</t>
  </si>
  <si>
    <t>Name</t>
  </si>
  <si>
    <t>DS</t>
  </si>
  <si>
    <t>PF</t>
  </si>
  <si>
    <t>CAL</t>
  </si>
  <si>
    <t>FE</t>
  </si>
  <si>
    <t>FIT</t>
  </si>
  <si>
    <t>Total</t>
  </si>
  <si>
    <t>Misbah Sarfaraz</t>
  </si>
  <si>
    <t>Mujtaba Sarfaraz</t>
  </si>
  <si>
    <t>Ashhad</t>
  </si>
  <si>
    <t>Maaz</t>
  </si>
  <si>
    <t>Ali</t>
  </si>
  <si>
    <t>Ahser</t>
  </si>
  <si>
    <t>Abdullah</t>
  </si>
  <si>
    <t>Daniyal</t>
  </si>
  <si>
    <t>Ahsan</t>
  </si>
  <si>
    <t>Hammad</t>
  </si>
  <si>
    <t>Grade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</si>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</sst>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8ECB6-0B29-451F-B889-0C24B88F0F5C}">
  <dimension ref="A1:L11"/>
  <sheetViews>
    <sheetView tabSelected="1" workbookViewId="0">
      <selection activeCell="L12" sqref="L12"/>
    </sheetView>
  </sheetViews>
  <sheetFormatPr defaultRowHeight="14.4" x14ac:dyDescent="0.3"/>
  <cols>
    <col min="2" max="2" width="15" bestFit="1" customWidth="1"/>
    <col min="11" max="11" width="11.33203125" bestFit="1" customWidth="1"/>
  </cols>
  <sheetData>
    <row r="1" spans="1:12" s="1" customFormat="1" ht="15.6" x14ac:dyDescent="0.3">
      <c r="A1" s="1" t="s">
        <v>0</v>
      </c>
      <c r="B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7</v>
      </c>
      <c r="K1" s="1" t="s">
        <v>19</v>
      </c>
      <c r="L1" s="1" t="s">
        <v>18</v>
      </c>
    </row>
    <row r="2" spans="1:12" x14ac:dyDescent="0.3">
      <c r="A2">
        <v>1</v>
      </c>
      <c r="B2" t="s">
        <v>8</v>
      </c>
      <c r="D2">
        <v>87</v>
      </c>
      <c r="E2">
        <v>97</v>
      </c>
      <c r="F2">
        <v>78</v>
      </c>
      <c r="G2">
        <v>78</v>
      </c>
      <c r="H2">
        <v>98</v>
      </c>
      <c r="J2">
        <f>SUM(D2:H2)</f>
        <v>438</v>
      </c>
      <c r="K2">
        <f>(J2 / 500) * 100</f>
        <v>87.6</v>
      </c>
      <c r="L2" t="str">
        <f>IF(K2&gt;=94,"A+",IF(AND(K2&gt;=85,K2&lt;94),"A",IF(AND(K2&gt;=80,K2&lt;85),"A-",IF(AND(K2&gt;=75,K2&lt;80),"B+",IF(AND(K2&gt;=70,K2&lt;75),"B",IF(AND(K2&gt;=67,K2&lt;70),"B-",IF(AND(K2&gt;=64,K2&lt;67),"C+",IF(AND(K2&gt;=60,K2&lt;64),"C",IF(AND(K2&gt;=57,K2&lt;60),"C-",IF(AND(K2&gt;=54,K2&lt;57),"D+",IF(AND(K2&gt;=50,K2&lt;54),"D","F")))))))))))</f>
        <v>A</v>
      </c>
    </row>
    <row r="3" spans="1:12" x14ac:dyDescent="0.3">
      <c r="A3">
        <v>2</v>
      </c>
      <c r="B3" t="s">
        <v>9</v>
      </c>
      <c r="D3">
        <v>89</v>
      </c>
      <c r="E3">
        <v>98</v>
      </c>
      <c r="F3">
        <v>9</v>
      </c>
      <c r="G3">
        <v>89</v>
      </c>
      <c r="H3">
        <v>78</v>
      </c>
      <c r="J3">
        <f>SUM(D3:H3)</f>
        <v>363</v>
      </c>
      <c r="K3">
        <f>(J3 / 500) * 100</f>
        <v>72.599999999999994</v>
      </c>
      <c r="L3" t="str">
        <f>IF(K3&gt;=94,"A+",IF(AND(K3&gt;=85,K3&lt;94),"A",IF(AND(K3&gt;=80,K3&lt;85),"A-",IF(AND(K3&gt;=75,K3&lt;80),"B+",IF(AND(K3&gt;=70,K3&lt;75),"B",IF(AND(K3&gt;=67,K3&lt;70),"B-",IF(AND(K3&gt;=64,K3&lt;67),"C+",IF(AND(K3&gt;=60,K3&lt;64),"C",IF(AND(K3&gt;=57,K3&lt;60),"C-",IF(AND(K3&gt;=54,K3&lt;57),"D+",IF(AND(K3&gt;=50,K3&lt;54),"D","F")))))))))))</f>
        <v>B</v>
      </c>
    </row>
    <row r="4" spans="1:12" x14ac:dyDescent="0.3">
      <c r="A4">
        <v>3</v>
      </c>
      <c r="B4" t="s">
        <v>10</v>
      </c>
      <c r="D4">
        <v>98</v>
      </c>
      <c r="E4">
        <v>87</v>
      </c>
      <c r="F4">
        <v>7</v>
      </c>
      <c r="G4">
        <v>56</v>
      </c>
      <c r="H4">
        <v>45</v>
      </c>
      <c r="J4">
        <f>SUM(D4:H4)</f>
        <v>293</v>
      </c>
      <c r="K4">
        <f>(J4 / 500) * 100</f>
        <v>58.599999999999994</v>
      </c>
      <c r="L4" t="str">
        <f>IF(K4&gt;=94,"A+",IF(AND(K4&gt;=85,K4&lt;94),"A",IF(AND(K4&gt;=80,K4&lt;85),"A-",IF(AND(K4&gt;=75,K4&lt;80),"B+",IF(AND(K4&gt;=70,K4&lt;75),"B",IF(AND(K4&gt;=67,K4&lt;70),"B-",IF(AND(K4&gt;=64,K4&lt;67),"C+",IF(AND(K4&gt;=60,K4&lt;64),"C",IF(AND(K4&gt;=57,K4&lt;60),"C-",IF(AND(K4&gt;=54,K4&lt;57),"D+",IF(AND(K4&gt;=50,K4&lt;54),"D","F")))))))))))</f>
        <v>C-</v>
      </c>
    </row>
    <row r="5" spans="1:12" x14ac:dyDescent="0.3">
      <c r="A5">
        <v>4</v>
      </c>
      <c r="B5" t="s">
        <v>11</v>
      </c>
      <c r="D5">
        <v>98</v>
      </c>
      <c r="E5">
        <v>9</v>
      </c>
      <c r="F5">
        <v>89</v>
      </c>
      <c r="G5">
        <v>87</v>
      </c>
      <c r="H5">
        <v>98</v>
      </c>
      <c r="J5">
        <f>SUM(D5:H5)</f>
        <v>381</v>
      </c>
      <c r="K5">
        <f>(J5 / 500) * 100</f>
        <v>76.2</v>
      </c>
      <c r="L5" t="str">
        <f>IF(K5&gt;=94,"A+",IF(AND(K5&gt;=85,K5&lt;94),"A",IF(AND(K5&gt;=80,K5&lt;85),"A-",IF(AND(K5&gt;=75,K5&lt;80),"B+",IF(AND(K5&gt;=70,K5&lt;75),"B",IF(AND(K5&gt;=67,K5&lt;70),"B-",IF(AND(K5&gt;=64,K5&lt;67),"C+",IF(AND(K5&gt;=60,K5&lt;64),"C",IF(AND(K5&gt;=57,K5&lt;60),"C-",IF(AND(K5&gt;=54,K5&lt;57),"D+",IF(AND(K5&gt;=50,K5&lt;54),"D","F")))))))))))</f>
        <v>B+</v>
      </c>
    </row>
    <row r="6" spans="1:12" x14ac:dyDescent="0.3">
      <c r="A6">
        <v>5</v>
      </c>
      <c r="B6" t="s">
        <v>12</v>
      </c>
      <c r="D6">
        <v>78</v>
      </c>
      <c r="E6">
        <v>67</v>
      </c>
      <c r="F6">
        <v>96</v>
      </c>
      <c r="G6">
        <v>67</v>
      </c>
      <c r="H6">
        <v>96</v>
      </c>
      <c r="J6">
        <f>SUM(D6:H6)</f>
        <v>404</v>
      </c>
      <c r="K6">
        <f>(J6 / 500) * 100</f>
        <v>80.800000000000011</v>
      </c>
      <c r="L6" t="str">
        <f>IF(K6&gt;=94,"A+",IF(AND(K6&gt;=85,K6&lt;94),"A",IF(AND(K6&gt;=80,K6&lt;85),"A-",IF(AND(K6&gt;=75,K6&lt;80),"B+",IF(AND(K6&gt;=70,K6&lt;75),"B",IF(AND(K6&gt;=67,K6&lt;70),"B-",IF(AND(K6&gt;=64,K6&lt;67),"C+",IF(AND(K6&gt;=60,K6&lt;64),"C",IF(AND(K6&gt;=57,K6&lt;60),"C-",IF(AND(K6&gt;=54,K6&lt;57),"D+",IF(AND(K6&gt;=50,K6&lt;54),"D","F")))))))))))</f>
        <v>A-</v>
      </c>
    </row>
    <row r="7" spans="1:12" x14ac:dyDescent="0.3">
      <c r="A7">
        <v>6</v>
      </c>
      <c r="B7" t="s">
        <v>13</v>
      </c>
      <c r="D7">
        <v>97</v>
      </c>
      <c r="E7">
        <v>98</v>
      </c>
      <c r="F7">
        <v>67</v>
      </c>
      <c r="G7">
        <v>87</v>
      </c>
      <c r="H7">
        <v>67</v>
      </c>
      <c r="J7">
        <f>SUM(D7:H7)</f>
        <v>416</v>
      </c>
      <c r="K7">
        <f>(J7 / 500) * 100</f>
        <v>83.2</v>
      </c>
      <c r="L7" t="str">
        <f>IF(K7&gt;=94,"A+",IF(AND(K7&gt;=85,K7&lt;94),"A",IF(AND(K7&gt;=80,K7&lt;85),"A-",IF(AND(K7&gt;=75,K7&lt;80),"B+",IF(AND(K7&gt;=70,K7&lt;75),"B",IF(AND(K7&gt;=67,K7&lt;70),"B-",IF(AND(K7&gt;=64,K7&lt;67),"C+",IF(AND(K7&gt;=60,K7&lt;64),"C",IF(AND(K7&gt;=57,K7&lt;60),"C-",IF(AND(K7&gt;=54,K7&lt;57),"D+",IF(AND(K7&gt;=50,K7&lt;54),"D","F")))))))))))</f>
        <v>A-</v>
      </c>
    </row>
    <row r="8" spans="1:12" x14ac:dyDescent="0.3">
      <c r="A8">
        <v>7</v>
      </c>
      <c r="B8" t="s">
        <v>14</v>
      </c>
      <c r="D8">
        <v>95</v>
      </c>
      <c r="E8">
        <v>64</v>
      </c>
      <c r="F8">
        <v>46</v>
      </c>
      <c r="G8">
        <v>64</v>
      </c>
      <c r="H8">
        <v>46</v>
      </c>
      <c r="J8">
        <f>SUM(D8:H8)</f>
        <v>315</v>
      </c>
      <c r="K8">
        <f>(J8 / 500) * 100</f>
        <v>63</v>
      </c>
      <c r="L8" t="str">
        <f>IF(K8&gt;=94,"A+",IF(AND(K8&gt;=85,K8&lt;94),"A",IF(AND(K8&gt;=80,K8&lt;85),"A-",IF(AND(K8&gt;=75,K8&lt;80),"B+",IF(AND(K8&gt;=70,K8&lt;75),"B",IF(AND(K8&gt;=67,K8&lt;70),"B-",IF(AND(K8&gt;=64,K8&lt;67),"C+",IF(AND(K8&gt;=60,K8&lt;64),"C",IF(AND(K8&gt;=57,K8&lt;60),"C-",IF(AND(K8&gt;=54,K8&lt;57),"D+",IF(AND(K8&gt;=50,K8&lt;54),"D","F")))))))))))</f>
        <v>C</v>
      </c>
    </row>
    <row r="9" spans="1:12" x14ac:dyDescent="0.3">
      <c r="A9">
        <v>8</v>
      </c>
      <c r="B9" t="s">
        <v>15</v>
      </c>
      <c r="D9">
        <v>75</v>
      </c>
      <c r="E9">
        <v>86</v>
      </c>
      <c r="F9">
        <v>86</v>
      </c>
      <c r="G9">
        <v>97</v>
      </c>
      <c r="H9">
        <v>98</v>
      </c>
      <c r="J9">
        <f>SUM(D9:H9)</f>
        <v>442</v>
      </c>
      <c r="K9">
        <f>(J9 / 500) * 100</f>
        <v>88.4</v>
      </c>
      <c r="L9" t="str">
        <f>IF(K9&gt;=94,"A+",IF(AND(K9&gt;=85,K9&lt;94),"A",IF(AND(K9&gt;=80,K9&lt;85),"A-",IF(AND(K9&gt;=75,K9&lt;80),"B+",IF(AND(K9&gt;=70,K9&lt;75),"B",IF(AND(K9&gt;=67,K9&lt;70),"B-",IF(AND(K9&gt;=64,K9&lt;67),"C+",IF(AND(K9&gt;=60,K9&lt;64),"C",IF(AND(K9&gt;=57,K9&lt;60),"C-",IF(AND(K9&gt;=54,K9&lt;57),"D+",IF(AND(K9&gt;=50,K9&lt;54),"D","F")))))))))))</f>
        <v>A</v>
      </c>
    </row>
    <row r="10" spans="1:12" x14ac:dyDescent="0.3">
      <c r="A10">
        <v>9</v>
      </c>
      <c r="B10" t="s">
        <v>16</v>
      </c>
      <c r="D10">
        <v>97</v>
      </c>
      <c r="E10">
        <v>78</v>
      </c>
      <c r="F10">
        <v>87</v>
      </c>
      <c r="G10">
        <v>97</v>
      </c>
      <c r="H10">
        <v>87</v>
      </c>
      <c r="J10">
        <f>SUM(D10:H10)</f>
        <v>446</v>
      </c>
      <c r="K10">
        <f>(J10 / 500) * 100</f>
        <v>89.2</v>
      </c>
      <c r="L10" t="str">
        <f>IF(K10&gt;=94,"A+",IF(AND(K10&gt;=85,K10&lt;94),"A",IF(AND(K10&gt;=80,K10&lt;85),"A-",IF(AND(K10&gt;=75,K10&lt;80),"B+",IF(AND(K10&gt;=70,K10&lt;75),"B",IF(AND(K10&gt;=67,K10&lt;70),"B-",IF(AND(K10&gt;=64,K10&lt;67),"C+",IF(AND(K10&gt;=60,K10&lt;64),"C",IF(AND(K10&gt;=57,K10&lt;60),"C-",IF(AND(K10&gt;=54,K10&lt;57),"D+",IF(AND(K10&gt;=50,K10&lt;54),"D","F")))))))))))</f>
        <v>A</v>
      </c>
    </row>
    <row r="11" spans="1:12" x14ac:dyDescent="0.3">
      <c r="A11">
        <v>10</v>
      </c>
      <c r="B11" t="s">
        <v>17</v>
      </c>
      <c r="D11">
        <v>97</v>
      </c>
      <c r="E11">
        <v>76</v>
      </c>
      <c r="F11">
        <v>7</v>
      </c>
      <c r="G11">
        <v>67</v>
      </c>
      <c r="H11">
        <v>45</v>
      </c>
      <c r="J11">
        <f>SUM(D11:H11)</f>
        <v>292</v>
      </c>
      <c r="K11">
        <f>(J11 / 500) * 100</f>
        <v>58.4</v>
      </c>
      <c r="L11" t="str">
        <f>IF(K11&gt;=94,"A+",IF(AND(K11&gt;=85,K11&lt;94),"A",IF(AND(K11&gt;=80,K11&lt;85),"A-",IF(AND(K11&gt;=75,K11&lt;80),"B+",IF(AND(K11&gt;=70,K11&lt;75),"B",IF(AND(K11&gt;=67,K11&lt;70),"B-",IF(AND(K11&gt;=64,K11&lt;67),"C+",IF(AND(K11&gt;=60,K11&lt;64),"C",IF(AND(K11&gt;=57,K11&lt;60),"C-",IF(AND(K11&gt;=54,K11&lt;57),"D+",IF(AND(K11&gt;=50,K11&lt;54),"D","F")))))))))))</f>
        <v>C-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Misbah Sarfaraz</dc:creator>
  <cp:lastModifiedBy>Misbah Sarfaraz</cp:lastModifiedBy>
  <dcterms:created xsi:type="dcterms:W3CDTF">2024-11-27T14:39:38Z</dcterms:created>
  <dcterms:modified xsi:type="dcterms:W3CDTF">2024-11-27T15:46:31Z</dcterms:modified>
</cp:coreProperties>
</file>