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6.xml" ContentType="application/vnd.openxmlformats-officedocument.drawing+xml"/>
  <Override PartName="/xl/worksheets/sheet14.xml" ContentType="application/vnd.openxmlformats-officedocument.spreadsheetml.worksheet+xml"/>
  <Override PartName="/xl/drawings/drawing7.xml" ContentType="application/vnd.openxmlformats-officedocument.drawing+xml"/>
  <Override PartName="/xl/worksheets/sheet15.xml" ContentType="application/vnd.openxmlformats-officedocument.spreadsheetml.worksheet+xml"/>
  <Override PartName="/xl/drawings/drawing8.xml" ContentType="application/vnd.openxmlformats-officedocument.drawing+xml"/>
  <Override PartName="/xl/worksheets/sheet16.xml" ContentType="application/vnd.openxmlformats-officedocument.spreadsheetml.worksheet+xml"/>
  <Override PartName="/xl/drawings/drawing9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0.xml" ContentType="application/vnd.openxmlformats-officedocument.drawing+xml"/>
  <Override PartName="/xl/worksheets/sheet22.xml" ContentType="application/vnd.openxmlformats-officedocument.spreadsheetml.worksheet+xml"/>
  <Override PartName="/xl/drawings/drawing11.xml" ContentType="application/vnd.openxmlformats-officedocument.drawing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6" yWindow="12" windowWidth="11568" windowHeight="12312" tabRatio="600" firstSheet="0" activeTab="0" autoFilterDateGrouping="1"/>
  </bookViews>
  <sheets>
    <sheet name="MASTER" sheetId="1" state="visible" r:id="rId1"/>
    <sheet name="Check List BAST_1" sheetId="2" state="hidden" r:id="rId2"/>
    <sheet name="checklist binder" sheetId="3" state="hidden" r:id="rId3"/>
    <sheet name="Master BAPWP" sheetId="4" state="visible" r:id="rId4"/>
    <sheet name="bast I PO" sheetId="5" state="visible" r:id="rId5"/>
    <sheet name="bapwp (3)" sheetId="6" state="visible" r:id="rId6"/>
    <sheet name="baut (2)" sheetId="7" state="visible" r:id="rId7"/>
    <sheet name="Sheet1" sheetId="8" state="hidden" r:id="rId8"/>
    <sheet name="Sheet2" sheetId="9" state="hidden" r:id="rId9"/>
    <sheet name="eviden" sheetId="10" state="hidden" r:id="rId10"/>
    <sheet name="boq price PO" sheetId="11" state="visible" r:id="rId11"/>
    <sheet name="boq actual PO" sheetId="12" state="visible" r:id="rId12"/>
    <sheet name="Lampiran tambah kurang (2)" sheetId="13" state="hidden" r:id="rId13"/>
    <sheet name="foto addwork" sheetId="14" state="hidden" r:id="rId14"/>
    <sheet name="foto addwork 2 (2)" sheetId="15" state="hidden" r:id="rId15"/>
    <sheet name="foto addwork 3 (2)" sheetId="16" state="hidden" r:id="rId16"/>
    <sheet name="BAPHPP (1)" sheetId="17" state="hidden" r:id="rId17"/>
    <sheet name="PRA RFI (1)" sheetId="18" state="hidden" r:id="rId18"/>
    <sheet name="RFI (1)" sheetId="19" state="hidden" r:id="rId19"/>
    <sheet name="CLOSING (1)" sheetId="20" state="hidden" r:id="rId20"/>
    <sheet name="cover depan (1)" sheetId="21" state="hidden" r:id="rId21"/>
    <sheet name="cover samping (1)" sheetId="22" state="hidden" r:id="rId22"/>
    <sheet name="Sheet3" sheetId="23" state="hidden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</externalReferences>
  <definedNames>
    <definedName name="__123Graph_A" hidden="1">[1]AC!#REF!</definedName>
    <definedName name="__123Graph_B" hidden="1">[1]AC!#REF!</definedName>
    <definedName name="__123Graph_C" hidden="1">[1]AC!#REF!</definedName>
    <definedName name="__123Graph_D" hidden="1">[2]SEX!$P$7:$P$7</definedName>
    <definedName name="__123Graph_E" hidden="1">[1]AC!#REF!</definedName>
    <definedName name="__123Graph_F" hidden="1">[3]ESCON!#REF!</definedName>
    <definedName name="__123Graph_X" hidden="1">[1]AC!#REF!</definedName>
    <definedName name="_2_2_2">#REF!</definedName>
    <definedName name="_2_X_2_X_2.8Bondor">#REF!</definedName>
    <definedName name="_2_X_2_X_2.8Dawamiba">#REF!</definedName>
    <definedName name="_2_X_2_X_2.8Pangaji">#REF!</definedName>
    <definedName name="_3_X_4.2_X_2.85__Backbone_Bondor">#REF!</definedName>
    <definedName name="_3_X_4.2_X_2.85__Backbone_Dawamiba">#REF!</definedName>
    <definedName name="_3_X_4.2_X_2.85__Backbone_Pangaji">#REF!</definedName>
    <definedName name="_6_X_12_X_3.2Bondor">#REF!</definedName>
    <definedName name="_6_X_12_X_3.2Dawamiba">#REF!</definedName>
    <definedName name="_6_X_12_X_3.2Pangaji">#REF!</definedName>
    <definedName name="_750_KVA_X_64__">#REF!</definedName>
    <definedName name="_AAD3">#N/A</definedName>
    <definedName name="_ADD1">'bast I PO'!STOP2:'bast I PO'!STOP2E</definedName>
    <definedName name="_ADD2">#N/A</definedName>
    <definedName name="_ADD3">#N/A</definedName>
    <definedName name="_BOX2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H1..H1___C__R">#REF!</definedName>
    <definedName name="_CH11..H11___C_">#REF!</definedName>
    <definedName name="_CH13..H13___C_">#REF!</definedName>
    <definedName name="_CH15..H15___C_">#REF!</definedName>
    <definedName name="_CH17..H17___C_">#REF!</definedName>
    <definedName name="_CH19..H19___C_">#REF!</definedName>
    <definedName name="_CH21..H21___C_">#REF!</definedName>
    <definedName name="_CH23..H23___C_">#REF!</definedName>
    <definedName name="_CH25..H25___C_">#REF!</definedName>
    <definedName name="_CH27..H27___C_">#REF!</definedName>
    <definedName name="_CH29..H29___C_">#REF!</definedName>
    <definedName name="_CH3..H3___C__R">#REF!</definedName>
    <definedName name="_CH31..H31___C_">#REF!</definedName>
    <definedName name="_CH33..H33___C_">#REF!</definedName>
    <definedName name="_CH35..H35___C_">#REF!</definedName>
    <definedName name="_CH37..H37___C_">#REF!</definedName>
    <definedName name="_CH39..H39___C_">#REF!</definedName>
    <definedName name="_CH41..H41___C_">#REF!</definedName>
    <definedName name="_CH43..H43___C_">#REF!</definedName>
    <definedName name="_CH45..H45___C_">#REF!</definedName>
    <definedName name="_CH5..H5___C__R">#REF!</definedName>
    <definedName name="_CH7..H7___C__R">#REF!</definedName>
    <definedName name="_CH9..H9___C__R">#REF!</definedName>
    <definedName name="_e3">#REF!</definedName>
    <definedName name="_EXP5">#REF!</definedName>
    <definedName name="_Fill" hidden="1">[4]BILL!#REF!</definedName>
    <definedName name="_FIT100">#REF!</definedName>
    <definedName name="_FIT120">#REF!</definedName>
    <definedName name="_FIT50">#REF!</definedName>
    <definedName name="_FIT60">#REF!</definedName>
    <definedName name="_FIT80">#REF!</definedName>
    <definedName name="_kan100">#REF!</definedName>
    <definedName name="_kan120">#REF!</definedName>
    <definedName name="_kan50">#REF!</definedName>
    <definedName name="_kan60">#REF!</definedName>
    <definedName name="_kan80">#REF!</definedName>
    <definedName name="_kan90">#REF!</definedName>
    <definedName name="_Key1" hidden="1">[4]BILL!#REF!</definedName>
    <definedName name="_Key2" hidden="1">#REF!</definedName>
    <definedName name="_Order1" hidden="1">255</definedName>
    <definedName name="_Order2" hidden="1">0</definedName>
    <definedName name="_Pip075">#REF!</definedName>
    <definedName name="_Pip1">'[5]Mat Tower'!$C$43</definedName>
    <definedName name="_Pip2">'[5]Mat Tower'!$C$44</definedName>
    <definedName name="_PL10">'[6]Mat Tower'!$C$126</definedName>
    <definedName name="_PL12">#REF!</definedName>
    <definedName name="_PL15">#REF!</definedName>
    <definedName name="_PL16">#REF!</definedName>
    <definedName name="_PL19">#REF!</definedName>
    <definedName name="_PL2">#REF!</definedName>
    <definedName name="_PL20">#REF!</definedName>
    <definedName name="_PL22">#REF!</definedName>
    <definedName name="_PL25">#REF!</definedName>
    <definedName name="_pl28">#REF!</definedName>
    <definedName name="_PL3">#REF!</definedName>
    <definedName name="_pl32">#REF!</definedName>
    <definedName name="_pl35">#REF!</definedName>
    <definedName name="_pl38">#REF!</definedName>
    <definedName name="_PL4">#REF!</definedName>
    <definedName name="_PL5">#REF!</definedName>
    <definedName name="_PL6">#REF!</definedName>
    <definedName name="_PL8">'[6]Mat Tower'!$C$125</definedName>
    <definedName name="_RB10">#REF!</definedName>
    <definedName name="_RB12">#REF!</definedName>
    <definedName name="_RB16">#REF!</definedName>
    <definedName name="_RB19">#REF!</definedName>
    <definedName name="_RB22">#REF!</definedName>
    <definedName name="_rb28">#REF!</definedName>
    <definedName name="_RB8">#REF!</definedName>
    <definedName name="_rr3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ort" hidden="1">#REF!</definedName>
    <definedName name="_SUM1">#REF!</definedName>
    <definedName name="_SUM2">#REF!</definedName>
    <definedName name="_SUM3">#REF!</definedName>
    <definedName name="_Table1_In1" hidden="1">#REF!</definedName>
    <definedName name="_Table1_Out" hidden="1">#REF!</definedName>
    <definedName name="_TOP2">#REF!</definedName>
    <definedName name="A">#REF!</definedName>
    <definedName name="A.1">#REF!</definedName>
    <definedName name="A.2">#REF!</definedName>
    <definedName name="A.3">#REF!</definedName>
    <definedName name="A.4">#REF!</definedName>
    <definedName name="A.5">#REF!</definedName>
    <definedName name="a_as_built_drawing">#REF!</definedName>
    <definedName name="a_atap_genteng_beton">#REF!</definedName>
    <definedName name="a_baut_konstruksi">#REF!</definedName>
    <definedName name="a_beton">#REF!</definedName>
    <definedName name="a_beton_tumbuk">#REF!</definedName>
    <definedName name="a_biaya_air_kerja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aa">#REF!</definedName>
    <definedName name="AccessDatabase" hidden="1">"C:\My Documents\ACTUAL\TRIALAUG.mdb"</definedName>
    <definedName name="ad">#REF!</definedName>
    <definedName name="addmob">[7]Validation!$A$25:$A$27</definedName>
    <definedName name="ADDR">#N/A</definedName>
    <definedName name="addwork">[7]Validation!$B$25:$B$27</definedName>
    <definedName name="ads">#N/A</definedName>
    <definedName name="ALL">#REF!</definedName>
    <definedName name="AMF">#REF!</definedName>
    <definedName name="AMF_del">#REF!</definedName>
    <definedName name="analisa_pembersihan_lapangan">[8]analisa!$G$7</definedName>
    <definedName name="Angkur25x1200">#REF!</definedName>
    <definedName name="ANGKUR25X1400">#REF!</definedName>
    <definedName name="ANGKUR25x1500">#REF!</definedName>
    <definedName name="ANGKUR30X1400">#REF!</definedName>
    <definedName name="ANGKUR30x1500">#REF!</definedName>
    <definedName name="ANGKUR32x1750">#REF!</definedName>
    <definedName name="ANTV_1">#REF!</definedName>
    <definedName name="ANTV_2">#REF!</definedName>
    <definedName name="ANTV_3">#REF!</definedName>
    <definedName name="area">[7]Validation!$P$1:$P$8</definedName>
    <definedName name="asd">#N/A</definedName>
    <definedName name="asep">#REF!</definedName>
    <definedName name="avr">[7]Validation!$M$8:$M$12</definedName>
    <definedName name="AVR_del">#REF!</definedName>
    <definedName name="b">[9]Cover!#REF!</definedName>
    <definedName name="B.1">#REF!</definedName>
    <definedName name="B.2">#REF!</definedName>
    <definedName name="B.3">#REF!</definedName>
    <definedName name="B.4">#REF!</definedName>
    <definedName name="B.5">#REF!</definedName>
    <definedName name="b_atap_genteng_beton">[10]bobot!#REF!</definedName>
    <definedName name="b_balok_dinding">[10]bobot!#REF!</definedName>
    <definedName name="b_baut_konstruksi">[10]bobot!#REF!</definedName>
    <definedName name="b_bubungan">[10]bobot!#REF!</definedName>
    <definedName name="b_gording">[10]bobot!#REF!</definedName>
    <definedName name="b_kuda_kuda">[10]bobot!#REF!</definedName>
    <definedName name="b_list_plafond">[10]bobot!#REF!</definedName>
    <definedName name="b_listplank">[10]bobot!#REF!</definedName>
    <definedName name="b_nok_genteng_beton">[10]bobot!#REF!</definedName>
    <definedName name="b_pasangan_plafond_triplek">[10]bobot!#REF!</definedName>
    <definedName name="b_pekerjaan_saluran_keliling">[10]bobot!#REF!</definedName>
    <definedName name="b_pengecatan_listplank">[10]bobot!#REF!</definedName>
    <definedName name="b_pengecatan_plafond_luar_dalam">[10]bobot!#REF!</definedName>
    <definedName name="b_rangka_atap">[10]bobot!#REF!</definedName>
    <definedName name="ba">#REF!</definedName>
    <definedName name="bahane">#REF!</definedName>
    <definedName name="Bali.2">#REF!</definedName>
    <definedName name="BALONG_BENDO">#REF!</definedName>
    <definedName name="BANYUWANGI">#REF!</definedName>
    <definedName name="basic">[11]DETAIL!#REF!</definedName>
    <definedName name="batu_bata_lubang">[8]harga!$D$19</definedName>
    <definedName name="berlang">[12]berlang!$A$1</definedName>
    <definedName name="besi_beton">[8]harga!$D$21</definedName>
    <definedName name="bgb">#REF!</definedName>
    <definedName name="bo">#REF!</definedName>
    <definedName name="bobot_pembersihan_lapangan">[8]bobot!$F$4</definedName>
    <definedName name="boredpile">[13]Validation!$K$1:$K$6</definedName>
    <definedName name="BOX">#REF!</definedName>
    <definedName name="bp">#REF!</definedName>
    <definedName name="BSC">#REF!</definedName>
    <definedName name="BSC_JEMBER">#REF!</definedName>
    <definedName name="BUDGETCURRENCYCODE2">[14]CRITERIA2!$B$16</definedName>
    <definedName name="BUDGETNAME2">[14]CRITERIA2!$B$13</definedName>
    <definedName name="BUDGETORG2">[14]CRITERIA2!$B$14</definedName>
    <definedName name="C.1">#REF!</definedName>
    <definedName name="C.10">#REF!</definedName>
    <definedName name="C.10.1">#REF!</definedName>
    <definedName name="C.10.2">#REF!</definedName>
    <definedName name="C.10.3">#REF!</definedName>
    <definedName name="C.2">#REF!</definedName>
    <definedName name="C.3">#REF!</definedName>
    <definedName name="C.3.1">#REF!</definedName>
    <definedName name="C.3.2">#REF!</definedName>
    <definedName name="C.3.3">#REF!</definedName>
    <definedName name="C.4">#REF!</definedName>
    <definedName name="C.4.1">#REF!</definedName>
    <definedName name="C.4.2">#REF!</definedName>
    <definedName name="C.4.3">#REF!</definedName>
    <definedName name="C.5">#REF!</definedName>
    <definedName name="C.5.1">#REF!</definedName>
    <definedName name="C.5.2">#REF!</definedName>
    <definedName name="C.5.3">#REF!</definedName>
    <definedName name="C.6">#REF!</definedName>
    <definedName name="C.6.1">#REF!</definedName>
    <definedName name="C.6.2">#REF!</definedName>
    <definedName name="C.6.3">#REF!</definedName>
    <definedName name="C.7">#REF!</definedName>
    <definedName name="C.7.1">#REF!</definedName>
    <definedName name="C.7.2">#REF!</definedName>
    <definedName name="C.7.3">#REF!</definedName>
    <definedName name="C.8">#REF!</definedName>
    <definedName name="C.8.1">#REF!</definedName>
    <definedName name="C.8.2">#REF!</definedName>
    <definedName name="C.8.3">#REF!</definedName>
    <definedName name="C.9">#REF!</definedName>
    <definedName name="C.9.1">#REF!</definedName>
    <definedName name="C.9.2">#REF!</definedName>
    <definedName name="C.9.3">#REF!</definedName>
    <definedName name="C_">#REF!</definedName>
    <definedName name="CAL">#REF!</definedName>
    <definedName name="CDL">#REF!</definedName>
    <definedName name="cerlang">[15]berlang!$A$1</definedName>
    <definedName name="Cerucuk">[13]Validation!$L$1:$L$3</definedName>
    <definedName name="configs">#REF!</definedName>
    <definedName name="ConfigTable">#REF!</definedName>
    <definedName name="contract_mech">#REF!</definedName>
    <definedName name="cover">#REF!</definedName>
    <definedName name="CR_ALL">#REF!</definedName>
    <definedName name="CSP">#REF!</definedName>
    <definedName name="CUL">#REF!</definedName>
    <definedName name="D">#REF!</definedName>
    <definedName name="D.1">#REF!</definedName>
    <definedName name="D.2">#REF!</definedName>
    <definedName name="Daf_mat">[16]Pipe!$A$12:$I$33</definedName>
    <definedName name="Daf_mt">[16]Pipe!$A$1:$IV$10</definedName>
    <definedName name="DANA">#REF!</definedName>
    <definedName name="DANAPAINT">#REF!</definedName>
    <definedName name="data">#REF!</definedName>
    <definedName name="Data_BSC">#REF!</definedName>
    <definedName name="data_non">#REF!</definedName>
    <definedName name="Data_Possible_Quarter">[17]Overview!$F$22:$F$376,[17]Overview!$U$22:$U$376</definedName>
    <definedName name="_xlnm.Database">#REF!</definedName>
    <definedName name="DATAHPS">'[18]HPS-data'!$B$16:$I$19</definedName>
    <definedName name="DATAHPS_11">'[18]HPS-data'!$B$7:$I$13</definedName>
    <definedName name="DB_SERT">#REF!</definedName>
    <definedName name="DBNAME2">[14]CRITERIA2!$B$39</definedName>
    <definedName name="dd">#REF!</definedName>
    <definedName name="DDD">#REF!</definedName>
    <definedName name="dddqw">#N/A</definedName>
    <definedName name="ddsd">#N/A</definedName>
    <definedName name="DE">#REF!</definedName>
    <definedName name="DFDF">#REF!</definedName>
    <definedName name="dqd">#N/A</definedName>
    <definedName name="dswqsd">#N/A</definedName>
    <definedName name="dtr">#REF!</definedName>
    <definedName name="dwd">#N/A</definedName>
    <definedName name="E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stJAVA">[19]Factors!$B$5</definedName>
    <definedName name="EB">#REF!</definedName>
    <definedName name="EB1.1">#REF!</definedName>
    <definedName name="EC1.1">#REF!</definedName>
    <definedName name="ED1.1">#REF!</definedName>
    <definedName name="edd">#REF!</definedName>
    <definedName name="ee">#REF!</definedName>
    <definedName name="EEE">#REF!</definedName>
    <definedName name="eer">#REF!</definedName>
    <definedName name="eet">#REF!</definedName>
    <definedName name="eew">#N/A</definedName>
    <definedName name="eewt">#REF!</definedName>
    <definedName name="ele">'[20]Rekapsub-total-ME'!$W$2</definedName>
    <definedName name="ELEKTRIKAL">#REF!</definedName>
    <definedName name="Elektronik">#REF!</definedName>
    <definedName name="emicro">'[21]SITAC-Model'!$E$17</definedName>
    <definedName name="er">[22]lookup!$A$105:$D$127</definedName>
    <definedName name="erl_tbl">#REF!</definedName>
    <definedName name="ert">#REF!</definedName>
    <definedName name="etewt">#N/A</definedName>
    <definedName name="ewew">#REF!</definedName>
    <definedName name="ewf">#N/A</definedName>
    <definedName name="EWFEF">#N/A</definedName>
    <definedName name="ewfg">#REF!</definedName>
    <definedName name="ewr">#REF!</definedName>
    <definedName name="ewtewt">#REF!</definedName>
    <definedName name="f">#REF!</definedName>
    <definedName name="F_S">#REF!</definedName>
    <definedName name="F_SL">'bast I PO'!FST:('bast I PO'!FSB)</definedName>
    <definedName name="FB4x36">#REF!</definedName>
    <definedName name="FB4x40">#REF!</definedName>
    <definedName name="FB5x50">#REF!</definedName>
    <definedName name="FB6x50">#REF!</definedName>
    <definedName name="fe">[23]harga!$D$12</definedName>
    <definedName name="FEB">#REF!</definedName>
    <definedName name="FED">#REF!</definedName>
    <definedName name="fenceyard">[7]Validation!$F$1:$F$8</definedName>
    <definedName name="ff">#REF!</definedName>
    <definedName name="FFF">#REF!</definedName>
    <definedName name="fit">#REF!</definedName>
    <definedName name="FITFS">#REF!</definedName>
    <definedName name="FITT">#REF!</definedName>
    <definedName name="fr">#REF!</definedName>
    <definedName name="frf">[23]harga!$D$39</definedName>
    <definedName name="frt">#N/A</definedName>
    <definedName name="fsaf">#REF!</definedName>
    <definedName name="FSB">#REF!</definedName>
    <definedName name="FSDATA">#REF!</definedName>
    <definedName name="FST">#REF!</definedName>
    <definedName name="ftrre">#REF!</definedName>
    <definedName name="genset">#REF!</definedName>
    <definedName name="genset_del">#REF!</definedName>
    <definedName name="gfr">FST:(FSB)</definedName>
    <definedName name="gfrt">#REF!</definedName>
    <definedName name="gg">#REF!</definedName>
    <definedName name="ggg">#REF!</definedName>
    <definedName name="GIU">#REF!</definedName>
    <definedName name="gj">#REF!</definedName>
    <definedName name="GT">#REF!</definedName>
    <definedName name="h_amplas_biasa">[10]harga!$D$14</definedName>
    <definedName name="h_amplas_niken">[23]harga!$D$15</definedName>
    <definedName name="h_batu_bata_lubang">[10]harga!$D$16</definedName>
    <definedName name="h_batu_kali">#REF!</definedName>
    <definedName name="h_besi_beton">[10]harga!$D$18</definedName>
    <definedName name="h_bubungan_genteng_beton">[10]harga!#REF!</definedName>
    <definedName name="h_cat_dasar">[23]harga!$D$20</definedName>
    <definedName name="h_cat_kilat">[23]harga!$D$21</definedName>
    <definedName name="h_cat_meni_nippon">[23]harga!$D$22</definedName>
    <definedName name="h_cat_tembok">[10]harga!$D$22</definedName>
    <definedName name="h_folding_gate">#REF!</definedName>
    <definedName name="h_genteng_beton_lokal">[10]harga!#REF!</definedName>
    <definedName name="h_grendel">[10]harga!#REF!</definedName>
    <definedName name="h_hand_rail">#REF!</definedName>
    <definedName name="h_jendela_type_j1">#REF!</definedName>
    <definedName name="h_kawat_pengikat">[10]harga!$D$25</definedName>
    <definedName name="h_kayu_gelam">[10]harga!$D$26</definedName>
    <definedName name="h_kayu_kasau_5_7">#REF!</definedName>
    <definedName name="h_kayu_klas_ii">[23]harga!$D$28</definedName>
    <definedName name="h_kayu_klas_iii">#REF!</definedName>
    <definedName name="h_kayu_klas_iv">[10]harga!$D$29</definedName>
    <definedName name="h_kepala_tukang">[10]harga!$D$10</definedName>
    <definedName name="h_keramik_30_30">[10]harga!$D$30</definedName>
    <definedName name="h_koral_beton">[10]harga!$D$31</definedName>
    <definedName name="h_kusen_type_j1">#REF!</definedName>
    <definedName name="h_kusen_type_j2">#REF!</definedName>
    <definedName name="h_kusen_type_j4">#REF!</definedName>
    <definedName name="h_kusen_type_p1">#REF!</definedName>
    <definedName name="h_kusen_type_p2">#REF!</definedName>
    <definedName name="h_kusen_type_v2">#REF!</definedName>
    <definedName name="h_kusen_type_v3">#REF!</definedName>
    <definedName name="h_list_profil">[10]harga!#REF!</definedName>
    <definedName name="h_mandor">[10]harga!$D$12</definedName>
    <definedName name="h_minyak_cat">[23]harga!$D$34</definedName>
    <definedName name="h_paku_asbes">[10]harga!#REF!</definedName>
    <definedName name="h_paku_bermacam_macam_ukuran">#REF!</definedName>
    <definedName name="h_paku_beton">#REF!</definedName>
    <definedName name="h_paku_biasa">[10]harga!$D$42</definedName>
    <definedName name="h_paku_plywood">[10]harga!#REF!</definedName>
    <definedName name="h_paku_seng">[10]harga!#REF!</definedName>
    <definedName name="h_pasir_pasang">[10]harga!$D$43</definedName>
    <definedName name="h_pasir_urug">[10]harga!$D$44</definedName>
    <definedName name="h_pekerja">[10]harga!$D$11</definedName>
    <definedName name="h_perekat">[10]harga!$D$45</definedName>
    <definedName name="h_pintu_type_p1">#REF!</definedName>
    <definedName name="h_pintu_type_p2">#REF!</definedName>
    <definedName name="h_pipa_pvc_3">#REF!</definedName>
    <definedName name="h_pipa_pvc_4">#REF!</definedName>
    <definedName name="h_plamir_kayu">[23]harga!$D$46</definedName>
    <definedName name="h_plamir_tembok">[10]harga!$D$52</definedName>
    <definedName name="h_plywood_3mm">#REF!</definedName>
    <definedName name="h_plywood_4mm">[23]harga!$D$49</definedName>
    <definedName name="h_semen">[10]harga!$D$56</definedName>
    <definedName name="h_semen_putih">#REF!</definedName>
    <definedName name="h_seng_7kaki">#REF!</definedName>
    <definedName name="h_seng_gelombang">[10]harga!#REF!</definedName>
    <definedName name="h_seng_plat">[10]harga!#REF!</definedName>
    <definedName name="h_split">#REF!</definedName>
    <definedName name="h_steiger">[23]harga!$D$58</definedName>
    <definedName name="h_tanah_puru">#REF!</definedName>
    <definedName name="h_tanah_urug">[10]harga!$D$58</definedName>
    <definedName name="h_ter">#REF!</definedName>
    <definedName name="h_thinner">#REF!</definedName>
    <definedName name="h_tukang">[10]harga!$D$9</definedName>
    <definedName name="HAJIME">#REF!</definedName>
    <definedName name="hERO">[24]Pipe!$A$12:$I$34</definedName>
    <definedName name="hERO_aNADUCT">[24]Pipe!$A$1:$IV$10</definedName>
    <definedName name="hghh">'bast I PO'!STOP2:'bast I PO'!STOP2E</definedName>
    <definedName name="hh">'[25]Mat Tower'!$C$10</definedName>
    <definedName name="hhh">[26]harga!$D$41</definedName>
    <definedName name="hrs">#REF!</definedName>
    <definedName name="ht">#REF!</definedName>
    <definedName name="ii">#REF!</definedName>
    <definedName name="iii" hidden="1">[27]BILL!#REF!</definedName>
    <definedName name="iko">#N/A</definedName>
    <definedName name="include_kontrak">#REF!</definedName>
    <definedName name="ini">#REF!</definedName>
    <definedName name="Installation">#REF!</definedName>
    <definedName name="INSU">#REF!</definedName>
    <definedName name="iop">#REF!</definedName>
    <definedName name="ITEM">#REF!</definedName>
    <definedName name="itu">#REF!</definedName>
    <definedName name="JEMBER_BUKIT">#REF!</definedName>
    <definedName name="JJ">#REF!</definedName>
    <definedName name="jtrjtm">[13]Validation!$M$5:$M$7</definedName>
    <definedName name="kan">#REF!</definedName>
    <definedName name="kawat_pengikat">[8]harga!$D$29</definedName>
    <definedName name="kayu_gelam">[8]harga!$D$30</definedName>
    <definedName name="kayu_klas_iv">[8]harga!$D$33</definedName>
    <definedName name="KENEK_TRUK">#REF!</definedName>
    <definedName name="kepala_tukang">[8]harga!$D$12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TINTANG_1">#REF!</definedName>
    <definedName name="KETINTANG_2">#REF!</definedName>
    <definedName name="KETINTANG_3">#REF!</definedName>
    <definedName name="KETINTANG_4">#REF!</definedName>
    <definedName name="kgp">7700</definedName>
    <definedName name="KHJ">#N/A</definedName>
    <definedName name="kki">#N/A</definedName>
    <definedName name="KNF">'[28]B - Norelec'!#REF!</definedName>
    <definedName name="KOP">#REF!</definedName>
    <definedName name="koral_beton">[8]harga!$D$35</definedName>
    <definedName name="KT">#REF!</definedName>
    <definedName name="kuiu">#REF!</definedName>
    <definedName name="l">#REF!</definedName>
    <definedName name="L100x10">'[6]Mat Tower'!$C$17</definedName>
    <definedName name="L120x12">'[6]Mat Tower'!$C$18</definedName>
    <definedName name="L125x12">#REF!</definedName>
    <definedName name="L130x12">#REF!</definedName>
    <definedName name="L150x12">#REF!</definedName>
    <definedName name="L150x15">#REF!</definedName>
    <definedName name="L175x15">#REF!</definedName>
    <definedName name="L200x15">#REF!</definedName>
    <definedName name="L200x20">#REF!</definedName>
    <definedName name="L40x4">'[6]Mat Tower'!$C$9</definedName>
    <definedName name="L50x5">'[6]Mat Tower'!$C$10</definedName>
    <definedName name="L60x6">'[6]Mat Tower'!$C$11</definedName>
    <definedName name="L65x6">#REF!</definedName>
    <definedName name="L70x7">'[6]Mat Tower'!$C$13</definedName>
    <definedName name="L75x7">#REF!</definedName>
    <definedName name="L80x8">'[6]Mat Tower'!$C$15</definedName>
    <definedName name="L90x9">'[6]Mat Tower'!$C$16</definedName>
    <definedName name="LABO">#REF!</definedName>
    <definedName name="lll">#REF!</definedName>
    <definedName name="LOAD">#REF!</definedName>
    <definedName name="lookup">[29]lookup!$B$3:$H$128</definedName>
    <definedName name="M">#REF!</definedName>
    <definedName name="M_E">#REF!</definedName>
    <definedName name="M_E_del">#REF!</definedName>
    <definedName name="M10x20">#REF!</definedName>
    <definedName name="M10x25">#REF!</definedName>
    <definedName name="M10x30">#REF!</definedName>
    <definedName name="M10x35">#REF!</definedName>
    <definedName name="M10x40">#REF!</definedName>
    <definedName name="M10x45">#REF!</definedName>
    <definedName name="M10x50">#REF!</definedName>
    <definedName name="M10x55">#REF!</definedName>
    <definedName name="M10x60">#REF!</definedName>
    <definedName name="M10x65">#REF!</definedName>
    <definedName name="M10x70">#REF!</definedName>
    <definedName name="M12x100">#REF!</definedName>
    <definedName name="M12x20">#REF!</definedName>
    <definedName name="M12x25">#REF!</definedName>
    <definedName name="M12x30">#REF!</definedName>
    <definedName name="M12x35">#REF!</definedName>
    <definedName name="M12x40">#REF!</definedName>
    <definedName name="M12x45">#REF!</definedName>
    <definedName name="M12x50">#REF!</definedName>
    <definedName name="M12x55">#REF!</definedName>
    <definedName name="M12x60">#REF!</definedName>
    <definedName name="M12x65">#REF!</definedName>
    <definedName name="M12x70">#REF!</definedName>
    <definedName name="M12x75">#REF!</definedName>
    <definedName name="M12x80">#REF!</definedName>
    <definedName name="M12x85">#REF!</definedName>
    <definedName name="M12x90">#REF!</definedName>
    <definedName name="M12x95">#REF!</definedName>
    <definedName name="M16x100">#REF!</definedName>
    <definedName name="M16x110">#REF!</definedName>
    <definedName name="M16x120">#REF!</definedName>
    <definedName name="M16x130">#REF!</definedName>
    <definedName name="M16x140">#REF!</definedName>
    <definedName name="M16x150">#REF!</definedName>
    <definedName name="M16x30">#REF!</definedName>
    <definedName name="M16x35">#REF!</definedName>
    <definedName name="M16x40">#REF!</definedName>
    <definedName name="M16x45">#REF!</definedName>
    <definedName name="M16x50">#REF!</definedName>
    <definedName name="M16x55">#REF!</definedName>
    <definedName name="M16x60">#REF!</definedName>
    <definedName name="M16x65">#REF!</definedName>
    <definedName name="M16x70">#REF!</definedName>
    <definedName name="M16x75">#REF!</definedName>
    <definedName name="M16x80">#REF!</definedName>
    <definedName name="M16x85">#REF!</definedName>
    <definedName name="M16x90">#REF!</definedName>
    <definedName name="M16x95">#REF!</definedName>
    <definedName name="M20x100">#REF!</definedName>
    <definedName name="M20x110">#REF!</definedName>
    <definedName name="M20x120">#REF!</definedName>
    <definedName name="M20x130">#REF!</definedName>
    <definedName name="M20x140">#REF!</definedName>
    <definedName name="M20x150">#REF!</definedName>
    <definedName name="M20x160">#REF!</definedName>
    <definedName name="M20x170">#REF!</definedName>
    <definedName name="M20x180">#REF!</definedName>
    <definedName name="M20x190">#REF!</definedName>
    <definedName name="M20x200">#REF!</definedName>
    <definedName name="M20x40">#REF!</definedName>
    <definedName name="M20x45">#REF!</definedName>
    <definedName name="M20x50">#REF!</definedName>
    <definedName name="M20x55">#REF!</definedName>
    <definedName name="M20x60">#REF!</definedName>
    <definedName name="M20x65">#REF!</definedName>
    <definedName name="M20x70">#REF!</definedName>
    <definedName name="M20x75">#REF!</definedName>
    <definedName name="M20x80">#REF!</definedName>
    <definedName name="M20x85">#REF!</definedName>
    <definedName name="M20x90">#REF!</definedName>
    <definedName name="M20x95">#REF!</definedName>
    <definedName name="M22x100">#REF!</definedName>
    <definedName name="M22x110">#REF!</definedName>
    <definedName name="M22x120">#REF!</definedName>
    <definedName name="M22x130">#REF!</definedName>
    <definedName name="M22x140">#REF!</definedName>
    <definedName name="M22x150">#REF!</definedName>
    <definedName name="M22x160">#REF!</definedName>
    <definedName name="M22x170">#REF!</definedName>
    <definedName name="M22x180">#REF!</definedName>
    <definedName name="M22x190">#REF!</definedName>
    <definedName name="M22x200">#REF!</definedName>
    <definedName name="M22x40">#REF!</definedName>
    <definedName name="M22x45">#REF!</definedName>
    <definedName name="M22x50">#REF!</definedName>
    <definedName name="M22x55">#REF!</definedName>
    <definedName name="M22x60">#REF!</definedName>
    <definedName name="M22x65">#REF!</definedName>
    <definedName name="M22x70">#REF!</definedName>
    <definedName name="M22x75">#REF!</definedName>
    <definedName name="M22x80">#REF!</definedName>
    <definedName name="M22x85">#REF!</definedName>
    <definedName name="M22x90">#REF!</definedName>
    <definedName name="M22x95">#REF!</definedName>
    <definedName name="M24x100">#REF!</definedName>
    <definedName name="M24x110">#REF!</definedName>
    <definedName name="M24x120">#REF!</definedName>
    <definedName name="M24x130">#REF!</definedName>
    <definedName name="M24x140">#REF!</definedName>
    <definedName name="M24x150">#REF!</definedName>
    <definedName name="M24x160">#REF!</definedName>
    <definedName name="M24x170">#REF!</definedName>
    <definedName name="M24x180">#REF!</definedName>
    <definedName name="M24x190">#REF!</definedName>
    <definedName name="M24x200">#REF!</definedName>
    <definedName name="M24x50">#REF!</definedName>
    <definedName name="M24x55">#REF!</definedName>
    <definedName name="M24x60">#REF!</definedName>
    <definedName name="M24x65">#REF!</definedName>
    <definedName name="M24x70">#REF!</definedName>
    <definedName name="M24x75">#REF!</definedName>
    <definedName name="M24x80">#REF!</definedName>
    <definedName name="M24x85">#REF!</definedName>
    <definedName name="M24x90">#REF!</definedName>
    <definedName name="M24x95">#REF!</definedName>
    <definedName name="MADIUN_1">#REF!</definedName>
    <definedName name="MADIUN_2">#REF!</definedName>
    <definedName name="MADIUN_3">#REF!</definedName>
    <definedName name="MALANG_1">#REF!</definedName>
    <definedName name="mandor">[8]harga!$D$14</definedName>
    <definedName name="MANYAR_1">#REF!</definedName>
    <definedName name="MANYAR_2">#REF!</definedName>
    <definedName name="MANYAR_3">#REF!</definedName>
    <definedName name="MARET">#REF!</definedName>
    <definedName name="mechelec">[7]Validation!$E$1:$E$18</definedName>
    <definedName name="mek">'[20]Rekapsub-total-ME'!$W$3</definedName>
    <definedName name="MISC">#REF!</definedName>
    <definedName name="MKK">#REF!</definedName>
    <definedName name="mnt">#REF!</definedName>
    <definedName name="mountlist">'[30]Material Mounting'!$B$10:$N$60</definedName>
    <definedName name="MOUNTLST">'[31]Lampiran MTO'!$B$12:$W$91</definedName>
    <definedName name="mu">'[32]Rekap-ME'!$H$1</definedName>
    <definedName name="Networkoperator">[33]Factors!$B$5</definedName>
    <definedName name="NIPS">#REF!</definedName>
    <definedName name="NIPSEA">#REF!</definedName>
    <definedName name="NOIFS">#REF!</definedName>
    <definedName name="NOIP">#REF!</definedName>
    <definedName name="NOIT">#REF!</definedName>
    <definedName name="NOMFS">#REF!</definedName>
    <definedName name="NOMP">#REF!</definedName>
    <definedName name="NOMT">#REF!</definedName>
    <definedName name="non_gprs">#REF!</definedName>
    <definedName name="NYA1C">#REF!</definedName>
    <definedName name="NYM2C">#REF!</definedName>
    <definedName name="ONU">[34]Allowance!$B$9</definedName>
    <definedName name="OPERATOR_ALAT_BESAR">#REF!</definedName>
    <definedName name="OPT_ISD">#REF!</definedName>
    <definedName name="Othr_expense_Mat">#REF!</definedName>
    <definedName name="OUT">#REF!</definedName>
    <definedName name="ovh">[11]DETAIL!#REF!</definedName>
    <definedName name="OWARI">#REF!</definedName>
    <definedName name="p">0.92</definedName>
    <definedName name="p_d">#REF!</definedName>
    <definedName name="p_d1">#REF!</definedName>
    <definedName name="PAIN">#REF!</definedName>
    <definedName name="paku_biasa">[8]harga!$D$41</definedName>
    <definedName name="Pangaji">#REF!</definedName>
    <definedName name="PAPAR">#REF!</definedName>
    <definedName name="PAPAR_2">#REF!</definedName>
    <definedName name="pasir_pasang">[8]harga!$D$44</definedName>
    <definedName name="pasir_urug">[8]harga!$D$45</definedName>
    <definedName name="PB3_2">#REF!</definedName>
    <definedName name="pekerja">[8]harga!$D$13</definedName>
    <definedName name="PEKERJA_SETENGAH_TERAMPIL">#REF!</definedName>
    <definedName name="PEKERJA_TERAMPIL">#REF!</definedName>
    <definedName name="PEMBANTU_OPERATOR___MEKANIK">#REF!</definedName>
    <definedName name="PENJAGA_MALAM">#REF!</definedName>
    <definedName name="PF_S">#REF!</definedName>
    <definedName name="PIL">#REF!</definedName>
    <definedName name="pilecap">[13]Validation!$J$1:$J$13</definedName>
    <definedName name="PIP">#REF!</definedName>
    <definedName name="PIPE">#REF!</definedName>
    <definedName name="Pivot">[29]Pivot!$A$4:$E$109</definedName>
    <definedName name="pln">[35]Validation!$G$1:$G$8</definedName>
    <definedName name="PLN_del">#REF!</definedName>
    <definedName name="plnpole">[13]Validation!$M$1:$M$4</definedName>
    <definedName name="PLP">#REF!</definedName>
    <definedName name="possatpam">[13]Validation!$N$1:$N$3</definedName>
    <definedName name="powerhouse">[7]Validation!$I$1:$I$6</definedName>
    <definedName name="Print_Area_MI">#REF!</definedName>
    <definedName name="Print_Titles_MI">#REF!</definedName>
    <definedName name="PUP">#REF!</definedName>
    <definedName name="q_wo_det">#REF!</definedName>
    <definedName name="qw">HAJIME:OWARI</definedName>
    <definedName name="r_pekerjaan_atap">[10]rab!#REF!</definedName>
    <definedName name="r_pekerjaan_plafond_dan_rangka">[10]rab!#REF!</definedName>
    <definedName name="r_pekerjaan_saluran">[10]rab!#REF!</definedName>
    <definedName name="RAB">[7]Validation!$A$29:$A$31</definedName>
    <definedName name="RadAccess_Infra">#REF!</definedName>
    <definedName name="RATE">#REF!</definedName>
    <definedName name="RDU">#REF!</definedName>
    <definedName name="rectifier">#REF!</definedName>
    <definedName name="ref_tab">#REF!</definedName>
    <definedName name="reh">[23]harga!$D$28</definedName>
    <definedName name="rekbahan">#REF!</definedName>
    <definedName name="RESULT">#REF!</definedName>
    <definedName name="RET">#REF!</definedName>
    <definedName name="RFSL">#REF!</definedName>
    <definedName name="RFT" hidden="1">#REF!</definedName>
    <definedName name="RINSU">#REF!</definedName>
    <definedName name="RLABO">#REF!</definedName>
    <definedName name="RMISC">#REF!</definedName>
    <definedName name="ROUNDL">#REF!</definedName>
    <definedName name="ROUNDM">#REF!</definedName>
    <definedName name="RPAIN">#REF!</definedName>
    <definedName name="rr">#REF!</definedName>
    <definedName name="rrr">#REF!</definedName>
    <definedName name="RSLEE">#REF!</definedName>
    <definedName name="rsrrr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trt">#REF!</definedName>
    <definedName name="ry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WOJAJAR">#REF!</definedName>
    <definedName name="SAWOJAJAR_2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.1">#REF!</definedName>
    <definedName name="SCH40_05">#REF!</definedName>
    <definedName name="SCH40_075">#REF!</definedName>
    <definedName name="SCH40_1">#REF!</definedName>
    <definedName name="SCH40_1025">#REF!</definedName>
    <definedName name="SCH40_105">#REF!</definedName>
    <definedName name="SCH40_12">#REF!</definedName>
    <definedName name="SCH40_14">#REF!</definedName>
    <definedName name="SCH40_16">#REF!</definedName>
    <definedName name="SCH40_2">#REF!</definedName>
    <definedName name="SCH40_205">#REF!</definedName>
    <definedName name="SCH40_3">#REF!</definedName>
    <definedName name="SCH40_4">#REF!</definedName>
    <definedName name="SCH40_5">#REF!</definedName>
    <definedName name="SCH40_6">#REF!</definedName>
    <definedName name="SCH40_8">#REF!</definedName>
    <definedName name="SCH40_9">#REF!</definedName>
    <definedName name="semen">[8]harga!$D$54</definedName>
    <definedName name="ser">HAJIME:OWARI</definedName>
    <definedName name="service_rect">#REF!</definedName>
    <definedName name="SETOFBOOKSNAME2">[14]CRITERIA2!$B$2</definedName>
    <definedName name="sf">1.3</definedName>
    <definedName name="SFL">#REF!</definedName>
    <definedName name="sfsf">#REF!</definedName>
    <definedName name="sfw">HAJIME:OWARI</definedName>
    <definedName name="shelter">#REF!</definedName>
    <definedName name="shelter_del">#REF!</definedName>
    <definedName name="shelterbaseframe">[7]Validation!$D$1:$D$3</definedName>
    <definedName name="sisipan">#REF!</definedName>
    <definedName name="site_list">#REF!</definedName>
    <definedName name="sj">#REF!</definedName>
    <definedName name="SLEE">#REF!</definedName>
    <definedName name="Sock1_075">#REF!</definedName>
    <definedName name="Sock2_1">#REF!</definedName>
    <definedName name="SOH">#REF!</definedName>
    <definedName name="source">'[36]Tower 61 Meter '!$Y$14:$AA$58</definedName>
    <definedName name="sqq">HAJIME:OWARI</definedName>
    <definedName name="SSE">#REF!</definedName>
    <definedName name="ssf">#REF!</definedName>
    <definedName name="statusA">"TM1 2004"</definedName>
    <definedName name="statusB">"TM2 2004"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ubs_f">#REF!</definedName>
    <definedName name="subs_target">[37]Forecast!$C$2:$N$7</definedName>
    <definedName name="SUBT">#REF!</definedName>
    <definedName name="Sulawesi_rev4">#REF!</definedName>
    <definedName name="SUM2A">#REF!</definedName>
    <definedName name="sumber">#REF!</definedName>
    <definedName name="SUMI">#REF!</definedName>
    <definedName name="Summ_RadAccess">#REF!</definedName>
    <definedName name="SUP">#REF!</definedName>
    <definedName name="SUPFS">#REF!</definedName>
    <definedName name="SUPIR_TRUK">#REF!</definedName>
    <definedName name="SUPT">#REF!</definedName>
    <definedName name="SURABAYA_1">#REF!</definedName>
    <definedName name="SURABAYA_3">#REF!</definedName>
    <definedName name="swa">HAJIME:OWARI</definedName>
    <definedName name="TABEL">'[6]Mat Tower'!$C$7:$L$279</definedName>
    <definedName name="table">#REF!</definedName>
    <definedName name="table2">#REF!</definedName>
    <definedName name="tanah_urug">[8]harga!$D$58</definedName>
    <definedName name="tank">#REF!</definedName>
    <definedName name="tank_del">#REF!</definedName>
    <definedName name="tbl_ref">#REF!</definedName>
    <definedName name="tdf">#REF!</definedName>
    <definedName name="TEST">#REF!</definedName>
    <definedName name="tfoundation">[7]Validation!$C$1:$C$13</definedName>
    <definedName name="tgb">'[25]Mat Tower'!$C$7:$L$279</definedName>
    <definedName name="th">#REF!</definedName>
    <definedName name="tinggi">#REF!</definedName>
    <definedName name="TK">#REF!</definedName>
    <definedName name="TOP">#REF!</definedName>
    <definedName name="towerheight">[7]Validation!$B$1:$B$23</definedName>
    <definedName name="towertype">[7]Validation!$A$1:$A$8</definedName>
    <definedName name="TRIALAUG_Sheet2_List">#REF!</definedName>
    <definedName name="TRL">#REF!</definedName>
    <definedName name="ttt">#REF!</definedName>
    <definedName name="tukang">[8]harga!$D$11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UJI">STOP2:STOP2E</definedName>
    <definedName name="UPL">#REF!</definedName>
    <definedName name="USD">#REF!</definedName>
    <definedName name="V">'[28]B - Norelec'!#REF!</definedName>
    <definedName name="V_2">[38]Pipe!$A$12:$I$33</definedName>
    <definedName name="val">[39]Pipe!$A$12:$I$31</definedName>
    <definedName name="VUP">#REF!</definedName>
    <definedName name="VV">#REF!</definedName>
    <definedName name="W">#REF!</definedName>
    <definedName name="w_gprs">#REF!</definedName>
    <definedName name="was">#REF!</definedName>
    <definedName name="WDFWF">HAJIME:OWARI</definedName>
    <definedName name="wef">HAJIME:OWARI</definedName>
    <definedName name="wer">#REF!</definedName>
    <definedName name="WET">HAJIME:OWARI</definedName>
    <definedName name="wetwetwet">#REF!</definedName>
    <definedName name="wew">#REF!</definedName>
    <definedName name="WFF">#REF!</definedName>
    <definedName name="WFW">#REF!</definedName>
    <definedName name="wq">#REF!</definedName>
    <definedName name="wqdd">'[5]Mat Tower'!$C$16</definedName>
    <definedName name="wqdwqd">HAJIME:OWARI</definedName>
    <definedName name="wqff">HAJIME:OWARI</definedName>
    <definedName name="wr">#REF!</definedName>
    <definedName name="WSFWF">#REF!</definedName>
    <definedName name="x">#REF!</definedName>
    <definedName name="Z">#REF!</definedName>
    <definedName name="ZZ">#REF!</definedName>
    <definedName name="전">#REF!</definedName>
    <definedName name="주택사업본부">#REF!</definedName>
    <definedName name="철구사업본부">#REF!</definedName>
    <definedName name="__123Graph_A" localSheetId="1" hidden="1">[1]AC!#REF!</definedName>
    <definedName name="__123Graph_B" localSheetId="1" hidden="1">[1]AC!#REF!</definedName>
    <definedName name="__123Graph_C" localSheetId="1" hidden="1">[1]AC!#REF!</definedName>
    <definedName name="__123Graph_E" localSheetId="1" hidden="1">[1]AC!#REF!</definedName>
    <definedName name="__123Graph_F" localSheetId="1" hidden="1">[3]ESCON!#REF!</definedName>
    <definedName name="__123Graph_X" localSheetId="1" hidden="1">[1]AC!#REF!</definedName>
    <definedName name="_750_KVA_X_64__" localSheetId="1">#REF!</definedName>
    <definedName name="_CH1..H1___C__R" localSheetId="1">#REF!</definedName>
    <definedName name="_CH11..H11___C_" localSheetId="1">#REF!</definedName>
    <definedName name="_CH13..H13___C_" localSheetId="1">#REF!</definedName>
    <definedName name="_CH15..H15___C_" localSheetId="1">#REF!</definedName>
    <definedName name="_CH17..H17___C_" localSheetId="1">#REF!</definedName>
    <definedName name="_CH19..H19___C_" localSheetId="1">#REF!</definedName>
    <definedName name="_CH21..H21___C_" localSheetId="1">#REF!</definedName>
    <definedName name="_CH23..H23___C_" localSheetId="1">#REF!</definedName>
    <definedName name="_CH25..H25___C_" localSheetId="1">#REF!</definedName>
    <definedName name="_CH27..H27___C_" localSheetId="1">#REF!</definedName>
    <definedName name="_CH29..H29___C_" localSheetId="1">#REF!</definedName>
    <definedName name="_CH3..H3___C__R" localSheetId="1">#REF!</definedName>
    <definedName name="_CH31..H31___C_" localSheetId="1">#REF!</definedName>
    <definedName name="_CH33..H33___C_" localSheetId="1">#REF!</definedName>
    <definedName name="_CH35..H35___C_" localSheetId="1">#REF!</definedName>
    <definedName name="_CH37..H37___C_" localSheetId="1">#REF!</definedName>
    <definedName name="_CH39..H39___C_" localSheetId="1">#REF!</definedName>
    <definedName name="_CH41..H41___C_" localSheetId="1">#REF!</definedName>
    <definedName name="_CH43..H43___C_" localSheetId="1">#REF!</definedName>
    <definedName name="_CH45..H45___C_" localSheetId="1">#REF!</definedName>
    <definedName name="_CH5..H5___C__R" localSheetId="1">#REF!</definedName>
    <definedName name="_CH7..H7___C__R" localSheetId="1">#REF!</definedName>
    <definedName name="_CH9..H9___C__R" localSheetId="1">#REF!</definedName>
    <definedName name="_Fill" localSheetId="1" hidden="1">[4]BILL!#REF!</definedName>
    <definedName name="_Key1" localSheetId="1" hidden="1">[4]BILL!#REF!</definedName>
    <definedName name="a_atap_genteng_beton" localSheetId="1">#REF!</definedName>
    <definedName name="a_baut_konstruksi" localSheetId="1">#REF!</definedName>
    <definedName name="a_cat_plafond" localSheetId="1">#REF!</definedName>
    <definedName name="a_kolom_beton_bertulang" localSheetId="1">#REF!</definedName>
    <definedName name="a_kuda_kuda_gording" localSheetId="1">#REF!</definedName>
    <definedName name="a_list_profil" localSheetId="1">#REF!</definedName>
    <definedName name="a_listplank_kayu" localSheetId="1">#REF!</definedName>
    <definedName name="a_nok_genteng_beton" localSheetId="1">#REF!</definedName>
    <definedName name="a_pasangan_batu_bata" localSheetId="1">#REF!</definedName>
    <definedName name="a_pengecatan_kayu" localSheetId="1">#REF!</definedName>
    <definedName name="a_plafond_plywood_4mm" localSheetId="1">#REF!</definedName>
    <definedName name="a_rangka_atap_kayu" localSheetId="1">#REF!</definedName>
    <definedName name="a_ring_balok_beton" localSheetId="1">#REF!</definedName>
    <definedName name="a_sloof_beton_bertulang" localSheetId="1">#REF!</definedName>
    <definedName name="a_urugan_tanah_urug_biasa" localSheetId="1">#REF!</definedName>
    <definedName name="b" localSheetId="1">[9]Cover!#REF!</definedName>
    <definedName name="b_atap_genteng_beton" localSheetId="1">[10]bobot!#REF!</definedName>
    <definedName name="b_balok_dinding" localSheetId="1">[10]bobot!#REF!</definedName>
    <definedName name="b_baut_konstruksi" localSheetId="1">[10]bobot!#REF!</definedName>
    <definedName name="b_bubungan" localSheetId="1">[10]bobot!#REF!</definedName>
    <definedName name="b_gording" localSheetId="1">[10]bobot!#REF!</definedName>
    <definedName name="b_kuda_kuda" localSheetId="1">[10]bobot!#REF!</definedName>
    <definedName name="b_list_plafond" localSheetId="1">[10]bobot!#REF!</definedName>
    <definedName name="b_listplank" localSheetId="1">[10]bobot!#REF!</definedName>
    <definedName name="b_nok_genteng_beton" localSheetId="1">[10]bobot!#REF!</definedName>
    <definedName name="b_pasangan_plafond_triplek" localSheetId="1">[10]bobot!#REF!</definedName>
    <definedName name="b_pekerjaan_saluran_keliling" localSheetId="1">[10]bobot!#REF!</definedName>
    <definedName name="b_pengecatan_listplank" localSheetId="1">[10]bobot!#REF!</definedName>
    <definedName name="b_pengecatan_plafond_luar_dalam" localSheetId="1">[10]bobot!#REF!</definedName>
    <definedName name="b_rangka_atap" localSheetId="1">[10]bobot!#REF!</definedName>
    <definedName name="BANYUWANGI" localSheetId="1">#REF!</definedName>
    <definedName name="basic" localSheetId="1">[11]DETAIL!#REF!</definedName>
    <definedName name="cover" localSheetId="1">#REF!</definedName>
    <definedName name="DE" localSheetId="1">#REF!</definedName>
    <definedName name="erl_tbl" localSheetId="1">#REF!</definedName>
    <definedName name="f" localSheetId="1">#REF!</definedName>
    <definedName name="h_bubungan_genteng_beton" localSheetId="1">[10]harga!#REF!</definedName>
    <definedName name="h_genteng_beton_lokal" localSheetId="1">[10]harga!#REF!</definedName>
    <definedName name="h_grendel" localSheetId="1">[10]harga!#REF!</definedName>
    <definedName name="h_list_profil" localSheetId="1">[10]harga!#REF!</definedName>
    <definedName name="h_paku_asbes" localSheetId="1">[10]harga!#REF!</definedName>
    <definedName name="h_paku_plywood" localSheetId="1">[10]harga!#REF!</definedName>
    <definedName name="h_paku_seng" localSheetId="1">[10]harga!#REF!</definedName>
    <definedName name="h_seng_gelombang" localSheetId="1">[10]harga!#REF!</definedName>
    <definedName name="h_seng_plat" localSheetId="1">[10]harga!#REF!</definedName>
    <definedName name="ii" localSheetId="1">#REF!</definedName>
    <definedName name="iii" localSheetId="1" hidden="1">[27]BILL!#REF!</definedName>
    <definedName name="ini" localSheetId="1">#REF!</definedName>
    <definedName name="iop" localSheetId="1">#REF!</definedName>
    <definedName name="itu" localSheetId="1">#REF!</definedName>
    <definedName name="JJ" localSheetId="1">#REF!</definedName>
    <definedName name="KNF" localSheetId="1">'[28]B - Norelec'!#REF!</definedName>
    <definedName name="MADIUN_3" localSheetId="1">#REF!</definedName>
    <definedName name="ovh" localSheetId="1">[11]DETAIL!#REF!</definedName>
    <definedName name="r_pekerjaan_atap" localSheetId="1">[10]rab!#REF!</definedName>
    <definedName name="r_pekerjaan_plafond_dan_rangka" localSheetId="1">[10]rab!#REF!</definedName>
    <definedName name="r_pekerjaan_saluran" localSheetId="1">[10]rab!#REF!</definedName>
    <definedName name="Summ_RadAccess" localSheetId="1">#REF!</definedName>
    <definedName name="tbl_ref" localSheetId="1">#REF!</definedName>
    <definedName name="TRIALAUG_Sheet2_List" localSheetId="1">#REF!</definedName>
    <definedName name="V" localSheetId="1">'[28]B - Norelec'!#REF!</definedName>
    <definedName name="wer" localSheetId="1">#REF!</definedName>
    <definedName name="WFF" localSheetId="1">#REF!</definedName>
    <definedName name="WSFWF" localSheetId="1">#REF!</definedName>
    <definedName name="전" localSheetId="1">#REF!</definedName>
    <definedName name="주택사업본부" localSheetId="1">#REF!</definedName>
    <definedName name="철구사업본부" localSheetId="1">#REF!</definedName>
    <definedName name="_xlnm.Print_Area" localSheetId="1">'Check List BAST_1'!$A$1:$H$58</definedName>
    <definedName name="__123Graph_A" localSheetId="4" hidden="1">[1]AC!#REF!</definedName>
    <definedName name="__123Graph_B" localSheetId="4" hidden="1">[1]AC!#REF!</definedName>
    <definedName name="__123Graph_C" localSheetId="4" hidden="1">[1]AC!#REF!</definedName>
    <definedName name="__123Graph_E" localSheetId="4" hidden="1">[1]AC!#REF!</definedName>
    <definedName name="__123Graph_F" localSheetId="4" hidden="1">[3]ESCON!#REF!</definedName>
    <definedName name="__123Graph_X" localSheetId="4" hidden="1">[1]AC!#REF!</definedName>
    <definedName name="_2_2_2" localSheetId="4">#REF!</definedName>
    <definedName name="_2_X_2_X_2.8Bondor" localSheetId="4">#REF!</definedName>
    <definedName name="_2_X_2_X_2.8Dawamiba" localSheetId="4">#REF!</definedName>
    <definedName name="_2_X_2_X_2.8Pangaji" localSheetId="4">#REF!</definedName>
    <definedName name="_3_X_4.2_X_2.85__Backbone_Bondor" localSheetId="4">#REF!</definedName>
    <definedName name="_3_X_4.2_X_2.85__Backbone_Dawamiba" localSheetId="4">#REF!</definedName>
    <definedName name="_3_X_4.2_X_2.85__Backbone_Pangaji" localSheetId="4">#REF!</definedName>
    <definedName name="_6_X_12_X_3.2Bondor" localSheetId="4">#REF!</definedName>
    <definedName name="_6_X_12_X_3.2Dawamiba" localSheetId="4">#REF!</definedName>
    <definedName name="_6_X_12_X_3.2Pangaji" localSheetId="4">#REF!</definedName>
    <definedName name="_750_KVA_X_64__" localSheetId="4">#REF!</definedName>
    <definedName name="_ADD1" localSheetId="4">'bast I PO'!STOP2:'bast I PO'!STOP2E</definedName>
    <definedName name="_BOX2" localSheetId="4">#REF!</definedName>
    <definedName name="_CAL1" localSheetId="4">#REF!</definedName>
    <definedName name="_CAL10" localSheetId="4">#REF!</definedName>
    <definedName name="_CAL11" localSheetId="4">#REF!</definedName>
    <definedName name="_CAL12" localSheetId="4">#REF!</definedName>
    <definedName name="_CAL13" localSheetId="4">#REF!</definedName>
    <definedName name="_CAL14" localSheetId="4">#REF!</definedName>
    <definedName name="_CAL15" localSheetId="4">#REF!</definedName>
    <definedName name="_CAL16" localSheetId="4">#REF!</definedName>
    <definedName name="_CAL17" localSheetId="4">#REF!</definedName>
    <definedName name="_CAL18" localSheetId="4">#REF!</definedName>
    <definedName name="_CAL19" localSheetId="4">#REF!</definedName>
    <definedName name="_CAL2" localSheetId="4">#REF!</definedName>
    <definedName name="_CAL20" localSheetId="4">#REF!</definedName>
    <definedName name="_CAL21" localSheetId="4">#REF!</definedName>
    <definedName name="_CAL3" localSheetId="4">#REF!</definedName>
    <definedName name="_CAL4" localSheetId="4">#REF!</definedName>
    <definedName name="_CAL5" localSheetId="4">#REF!</definedName>
    <definedName name="_CAL6" localSheetId="4">#REF!</definedName>
    <definedName name="_CAL7" localSheetId="4">#REF!</definedName>
    <definedName name="_CAL8" localSheetId="4">#REF!</definedName>
    <definedName name="_CAL9" localSheetId="4">#REF!</definedName>
    <definedName name="_CH1..H1___C__R" localSheetId="4">#REF!</definedName>
    <definedName name="_CH11..H11___C_" localSheetId="4">#REF!</definedName>
    <definedName name="_CH13..H13___C_" localSheetId="4">#REF!</definedName>
    <definedName name="_CH15..H15___C_" localSheetId="4">#REF!</definedName>
    <definedName name="_CH17..H17___C_" localSheetId="4">#REF!</definedName>
    <definedName name="_CH19..H19___C_" localSheetId="4">#REF!</definedName>
    <definedName name="_CH21..H21___C_" localSheetId="4">#REF!</definedName>
    <definedName name="_CH23..H23___C_" localSheetId="4">#REF!</definedName>
    <definedName name="_CH25..H25___C_" localSheetId="4">#REF!</definedName>
    <definedName name="_CH27..H27___C_" localSheetId="4">#REF!</definedName>
    <definedName name="_CH29..H29___C_" localSheetId="4">#REF!</definedName>
    <definedName name="_CH3..H3___C__R" localSheetId="4">#REF!</definedName>
    <definedName name="_CH31..H31___C_" localSheetId="4">#REF!</definedName>
    <definedName name="_CH33..H33___C_" localSheetId="4">#REF!</definedName>
    <definedName name="_CH35..H35___C_" localSheetId="4">#REF!</definedName>
    <definedName name="_CH37..H37___C_" localSheetId="4">#REF!</definedName>
    <definedName name="_CH39..H39___C_" localSheetId="4">#REF!</definedName>
    <definedName name="_CH41..H41___C_" localSheetId="4">#REF!</definedName>
    <definedName name="_CH43..H43___C_" localSheetId="4">#REF!</definedName>
    <definedName name="_CH45..H45___C_" localSheetId="4">#REF!</definedName>
    <definedName name="_CH5..H5___C__R" localSheetId="4">#REF!</definedName>
    <definedName name="_CH7..H7___C__R" localSheetId="4">#REF!</definedName>
    <definedName name="_CH9..H9___C__R" localSheetId="4">#REF!</definedName>
    <definedName name="_e3" localSheetId="4">#REF!</definedName>
    <definedName name="_EXP5" localSheetId="4">#REF!</definedName>
    <definedName name="_Fill" localSheetId="4" hidden="1">[4]BILL!#REF!</definedName>
    <definedName name="_FIT100" localSheetId="4">#REF!</definedName>
    <definedName name="_FIT120" localSheetId="4">#REF!</definedName>
    <definedName name="_FIT50" localSheetId="4">#REF!</definedName>
    <definedName name="_FIT60" localSheetId="4">#REF!</definedName>
    <definedName name="_FIT80" localSheetId="4">#REF!</definedName>
    <definedName name="_kan100" localSheetId="4">#REF!</definedName>
    <definedName name="_kan120" localSheetId="4">#REF!</definedName>
    <definedName name="_kan50" localSheetId="4">#REF!</definedName>
    <definedName name="_kan60" localSheetId="4">#REF!</definedName>
    <definedName name="_kan80" localSheetId="4">#REF!</definedName>
    <definedName name="_kan90" localSheetId="4">#REF!</definedName>
    <definedName name="_Key1" localSheetId="4" hidden="1">[4]BILL!#REF!</definedName>
    <definedName name="_Key2" localSheetId="4" hidden="1">#REF!</definedName>
    <definedName name="_Pip075" localSheetId="4">#REF!</definedName>
    <definedName name="_PL12" localSheetId="4">#REF!</definedName>
    <definedName name="_PL15" localSheetId="4">#REF!</definedName>
    <definedName name="_PL16" localSheetId="4">#REF!</definedName>
    <definedName name="_PL19" localSheetId="4">#REF!</definedName>
    <definedName name="_PL2" localSheetId="4">#REF!</definedName>
    <definedName name="_PL20" localSheetId="4">#REF!</definedName>
    <definedName name="_PL22" localSheetId="4">#REF!</definedName>
    <definedName name="_PL25" localSheetId="4">#REF!</definedName>
    <definedName name="_pl28" localSheetId="4">#REF!</definedName>
    <definedName name="_PL3" localSheetId="4">#REF!</definedName>
    <definedName name="_pl32" localSheetId="4">#REF!</definedName>
    <definedName name="_pl35" localSheetId="4">#REF!</definedName>
    <definedName name="_pl38" localSheetId="4">#REF!</definedName>
    <definedName name="_PL4" localSheetId="4">#REF!</definedName>
    <definedName name="_PL5" localSheetId="4">#REF!</definedName>
    <definedName name="_PL6" localSheetId="4">#REF!</definedName>
    <definedName name="_RB10" localSheetId="4">#REF!</definedName>
    <definedName name="_RB12" localSheetId="4">#REF!</definedName>
    <definedName name="_RB16" localSheetId="4">#REF!</definedName>
    <definedName name="_RB19" localSheetId="4">#REF!</definedName>
    <definedName name="_RB22" localSheetId="4">#REF!</definedName>
    <definedName name="_rb28" localSheetId="4">#REF!</definedName>
    <definedName name="_RB8" localSheetId="4">#REF!</definedName>
    <definedName name="_rr3" localSheetId="4">#REF!</definedName>
    <definedName name="_SFL1" localSheetId="4">#REF!</definedName>
    <definedName name="_SFL2" localSheetId="4">#REF!</definedName>
    <definedName name="_SFL3" localSheetId="4">#REF!</definedName>
    <definedName name="_SFM1" localSheetId="4">#REF!</definedName>
    <definedName name="_SFM2" localSheetId="4">#REF!</definedName>
    <definedName name="_SFM3" localSheetId="4">#REF!</definedName>
    <definedName name="_SFM4" localSheetId="4">#REF!</definedName>
    <definedName name="_SFM5" localSheetId="4">#REF!</definedName>
    <definedName name="_SFM6" localSheetId="4">#REF!</definedName>
    <definedName name="_SFM7" localSheetId="4">#REF!</definedName>
    <definedName name="_SFQ1" localSheetId="4">#REF!</definedName>
    <definedName name="_SFQ2" localSheetId="4">#REF!</definedName>
    <definedName name="_SFQ3" localSheetId="4">#REF!</definedName>
    <definedName name="_SFQ4" localSheetId="4">#REF!</definedName>
    <definedName name="_Sort" localSheetId="4" hidden="1">#REF!</definedName>
    <definedName name="_SUM1" localSheetId="4">#REF!</definedName>
    <definedName name="_SUM2" localSheetId="4">#REF!</definedName>
    <definedName name="_SUM3" localSheetId="4">#REF!</definedName>
    <definedName name="_Table1_In1" localSheetId="4" hidden="1">#REF!</definedName>
    <definedName name="_Table1_Out" localSheetId="4" hidden="1">#REF!</definedName>
    <definedName name="_TOP2" localSheetId="4">#REF!</definedName>
    <definedName name="A" localSheetId="4">#REF!</definedName>
    <definedName name="A.1" localSheetId="4">#REF!</definedName>
    <definedName name="A.2" localSheetId="4">#REF!</definedName>
    <definedName name="A.3" localSheetId="4">#REF!</definedName>
    <definedName name="A.4" localSheetId="4">#REF!</definedName>
    <definedName name="A.5" localSheetId="4">#REF!</definedName>
    <definedName name="a_as_built_drawing" localSheetId="4">#REF!</definedName>
    <definedName name="a_atap_genteng_beton" localSheetId="4">#REF!</definedName>
    <definedName name="a_baut_konstruksi" localSheetId="4">#REF!</definedName>
    <definedName name="a_beton" localSheetId="4">#REF!</definedName>
    <definedName name="a_beton_tumbuk" localSheetId="4">#REF!</definedName>
    <definedName name="a_biaya_air_kerja" localSheetId="4">#REF!</definedName>
    <definedName name="a_cat_plafond" localSheetId="4">#REF!</definedName>
    <definedName name="a_dokumentasi" localSheetId="4">#REF!</definedName>
    <definedName name="a_galian_tanah" localSheetId="4">#REF!</definedName>
    <definedName name="a_galian_tanah_pondasi" localSheetId="4">#REF!</definedName>
    <definedName name="a_kolom_beton_bertulang" localSheetId="4">#REF!</definedName>
    <definedName name="a_kuda_kuda_gording" localSheetId="4">#REF!</definedName>
    <definedName name="a_list_profil" localSheetId="4">#REF!</definedName>
    <definedName name="a_listplank_kayu" localSheetId="4">#REF!</definedName>
    <definedName name="a_nok_genteng_beton" localSheetId="4">#REF!</definedName>
    <definedName name="a_pasangan_batu_bata" localSheetId="4">#REF!</definedName>
    <definedName name="a_pasangan_bouwplank" localSheetId="4">#REF!</definedName>
    <definedName name="a_pasangan_dinding_batu_bata" localSheetId="4">#REF!</definedName>
    <definedName name="a_pasangan_lantai_keramik_30_30" localSheetId="4">#REF!</definedName>
    <definedName name="a_pasangan_pondasi_batu_bata" localSheetId="4">#REF!</definedName>
    <definedName name="a_pekerjaan_beton_bertulang" localSheetId="4">#REF!</definedName>
    <definedName name="a_pembersihan_akhir_lapangan" localSheetId="4">#REF!</definedName>
    <definedName name="a_pembersihan_lapangan" localSheetId="4">#REF!</definedName>
    <definedName name="a_pengecatan_kayu" localSheetId="4">#REF!</definedName>
    <definedName name="a_pengecatan_tembok" localSheetId="4">#REF!</definedName>
    <definedName name="a_pintu_kerang" localSheetId="4">#REF!</definedName>
    <definedName name="a_plafond_plywood_4mm" localSheetId="4">#REF!</definedName>
    <definedName name="a_plesteran" localSheetId="4">#REF!</definedName>
    <definedName name="a_plesteran_kolom" localSheetId="4">#REF!</definedName>
    <definedName name="a_rangka_atap_kayu" localSheetId="4">#REF!</definedName>
    <definedName name="a_ring_balok_beton" localSheetId="4">#REF!</definedName>
    <definedName name="a_sloof_beton_bertulang" localSheetId="4">#REF!</definedName>
    <definedName name="a_urugan_pasir_bawah_lantai" localSheetId="4">#REF!</definedName>
    <definedName name="a_urugan_pasir_bawah_pondasi" localSheetId="4">#REF!</definedName>
    <definedName name="a_urugan_pasir_urug" localSheetId="4">#REF!</definedName>
    <definedName name="a_urugan_tanah_urug_biasa" localSheetId="4">#REF!</definedName>
    <definedName name="aaa" localSheetId="4">#REF!</definedName>
    <definedName name="ad" localSheetId="4">#REF!</definedName>
    <definedName name="ALL" localSheetId="4">#REF!</definedName>
    <definedName name="AMF" localSheetId="4">#REF!</definedName>
    <definedName name="AMF_del" localSheetId="4">#REF!</definedName>
    <definedName name="Angkur25x1200" localSheetId="4">#REF!</definedName>
    <definedName name="ANGKUR25X1400" localSheetId="4">#REF!</definedName>
    <definedName name="ANGKUR25x1500" localSheetId="4">#REF!</definedName>
    <definedName name="ANGKUR30X1400" localSheetId="4">#REF!</definedName>
    <definedName name="ANGKUR30x1500" localSheetId="4">#REF!</definedName>
    <definedName name="ANGKUR32x1750" localSheetId="4">#REF!</definedName>
    <definedName name="ANTV_1" localSheetId="4">#REF!</definedName>
    <definedName name="ANTV_2" localSheetId="4">#REF!</definedName>
    <definedName name="ANTV_3" localSheetId="4">#REF!</definedName>
    <definedName name="asep" localSheetId="4">#REF!</definedName>
    <definedName name="AVR_del" localSheetId="4">#REF!</definedName>
    <definedName name="b" localSheetId="4">[9]Cover!#REF!</definedName>
    <definedName name="B.1" localSheetId="4">#REF!</definedName>
    <definedName name="B.2" localSheetId="4">#REF!</definedName>
    <definedName name="B.3" localSheetId="4">#REF!</definedName>
    <definedName name="B.4" localSheetId="4">#REF!</definedName>
    <definedName name="B.5" localSheetId="4">#REF!</definedName>
    <definedName name="b_atap_genteng_beton" localSheetId="4">[10]bobot!#REF!</definedName>
    <definedName name="b_balok_dinding" localSheetId="4">[10]bobot!#REF!</definedName>
    <definedName name="b_baut_konstruksi" localSheetId="4">[10]bobot!#REF!</definedName>
    <definedName name="b_bubungan" localSheetId="4">[10]bobot!#REF!</definedName>
    <definedName name="b_gording" localSheetId="4">[10]bobot!#REF!</definedName>
    <definedName name="b_kuda_kuda" localSheetId="4">[10]bobot!#REF!</definedName>
    <definedName name="b_list_plafond" localSheetId="4">[10]bobot!#REF!</definedName>
    <definedName name="b_listplank" localSheetId="4">[10]bobot!#REF!</definedName>
    <definedName name="b_nok_genteng_beton" localSheetId="4">[10]bobot!#REF!</definedName>
    <definedName name="b_pasangan_plafond_triplek" localSheetId="4">[10]bobot!#REF!</definedName>
    <definedName name="b_pekerjaan_saluran_keliling" localSheetId="4">[10]bobot!#REF!</definedName>
    <definedName name="b_pengecatan_listplank" localSheetId="4">[10]bobot!#REF!</definedName>
    <definedName name="b_pengecatan_plafond_luar_dalam" localSheetId="4">[10]bobot!#REF!</definedName>
    <definedName name="b_rangka_atap" localSheetId="4">[10]bobot!#REF!</definedName>
    <definedName name="ba" localSheetId="4">#REF!</definedName>
    <definedName name="bahane" localSheetId="4">#REF!</definedName>
    <definedName name="Bali.2" localSheetId="4">#REF!</definedName>
    <definedName name="BALONG_BENDO" localSheetId="4">#REF!</definedName>
    <definedName name="BANYUWANGI" localSheetId="4">#REF!</definedName>
    <definedName name="basic" localSheetId="4">[11]DETAIL!#REF!</definedName>
    <definedName name="bgb" localSheetId="4">#REF!</definedName>
    <definedName name="bo" localSheetId="4">#REF!</definedName>
    <definedName name="BOX" localSheetId="4">#REF!</definedName>
    <definedName name="bp" localSheetId="4">#REF!</definedName>
    <definedName name="BSC" localSheetId="4">#REF!</definedName>
    <definedName name="BSC_JEMBER" localSheetId="4">#REF!</definedName>
    <definedName name="C.1" localSheetId="4">#REF!</definedName>
    <definedName name="C.10" localSheetId="4">#REF!</definedName>
    <definedName name="C.10.1" localSheetId="4">#REF!</definedName>
    <definedName name="C.10.2" localSheetId="4">#REF!</definedName>
    <definedName name="C.10.3" localSheetId="4">#REF!</definedName>
    <definedName name="C.2" localSheetId="4">#REF!</definedName>
    <definedName name="C.3" localSheetId="4">#REF!</definedName>
    <definedName name="C.3.1" localSheetId="4">#REF!</definedName>
    <definedName name="C.3.2" localSheetId="4">#REF!</definedName>
    <definedName name="C.3.3" localSheetId="4">#REF!</definedName>
    <definedName name="C.4" localSheetId="4">#REF!</definedName>
    <definedName name="C.4.1" localSheetId="4">#REF!</definedName>
    <definedName name="C.4.2" localSheetId="4">#REF!</definedName>
    <definedName name="C.4.3" localSheetId="4">#REF!</definedName>
    <definedName name="C.5" localSheetId="4">#REF!</definedName>
    <definedName name="C.5.1" localSheetId="4">#REF!</definedName>
    <definedName name="C.5.2" localSheetId="4">#REF!</definedName>
    <definedName name="C.5.3" localSheetId="4">#REF!</definedName>
    <definedName name="C.6" localSheetId="4">#REF!</definedName>
    <definedName name="C.6.1" localSheetId="4">#REF!</definedName>
    <definedName name="C.6.2" localSheetId="4">#REF!</definedName>
    <definedName name="C.6.3" localSheetId="4">#REF!</definedName>
    <definedName name="C.7" localSheetId="4">#REF!</definedName>
    <definedName name="C.7.1" localSheetId="4">#REF!</definedName>
    <definedName name="C.7.2" localSheetId="4">#REF!</definedName>
    <definedName name="C.7.3" localSheetId="4">#REF!</definedName>
    <definedName name="C.8" localSheetId="4">#REF!</definedName>
    <definedName name="C.8.1" localSheetId="4">#REF!</definedName>
    <definedName name="C.8.2" localSheetId="4">#REF!</definedName>
    <definedName name="C.8.3" localSheetId="4">#REF!</definedName>
    <definedName name="C.9" localSheetId="4">#REF!</definedName>
    <definedName name="C.9.1" localSheetId="4">#REF!</definedName>
    <definedName name="C.9.2" localSheetId="4">#REF!</definedName>
    <definedName name="C.9.3" localSheetId="4">#REF!</definedName>
    <definedName name="C_" localSheetId="4">#REF!</definedName>
    <definedName name="CAL" localSheetId="4">#REF!</definedName>
    <definedName name="CDL" localSheetId="4">#REF!</definedName>
    <definedName name="configs" localSheetId="4">#REF!</definedName>
    <definedName name="ConfigTable" localSheetId="4">#REF!</definedName>
    <definedName name="contract_mech" localSheetId="4">#REF!</definedName>
    <definedName name="cover" localSheetId="4">#REF!</definedName>
    <definedName name="CR_ALL" localSheetId="4">#REF!</definedName>
    <definedName name="CSP" localSheetId="4">#REF!</definedName>
    <definedName name="CUL" localSheetId="4">#REF!</definedName>
    <definedName name="D" localSheetId="4">#REF!</definedName>
    <definedName name="D.1" localSheetId="4">#REF!</definedName>
    <definedName name="D.2" localSheetId="4">#REF!</definedName>
    <definedName name="DANA" localSheetId="4">#REF!</definedName>
    <definedName name="DANAPAINT" localSheetId="4">#REF!</definedName>
    <definedName name="data" localSheetId="4">#REF!</definedName>
    <definedName name="Data_BSC" localSheetId="4">#REF!</definedName>
    <definedName name="data_non" localSheetId="4">#REF!</definedName>
    <definedName name="_xlnm.Database" localSheetId="4">#REF!</definedName>
    <definedName name="DB_SERT" localSheetId="4">#REF!</definedName>
    <definedName name="dd" localSheetId="4">#REF!</definedName>
    <definedName name="DDD" localSheetId="4">#REF!</definedName>
    <definedName name="DE" localSheetId="4">#REF!</definedName>
    <definedName name="DFDF" localSheetId="4">#REF!</definedName>
    <definedName name="dtr" localSheetId="4">#REF!</definedName>
    <definedName name="E" localSheetId="4">#REF!</definedName>
    <definedName name="EA" localSheetId="4">#REF!</definedName>
    <definedName name="EA1.1" localSheetId="4">#REF!</definedName>
    <definedName name="EA1.2" localSheetId="4">#REF!</definedName>
    <definedName name="EA1.3" localSheetId="4">#REF!</definedName>
    <definedName name="EA2.1" localSheetId="4">#REF!</definedName>
    <definedName name="EA2.2" localSheetId="4">#REF!</definedName>
    <definedName name="EA2.3" localSheetId="4">#REF!</definedName>
    <definedName name="EA2.5" localSheetId="4">#REF!</definedName>
    <definedName name="EA2.6" localSheetId="4">#REF!</definedName>
    <definedName name="EA2.7" localSheetId="4">#REF!</definedName>
    <definedName name="EA2.8" localSheetId="4">#REF!</definedName>
    <definedName name="EA21.1" localSheetId="4">#REF!</definedName>
    <definedName name="EA21.2" localSheetId="4">#REF!</definedName>
    <definedName name="EA21.3" localSheetId="4">#REF!</definedName>
    <definedName name="EA21.4" localSheetId="4">#REF!</definedName>
    <definedName name="EA21.5" localSheetId="4">#REF!</definedName>
    <definedName name="EA3.1" localSheetId="4">#REF!</definedName>
    <definedName name="EA3.2" localSheetId="4">#REF!</definedName>
    <definedName name="EA3.3" localSheetId="4">#REF!</definedName>
    <definedName name="EA3.4" localSheetId="4">#REF!</definedName>
    <definedName name="EB" localSheetId="4">#REF!</definedName>
    <definedName name="EB1.1" localSheetId="4">#REF!</definedName>
    <definedName name="EC1.1" localSheetId="4">#REF!</definedName>
    <definedName name="ED1.1" localSheetId="4">#REF!</definedName>
    <definedName name="edd" localSheetId="4">#REF!</definedName>
    <definedName name="ee" localSheetId="4">#REF!</definedName>
    <definedName name="EEE" localSheetId="4">#REF!</definedName>
    <definedName name="eer" localSheetId="4">#REF!</definedName>
    <definedName name="eet" localSheetId="4">#REF!</definedName>
    <definedName name="eewt" localSheetId="4">#REF!</definedName>
    <definedName name="ELEKTRIKAL" localSheetId="4">#REF!</definedName>
    <definedName name="Elektronik" localSheetId="4">#REF!</definedName>
    <definedName name="erl_tbl" localSheetId="4">#REF!</definedName>
    <definedName name="ert" localSheetId="4">#REF!</definedName>
    <definedName name="ewew" localSheetId="4">#REF!</definedName>
    <definedName name="ewfg" localSheetId="4">#REF!</definedName>
    <definedName name="ewr" localSheetId="4">#REF!</definedName>
    <definedName name="ewtewt" localSheetId="4">#REF!</definedName>
    <definedName name="f" localSheetId="4">#REF!</definedName>
    <definedName name="F_S" localSheetId="4">#REF!</definedName>
    <definedName name="F_SL" localSheetId="4">'bast I PO'!FST:('bast I PO'!FSB)</definedName>
    <definedName name="FB4x36" localSheetId="4">#REF!</definedName>
    <definedName name="FB4x40" localSheetId="4">#REF!</definedName>
    <definedName name="FB5x50" localSheetId="4">#REF!</definedName>
    <definedName name="FB6x50" localSheetId="4">#REF!</definedName>
    <definedName name="FEB" localSheetId="4">#REF!</definedName>
    <definedName name="FED" localSheetId="4">#REF!</definedName>
    <definedName name="ff" localSheetId="4">#REF!</definedName>
    <definedName name="FFF" localSheetId="4">#REF!</definedName>
    <definedName name="fit" localSheetId="4">#REF!</definedName>
    <definedName name="FITFS" localSheetId="4">#REF!</definedName>
    <definedName name="FITT" localSheetId="4">#REF!</definedName>
    <definedName name="fr" localSheetId="4">#REF!</definedName>
    <definedName name="fsaf" localSheetId="4">#REF!</definedName>
    <definedName name="FSB" localSheetId="4">#REF!</definedName>
    <definedName name="FSDATA" localSheetId="4">#REF!</definedName>
    <definedName name="FST" localSheetId="4">#REF!</definedName>
    <definedName name="ftrre" localSheetId="4">#REF!</definedName>
    <definedName name="genset" localSheetId="4">#REF!</definedName>
    <definedName name="genset_del" localSheetId="4">#REF!</definedName>
    <definedName name="gfr" localSheetId="4">'bast I PO'!FST:('bast I PO'!FSB)</definedName>
    <definedName name="gfrt" localSheetId="4">#REF!</definedName>
    <definedName name="gg" localSheetId="4">#REF!</definedName>
    <definedName name="ggg" localSheetId="4">#REF!</definedName>
    <definedName name="GIU" localSheetId="4">#REF!</definedName>
    <definedName name="gj" localSheetId="4">#REF!</definedName>
    <definedName name="GT" localSheetId="4">#REF!</definedName>
    <definedName name="h_batu_kali" localSheetId="4">#REF!</definedName>
    <definedName name="h_bubungan_genteng_beton" localSheetId="4">[10]harga!#REF!</definedName>
    <definedName name="h_folding_gate" localSheetId="4">#REF!</definedName>
    <definedName name="h_genteng_beton_lokal" localSheetId="4">[10]harga!#REF!</definedName>
    <definedName name="h_grendel" localSheetId="4">[10]harga!#REF!</definedName>
    <definedName name="h_hand_rail" localSheetId="4">#REF!</definedName>
    <definedName name="h_jendela_type_j1" localSheetId="4">#REF!</definedName>
    <definedName name="h_kayu_kasau_5_7" localSheetId="4">#REF!</definedName>
    <definedName name="h_kayu_klas_iii" localSheetId="4">#REF!</definedName>
    <definedName name="h_kusen_type_j1" localSheetId="4">#REF!</definedName>
    <definedName name="h_kusen_type_j2" localSheetId="4">#REF!</definedName>
    <definedName name="h_kusen_type_j4" localSheetId="4">#REF!</definedName>
    <definedName name="h_kusen_type_p1" localSheetId="4">#REF!</definedName>
    <definedName name="h_kusen_type_p2" localSheetId="4">#REF!</definedName>
    <definedName name="h_kusen_type_v2" localSheetId="4">#REF!</definedName>
    <definedName name="h_kusen_type_v3" localSheetId="4">#REF!</definedName>
    <definedName name="h_list_profil" localSheetId="4">[10]harga!#REF!</definedName>
    <definedName name="h_paku_asbes" localSheetId="4">[10]harga!#REF!</definedName>
    <definedName name="h_paku_bermacam_macam_ukuran" localSheetId="4">#REF!</definedName>
    <definedName name="h_paku_beton" localSheetId="4">#REF!</definedName>
    <definedName name="h_paku_plywood" localSheetId="4">[10]harga!#REF!</definedName>
    <definedName name="h_paku_seng" localSheetId="4">[10]harga!#REF!</definedName>
    <definedName name="h_pintu_type_p1" localSheetId="4">#REF!</definedName>
    <definedName name="h_pintu_type_p2" localSheetId="4">#REF!</definedName>
    <definedName name="h_pipa_pvc_3" localSheetId="4">#REF!</definedName>
    <definedName name="h_pipa_pvc_4" localSheetId="4">#REF!</definedName>
    <definedName name="h_plywood_3mm" localSheetId="4">#REF!</definedName>
    <definedName name="h_semen_putih" localSheetId="4">#REF!</definedName>
    <definedName name="h_seng_7kaki" localSheetId="4">#REF!</definedName>
    <definedName name="h_seng_gelombang" localSheetId="4">[10]harga!#REF!</definedName>
    <definedName name="h_seng_plat" localSheetId="4">[10]harga!#REF!</definedName>
    <definedName name="h_split" localSheetId="4">#REF!</definedName>
    <definedName name="h_tanah_puru" localSheetId="4">#REF!</definedName>
    <definedName name="h_ter" localSheetId="4">#REF!</definedName>
    <definedName name="h_thinner" localSheetId="4">#REF!</definedName>
    <definedName name="HAJIME" localSheetId="4">#REF!</definedName>
    <definedName name="hghh" localSheetId="4">'bast I PO'!STOP2:'bast I PO'!STOP2E</definedName>
    <definedName name="hrs" localSheetId="4">#REF!</definedName>
    <definedName name="ht" localSheetId="4">#REF!</definedName>
    <definedName name="ii" localSheetId="4">#REF!</definedName>
    <definedName name="iii" localSheetId="4" hidden="1">[27]BILL!#REF!</definedName>
    <definedName name="include_kontrak" localSheetId="4">#REF!</definedName>
    <definedName name="ini" localSheetId="4">#REF!</definedName>
    <definedName name="Installation" localSheetId="4">#REF!</definedName>
    <definedName name="INSU" localSheetId="4">#REF!</definedName>
    <definedName name="iop" localSheetId="4">#REF!</definedName>
    <definedName name="ITEM" localSheetId="4">#REF!</definedName>
    <definedName name="itu" localSheetId="4">#REF!</definedName>
    <definedName name="JEMBER_BUKIT" localSheetId="4">#REF!</definedName>
    <definedName name="JJ" localSheetId="4">#REF!</definedName>
    <definedName name="kan" localSheetId="4">#REF!</definedName>
    <definedName name="KENEK_TRUK" localSheetId="4">#REF!</definedName>
    <definedName name="KEPALA_TUKANG_BATU" localSheetId="4">#REF!</definedName>
    <definedName name="KEPALA_TUKANG_BESI_BETON" localSheetId="4">#REF!</definedName>
    <definedName name="KEPALA_TUKANG_BESI_PROFIL" localSheetId="4">#REF!</definedName>
    <definedName name="KEPALA_TUKANG_CAT___PELITUR" localSheetId="4">#REF!</definedName>
    <definedName name="KEPALA_TUKANG_KAYU" localSheetId="4">#REF!</definedName>
    <definedName name="KETINTANG_1" localSheetId="4">#REF!</definedName>
    <definedName name="KETINTANG_2" localSheetId="4">#REF!</definedName>
    <definedName name="KETINTANG_3" localSheetId="4">#REF!</definedName>
    <definedName name="KETINTANG_4" localSheetId="4">#REF!</definedName>
    <definedName name="KNF" localSheetId="4">'[28]B - Norelec'!#REF!</definedName>
    <definedName name="KOP" localSheetId="4">#REF!</definedName>
    <definedName name="KT" localSheetId="4">#REF!</definedName>
    <definedName name="kuiu" localSheetId="4">#REF!</definedName>
    <definedName name="l" localSheetId="4">#REF!</definedName>
    <definedName name="L125x12" localSheetId="4">#REF!</definedName>
    <definedName name="L130x12" localSheetId="4">#REF!</definedName>
    <definedName name="L150x12" localSheetId="4">#REF!</definedName>
    <definedName name="L150x15" localSheetId="4">#REF!</definedName>
    <definedName name="L175x15" localSheetId="4">#REF!</definedName>
    <definedName name="L200x15" localSheetId="4">#REF!</definedName>
    <definedName name="L200x20" localSheetId="4">#REF!</definedName>
    <definedName name="L65x6" localSheetId="4">#REF!</definedName>
    <definedName name="L75x7" localSheetId="4">#REF!</definedName>
    <definedName name="LABO" localSheetId="4">#REF!</definedName>
    <definedName name="lll" localSheetId="4">#REF!</definedName>
    <definedName name="LOAD" localSheetId="4">#REF!</definedName>
    <definedName name="M" localSheetId="4">#REF!</definedName>
    <definedName name="M_E" localSheetId="4">#REF!</definedName>
    <definedName name="M_E_del" localSheetId="4">#REF!</definedName>
    <definedName name="M10x20" localSheetId="4">#REF!</definedName>
    <definedName name="M10x25" localSheetId="4">#REF!</definedName>
    <definedName name="M10x30" localSheetId="4">#REF!</definedName>
    <definedName name="M10x35" localSheetId="4">#REF!</definedName>
    <definedName name="M10x40" localSheetId="4">#REF!</definedName>
    <definedName name="M10x45" localSheetId="4">#REF!</definedName>
    <definedName name="M10x50" localSheetId="4">#REF!</definedName>
    <definedName name="M10x55" localSheetId="4">#REF!</definedName>
    <definedName name="M10x60" localSheetId="4">#REF!</definedName>
    <definedName name="M10x65" localSheetId="4">#REF!</definedName>
    <definedName name="M10x70" localSheetId="4">#REF!</definedName>
    <definedName name="M12x100" localSheetId="4">#REF!</definedName>
    <definedName name="M12x20" localSheetId="4">#REF!</definedName>
    <definedName name="M12x25" localSheetId="4">#REF!</definedName>
    <definedName name="M12x30" localSheetId="4">#REF!</definedName>
    <definedName name="M12x35" localSheetId="4">#REF!</definedName>
    <definedName name="M12x40" localSheetId="4">#REF!</definedName>
    <definedName name="M12x45" localSheetId="4">#REF!</definedName>
    <definedName name="M12x50" localSheetId="4">#REF!</definedName>
    <definedName name="M12x55" localSheetId="4">#REF!</definedName>
    <definedName name="M12x60" localSheetId="4">#REF!</definedName>
    <definedName name="M12x65" localSheetId="4">#REF!</definedName>
    <definedName name="M12x70" localSheetId="4">#REF!</definedName>
    <definedName name="M12x75" localSheetId="4">#REF!</definedName>
    <definedName name="M12x80" localSheetId="4">#REF!</definedName>
    <definedName name="M12x85" localSheetId="4">#REF!</definedName>
    <definedName name="M12x90" localSheetId="4">#REF!</definedName>
    <definedName name="M12x95" localSheetId="4">#REF!</definedName>
    <definedName name="M16x100" localSheetId="4">#REF!</definedName>
    <definedName name="M16x110" localSheetId="4">#REF!</definedName>
    <definedName name="M16x120" localSheetId="4">#REF!</definedName>
    <definedName name="M16x130" localSheetId="4">#REF!</definedName>
    <definedName name="M16x140" localSheetId="4">#REF!</definedName>
    <definedName name="M16x150" localSheetId="4">#REF!</definedName>
    <definedName name="M16x30" localSheetId="4">#REF!</definedName>
    <definedName name="M16x35" localSheetId="4">#REF!</definedName>
    <definedName name="M16x40" localSheetId="4">#REF!</definedName>
    <definedName name="M16x45" localSheetId="4">#REF!</definedName>
    <definedName name="M16x50" localSheetId="4">#REF!</definedName>
    <definedName name="M16x55" localSheetId="4">#REF!</definedName>
    <definedName name="M16x60" localSheetId="4">#REF!</definedName>
    <definedName name="M16x65" localSheetId="4">#REF!</definedName>
    <definedName name="M16x70" localSheetId="4">#REF!</definedName>
    <definedName name="M16x75" localSheetId="4">#REF!</definedName>
    <definedName name="M16x80" localSheetId="4">#REF!</definedName>
    <definedName name="M16x85" localSheetId="4">#REF!</definedName>
    <definedName name="M16x90" localSheetId="4">#REF!</definedName>
    <definedName name="M16x95" localSheetId="4">#REF!</definedName>
    <definedName name="M20x100" localSheetId="4">#REF!</definedName>
    <definedName name="M20x110" localSheetId="4">#REF!</definedName>
    <definedName name="M20x120" localSheetId="4">#REF!</definedName>
    <definedName name="M20x130" localSheetId="4">#REF!</definedName>
    <definedName name="M20x140" localSheetId="4">#REF!</definedName>
    <definedName name="M20x150" localSheetId="4">#REF!</definedName>
    <definedName name="M20x160" localSheetId="4">#REF!</definedName>
    <definedName name="M20x170" localSheetId="4">#REF!</definedName>
    <definedName name="M20x180" localSheetId="4">#REF!</definedName>
    <definedName name="M20x190" localSheetId="4">#REF!</definedName>
    <definedName name="M20x200" localSheetId="4">#REF!</definedName>
    <definedName name="M20x40" localSheetId="4">#REF!</definedName>
    <definedName name="M20x45" localSheetId="4">#REF!</definedName>
    <definedName name="M20x50" localSheetId="4">#REF!</definedName>
    <definedName name="M20x55" localSheetId="4">#REF!</definedName>
    <definedName name="M20x60" localSheetId="4">#REF!</definedName>
    <definedName name="M20x65" localSheetId="4">#REF!</definedName>
    <definedName name="M20x70" localSheetId="4">#REF!</definedName>
    <definedName name="M20x75" localSheetId="4">#REF!</definedName>
    <definedName name="M20x80" localSheetId="4">#REF!</definedName>
    <definedName name="M20x85" localSheetId="4">#REF!</definedName>
    <definedName name="M20x90" localSheetId="4">#REF!</definedName>
    <definedName name="M20x95" localSheetId="4">#REF!</definedName>
    <definedName name="M22x100" localSheetId="4">#REF!</definedName>
    <definedName name="M22x110" localSheetId="4">#REF!</definedName>
    <definedName name="M22x120" localSheetId="4">#REF!</definedName>
    <definedName name="M22x130" localSheetId="4">#REF!</definedName>
    <definedName name="M22x140" localSheetId="4">#REF!</definedName>
    <definedName name="M22x150" localSheetId="4">#REF!</definedName>
    <definedName name="M22x160" localSheetId="4">#REF!</definedName>
    <definedName name="M22x170" localSheetId="4">#REF!</definedName>
    <definedName name="M22x180" localSheetId="4">#REF!</definedName>
    <definedName name="M22x190" localSheetId="4">#REF!</definedName>
    <definedName name="M22x200" localSheetId="4">#REF!</definedName>
    <definedName name="M22x40" localSheetId="4">#REF!</definedName>
    <definedName name="M22x45" localSheetId="4">#REF!</definedName>
    <definedName name="M22x50" localSheetId="4">#REF!</definedName>
    <definedName name="M22x55" localSheetId="4">#REF!</definedName>
    <definedName name="M22x60" localSheetId="4">#REF!</definedName>
    <definedName name="M22x65" localSheetId="4">#REF!</definedName>
    <definedName name="M22x70" localSheetId="4">#REF!</definedName>
    <definedName name="M22x75" localSheetId="4">#REF!</definedName>
    <definedName name="M22x80" localSheetId="4">#REF!</definedName>
    <definedName name="M22x85" localSheetId="4">#REF!</definedName>
    <definedName name="M22x90" localSheetId="4">#REF!</definedName>
    <definedName name="M22x95" localSheetId="4">#REF!</definedName>
    <definedName name="M24x100" localSheetId="4">#REF!</definedName>
    <definedName name="M24x110" localSheetId="4">#REF!</definedName>
    <definedName name="M24x120" localSheetId="4">#REF!</definedName>
    <definedName name="M24x130" localSheetId="4">#REF!</definedName>
    <definedName name="M24x140" localSheetId="4">#REF!</definedName>
    <definedName name="M24x150" localSheetId="4">#REF!</definedName>
    <definedName name="M24x160" localSheetId="4">#REF!</definedName>
    <definedName name="M24x170" localSheetId="4">#REF!</definedName>
    <definedName name="M24x180" localSheetId="4">#REF!</definedName>
    <definedName name="M24x190" localSheetId="4">#REF!</definedName>
    <definedName name="M24x200" localSheetId="4">#REF!</definedName>
    <definedName name="M24x50" localSheetId="4">#REF!</definedName>
    <definedName name="M24x55" localSheetId="4">#REF!</definedName>
    <definedName name="M24x60" localSheetId="4">#REF!</definedName>
    <definedName name="M24x65" localSheetId="4">#REF!</definedName>
    <definedName name="M24x70" localSheetId="4">#REF!</definedName>
    <definedName name="M24x75" localSheetId="4">#REF!</definedName>
    <definedName name="M24x80" localSheetId="4">#REF!</definedName>
    <definedName name="M24x85" localSheetId="4">#REF!</definedName>
    <definedName name="M24x90" localSheetId="4">#REF!</definedName>
    <definedName name="M24x95" localSheetId="4">#REF!</definedName>
    <definedName name="MADIUN_1" localSheetId="4">#REF!</definedName>
    <definedName name="MADIUN_2" localSheetId="4">#REF!</definedName>
    <definedName name="MADIUN_3" localSheetId="4">#REF!</definedName>
    <definedName name="MALANG_1" localSheetId="4">#REF!</definedName>
    <definedName name="MANYAR_1" localSheetId="4">#REF!</definedName>
    <definedName name="MANYAR_2" localSheetId="4">#REF!</definedName>
    <definedName name="MANYAR_3" localSheetId="4">#REF!</definedName>
    <definedName name="MARET" localSheetId="4">#REF!</definedName>
    <definedName name="MISC" localSheetId="4">#REF!</definedName>
    <definedName name="MKK" localSheetId="4">#REF!</definedName>
    <definedName name="mnt" localSheetId="4">#REF!</definedName>
    <definedName name="NIPS" localSheetId="4">#REF!</definedName>
    <definedName name="NIPSEA" localSheetId="4">#REF!</definedName>
    <definedName name="NOIFS" localSheetId="4">#REF!</definedName>
    <definedName name="NOIP" localSheetId="4">#REF!</definedName>
    <definedName name="NOIT" localSheetId="4">#REF!</definedName>
    <definedName name="NOMFS" localSheetId="4">#REF!</definedName>
    <definedName name="NOMP" localSheetId="4">#REF!</definedName>
    <definedName name="NOMT" localSheetId="4">#REF!</definedName>
    <definedName name="non_gprs" localSheetId="4">#REF!</definedName>
    <definedName name="NYA1C" localSheetId="4">#REF!</definedName>
    <definedName name="NYM2C" localSheetId="4">#REF!</definedName>
    <definedName name="OPERATOR_ALAT_BESAR" localSheetId="4">#REF!</definedName>
    <definedName name="OPT_ISD" localSheetId="4">#REF!</definedName>
    <definedName name="Othr_expense_Mat" localSheetId="4">#REF!</definedName>
    <definedName name="OUT" localSheetId="4">#REF!</definedName>
    <definedName name="ovh" localSheetId="4">[11]DETAIL!#REF!</definedName>
    <definedName name="OWARI" localSheetId="4">#REF!</definedName>
    <definedName name="p_d" localSheetId="4">#REF!</definedName>
    <definedName name="p_d1" localSheetId="4">#REF!</definedName>
    <definedName name="PAIN" localSheetId="4">#REF!</definedName>
    <definedName name="Pangaji" localSheetId="4">#REF!</definedName>
    <definedName name="PAPAR" localSheetId="4">#REF!</definedName>
    <definedName name="PAPAR_2" localSheetId="4">#REF!</definedName>
    <definedName name="PB3_2" localSheetId="4">#REF!</definedName>
    <definedName name="PEKERJA_SETENGAH_TERAMPIL" localSheetId="4">#REF!</definedName>
    <definedName name="PEKERJA_TERAMPIL" localSheetId="4">#REF!</definedName>
    <definedName name="PEMBANTU_OPERATOR___MEKANIK" localSheetId="4">#REF!</definedName>
    <definedName name="PENJAGA_MALAM" localSheetId="4">#REF!</definedName>
    <definedName name="PF_S" localSheetId="4">#REF!</definedName>
    <definedName name="PIL" localSheetId="4">#REF!</definedName>
    <definedName name="PIP" localSheetId="4">#REF!</definedName>
    <definedName name="PIPE" localSheetId="4">#REF!</definedName>
    <definedName name="PLN_del" localSheetId="4">#REF!</definedName>
    <definedName name="PLP" localSheetId="4">#REF!</definedName>
    <definedName name="Print_Area_MI" localSheetId="4">#REF!</definedName>
    <definedName name="Print_Titles_MI" localSheetId="4">#REF!</definedName>
    <definedName name="PUP" localSheetId="4">#REF!</definedName>
    <definedName name="q_wo_det" localSheetId="4">#REF!</definedName>
    <definedName name="qw" localSheetId="4">'bast I PO'!HAJIME:'bast I PO'!OWARI</definedName>
    <definedName name="r_pekerjaan_atap" localSheetId="4">[10]rab!#REF!</definedName>
    <definedName name="r_pekerjaan_plafond_dan_rangka" localSheetId="4">[10]rab!#REF!</definedName>
    <definedName name="r_pekerjaan_saluran" localSheetId="4">[10]rab!#REF!</definedName>
    <definedName name="RadAccess_Infra" localSheetId="4">#REF!</definedName>
    <definedName name="RATE" localSheetId="4">#REF!</definedName>
    <definedName name="RDU" localSheetId="4">#REF!</definedName>
    <definedName name="rectifier" localSheetId="4">#REF!</definedName>
    <definedName name="ref_tab" localSheetId="4">#REF!</definedName>
    <definedName name="rekbahan" localSheetId="4">#REF!</definedName>
    <definedName name="RESULT" localSheetId="4">#REF!</definedName>
    <definedName name="RET" localSheetId="4">#REF!</definedName>
    <definedName name="RFSL" localSheetId="4">#REF!</definedName>
    <definedName name="RFT" localSheetId="4" hidden="1">#REF!</definedName>
    <definedName name="RINSU" localSheetId="4">#REF!</definedName>
    <definedName name="RLABO" localSheetId="4">#REF!</definedName>
    <definedName name="RMISC" localSheetId="4">#REF!</definedName>
    <definedName name="ROUNDL" localSheetId="4">#REF!</definedName>
    <definedName name="ROUNDM" localSheetId="4">#REF!</definedName>
    <definedName name="RPAIN" localSheetId="4">#REF!</definedName>
    <definedName name="rr" localSheetId="4">#REF!</definedName>
    <definedName name="rrr" localSheetId="4">#REF!</definedName>
    <definedName name="RSLEE" localSheetId="4">#REF!</definedName>
    <definedName name="rsrrr" localSheetId="4">#REF!</definedName>
    <definedName name="RSUBT" localSheetId="4">#REF!</definedName>
    <definedName name="RSUM1" localSheetId="4">#REF!</definedName>
    <definedName name="RSUM2" localSheetId="4">#REF!</definedName>
    <definedName name="RSUM3" localSheetId="4">#REF!</definedName>
    <definedName name="RTEST" localSheetId="4">#REF!</definedName>
    <definedName name="rtrt" localSheetId="4">#REF!</definedName>
    <definedName name="ry" localSheetId="4">#REF!</definedName>
    <definedName name="s" localSheetId="4">#REF!</definedName>
    <definedName name="S.21" localSheetId="4">#REF!</definedName>
    <definedName name="S.23" localSheetId="4">#REF!</definedName>
    <definedName name="S.24" localSheetId="4">#REF!</definedName>
    <definedName name="S.25" localSheetId="4">#REF!</definedName>
    <definedName name="S.26" localSheetId="4">#REF!</definedName>
    <definedName name="S.BARU" localSheetId="4">#REF!</definedName>
    <definedName name="S.LAMA.A" localSheetId="4">#REF!</definedName>
    <definedName name="S.LAMA.B" localSheetId="4">#REF!</definedName>
    <definedName name="S.LAMA.C" localSheetId="4">#REF!</definedName>
    <definedName name="SA.1" localSheetId="4">#REF!</definedName>
    <definedName name="SA.10" localSheetId="4">#REF!</definedName>
    <definedName name="SA.11" localSheetId="4">#REF!</definedName>
    <definedName name="SA.12" localSheetId="4">#REF!</definedName>
    <definedName name="SA.13" localSheetId="4">#REF!</definedName>
    <definedName name="SA.14" localSheetId="4">#REF!</definedName>
    <definedName name="SA.2" localSheetId="4">#REF!</definedName>
    <definedName name="SA.3" localSheetId="4">#REF!</definedName>
    <definedName name="SA.4" localSheetId="4">#REF!</definedName>
    <definedName name="SA.5" localSheetId="4">#REF!</definedName>
    <definedName name="SA.6" localSheetId="4">#REF!</definedName>
    <definedName name="SA.7" localSheetId="4">#REF!</definedName>
    <definedName name="SA.8" localSheetId="4">#REF!</definedName>
    <definedName name="SA.9" localSheetId="4">#REF!</definedName>
    <definedName name="SAWOJAJAR" localSheetId="4">#REF!</definedName>
    <definedName name="SAWOJAJAR_2" localSheetId="4">#REF!</definedName>
    <definedName name="SB.1" localSheetId="4">#REF!</definedName>
    <definedName name="SB.2" localSheetId="4">#REF!</definedName>
    <definedName name="SB.3" localSheetId="4">#REF!</definedName>
    <definedName name="SB.4" localSheetId="4">#REF!</definedName>
    <definedName name="SB.5" localSheetId="4">#REF!</definedName>
    <definedName name="SC.1" localSheetId="4">#REF!</definedName>
    <definedName name="SCH40_05" localSheetId="4">#REF!</definedName>
    <definedName name="SCH40_075" localSheetId="4">#REF!</definedName>
    <definedName name="SCH40_1" localSheetId="4">#REF!</definedName>
    <definedName name="SCH40_1025" localSheetId="4">#REF!</definedName>
    <definedName name="SCH40_105" localSheetId="4">#REF!</definedName>
    <definedName name="SCH40_12" localSheetId="4">#REF!</definedName>
    <definedName name="SCH40_14" localSheetId="4">#REF!</definedName>
    <definedName name="SCH40_16" localSheetId="4">#REF!</definedName>
    <definedName name="SCH40_2" localSheetId="4">#REF!</definedName>
    <definedName name="SCH40_205" localSheetId="4">#REF!</definedName>
    <definedName name="SCH40_3" localSheetId="4">#REF!</definedName>
    <definedName name="SCH40_4" localSheetId="4">#REF!</definedName>
    <definedName name="SCH40_5" localSheetId="4">#REF!</definedName>
    <definedName name="SCH40_6" localSheetId="4">#REF!</definedName>
    <definedName name="SCH40_8" localSheetId="4">#REF!</definedName>
    <definedName name="SCH40_9" localSheetId="4">#REF!</definedName>
    <definedName name="ser" localSheetId="4">'bast I PO'!HAJIME:'bast I PO'!OWARI</definedName>
    <definedName name="service_rect" localSheetId="4">#REF!</definedName>
    <definedName name="SFL" localSheetId="4">#REF!</definedName>
    <definedName name="sfsf" localSheetId="4">#REF!</definedName>
    <definedName name="sfw" localSheetId="4">'bast I PO'!HAJIME:'bast I PO'!OWARI</definedName>
    <definedName name="shelter" localSheetId="4">#REF!</definedName>
    <definedName name="shelter_del" localSheetId="4">#REF!</definedName>
    <definedName name="sisipan" localSheetId="4">#REF!</definedName>
    <definedName name="site_list" localSheetId="4">#REF!</definedName>
    <definedName name="sj" localSheetId="4">#REF!</definedName>
    <definedName name="SLEE" localSheetId="4">#REF!</definedName>
    <definedName name="Sock1_075" localSheetId="4">#REF!</definedName>
    <definedName name="Sock2_1" localSheetId="4">#REF!</definedName>
    <definedName name="SOH" localSheetId="4">#REF!</definedName>
    <definedName name="sqq" localSheetId="4">'bast I PO'!HAJIME:'bast I PO'!OWARI</definedName>
    <definedName name="SSE" localSheetId="4">#REF!</definedName>
    <definedName name="ssf" localSheetId="4">#REF!</definedName>
    <definedName name="STOP" localSheetId="4">#REF!</definedName>
    <definedName name="STOP2" localSheetId="4">#REF!</definedName>
    <definedName name="STOP2E" localSheetId="4">#REF!</definedName>
    <definedName name="STOPE" localSheetId="4">#REF!</definedName>
    <definedName name="STR" localSheetId="4">#REF!</definedName>
    <definedName name="subs_f" localSheetId="4">#REF!</definedName>
    <definedName name="SUBT" localSheetId="4">#REF!</definedName>
    <definedName name="Sulawesi_rev4" localSheetId="4">#REF!</definedName>
    <definedName name="SUM2A" localSheetId="4">#REF!</definedName>
    <definedName name="sumber" localSheetId="4">#REF!</definedName>
    <definedName name="SUMI" localSheetId="4">#REF!</definedName>
    <definedName name="Summ_RadAccess" localSheetId="4">#REF!</definedName>
    <definedName name="SUP" localSheetId="4">#REF!</definedName>
    <definedName name="SUPFS" localSheetId="4">#REF!</definedName>
    <definedName name="SUPIR_TRUK" localSheetId="4">#REF!</definedName>
    <definedName name="SUPT" localSheetId="4">#REF!</definedName>
    <definedName name="SURABAYA_1" localSheetId="4">#REF!</definedName>
    <definedName name="SURABAYA_3" localSheetId="4">#REF!</definedName>
    <definedName name="swa" localSheetId="4">'bast I PO'!HAJIME:'bast I PO'!OWARI</definedName>
    <definedName name="table" localSheetId="4">#REF!</definedName>
    <definedName name="table2" localSheetId="4">#REF!</definedName>
    <definedName name="tank" localSheetId="4">#REF!</definedName>
    <definedName name="tank_del" localSheetId="4">#REF!</definedName>
    <definedName name="tbl_ref" localSheetId="4">#REF!</definedName>
    <definedName name="tdf" localSheetId="4">#REF!</definedName>
    <definedName name="TEST" localSheetId="4">#REF!</definedName>
    <definedName name="th" localSheetId="4">#REF!</definedName>
    <definedName name="tinggi" localSheetId="4">#REF!</definedName>
    <definedName name="TK" localSheetId="4">#REF!</definedName>
    <definedName name="TOP" localSheetId="4">#REF!</definedName>
    <definedName name="TRIALAUG_Sheet2_List" localSheetId="4">#REF!</definedName>
    <definedName name="TRL" localSheetId="4">#REF!</definedName>
    <definedName name="ttt" localSheetId="4">#REF!</definedName>
    <definedName name="TUKANG_BATU_SETENGAH_TERAMPIL" localSheetId="4">#REF!</definedName>
    <definedName name="TUKANG_BATU_TERAMPIL" localSheetId="4">#REF!</definedName>
    <definedName name="TUKANG_BESI_BETON_SETENGAH_TERAMPIL" localSheetId="4">#REF!</definedName>
    <definedName name="TUKANG_BESI_BETON_TERAMPIL" localSheetId="4">#REF!</definedName>
    <definedName name="TUKANG_BESI_PROFIL_SETENGAH_TERAMPIL" localSheetId="4">#REF!</definedName>
    <definedName name="TUKANG_BESI_PROFIL_TERAMPIL" localSheetId="4">#REF!</definedName>
    <definedName name="TUKANG_CAT___PELITUR_SETENGAH_TERAMPIL" localSheetId="4">#REF!</definedName>
    <definedName name="TUKANG_CAT___PELITUR_TERAMPIL" localSheetId="4">#REF!</definedName>
    <definedName name="TUKANG_GALI" localSheetId="4">#REF!</definedName>
    <definedName name="TUKANG_KAYU_SETENGAH_TERAMPIL" localSheetId="4">#REF!</definedName>
    <definedName name="TUKANG_KAYU_TERAMPIL" localSheetId="4">#REF!</definedName>
    <definedName name="TUKANG_MEUBELAIR" localSheetId="4">#REF!</definedName>
    <definedName name="TUKANG_TAMAN" localSheetId="4">#REF!</definedName>
    <definedName name="UJI" localSheetId="4">'bast I PO'!STOP2:'bast I PO'!STOP2E</definedName>
    <definedName name="UPL" localSheetId="4">#REF!</definedName>
    <definedName name="USD" localSheetId="4">#REF!</definedName>
    <definedName name="V" localSheetId="4">'[28]B - Norelec'!#REF!</definedName>
    <definedName name="VUP" localSheetId="4">#REF!</definedName>
    <definedName name="VV" localSheetId="4">#REF!</definedName>
    <definedName name="W" localSheetId="4">#REF!</definedName>
    <definedName name="w_gprs" localSheetId="4">#REF!</definedName>
    <definedName name="was" localSheetId="4">#REF!</definedName>
    <definedName name="WDFWF" localSheetId="4">'bast I PO'!HAJIME:'bast I PO'!OWARI</definedName>
    <definedName name="wef" localSheetId="4">'bast I PO'!HAJIME:'bast I PO'!OWARI</definedName>
    <definedName name="wer" localSheetId="4">#REF!</definedName>
    <definedName name="WET" localSheetId="4">'bast I PO'!HAJIME:'bast I PO'!OWARI</definedName>
    <definedName name="wetwetwet" localSheetId="4">#REF!</definedName>
    <definedName name="wew" localSheetId="4">#REF!</definedName>
    <definedName name="WFF" localSheetId="4">#REF!</definedName>
    <definedName name="WFW" localSheetId="4">#REF!</definedName>
    <definedName name="wq" localSheetId="4">#REF!</definedName>
    <definedName name="wqdwqd" localSheetId="4">'bast I PO'!HAJIME:'bast I PO'!OWARI</definedName>
    <definedName name="wqff" localSheetId="4">'bast I PO'!HAJIME:'bast I PO'!OWARI</definedName>
    <definedName name="wr" localSheetId="4">#REF!</definedName>
    <definedName name="WSFWF" localSheetId="4">#REF!</definedName>
    <definedName name="x" localSheetId="4">#REF!</definedName>
    <definedName name="Z" localSheetId="4">#REF!</definedName>
    <definedName name="ZZ" localSheetId="4">#REF!</definedName>
    <definedName name="전" localSheetId="4">#REF!</definedName>
    <definedName name="주택사업본부" localSheetId="4">#REF!</definedName>
    <definedName name="철구사업본부" localSheetId="4">#REF!</definedName>
    <definedName name="_xlnm.Print_Area" localSheetId="4">'bast I PO'!$A$1:$Q$62</definedName>
    <definedName name="_xlnm.Print_Area" localSheetId="5">'bapwp (3)'!$A$1:$P$52</definedName>
    <definedName name="_xlnm.Print_Area" localSheetId="6">'baut (2)'!$A$1:$L$61</definedName>
    <definedName name="_xlnm.Print_Area" localSheetId="9">'eviden'!$A$1:$L$28</definedName>
    <definedName name="__123Graph_A" localSheetId="10" hidden="1">[1]AC!#REF!</definedName>
    <definedName name="__123Graph_B" localSheetId="10" hidden="1">[1]AC!#REF!</definedName>
    <definedName name="__123Graph_C" localSheetId="10" hidden="1">[1]AC!#REF!</definedName>
    <definedName name="__123Graph_E" localSheetId="10" hidden="1">[1]AC!#REF!</definedName>
    <definedName name="__123Graph_F" localSheetId="10" hidden="1">[3]ESCON!#REF!</definedName>
    <definedName name="__123Graph_X" localSheetId="10" hidden="1">[1]AC!#REF!</definedName>
    <definedName name="_2_2_2" localSheetId="10">#REF!</definedName>
    <definedName name="_2_X_2_X_2.8Bondor" localSheetId="10">#REF!</definedName>
    <definedName name="_2_X_2_X_2.8Dawamiba" localSheetId="10">#REF!</definedName>
    <definedName name="_2_X_2_X_2.8Pangaji" localSheetId="10">#REF!</definedName>
    <definedName name="_3_X_4.2_X_2.85__Backbone_Bondor" localSheetId="10">#REF!</definedName>
    <definedName name="_3_X_4.2_X_2.85__Backbone_Dawamiba" localSheetId="10">#REF!</definedName>
    <definedName name="_3_X_4.2_X_2.85__Backbone_Pangaji" localSheetId="10">#REF!</definedName>
    <definedName name="_6_X_12_X_3.2Bondor" localSheetId="10">#REF!</definedName>
    <definedName name="_6_X_12_X_3.2Dawamiba" localSheetId="10">#REF!</definedName>
    <definedName name="_6_X_12_X_3.2Pangaji" localSheetId="10">#REF!</definedName>
    <definedName name="_750_KVA_X_64__" localSheetId="10">#REF!</definedName>
    <definedName name="_ADD1" localSheetId="10">'boq price PO'!STOP2:'boq price PO'!STOP2E</definedName>
    <definedName name="_BOX2" localSheetId="10">#REF!</definedName>
    <definedName name="_CAL1" localSheetId="10">#REF!</definedName>
    <definedName name="_CAL10" localSheetId="10">#REF!</definedName>
    <definedName name="_CAL11" localSheetId="10">#REF!</definedName>
    <definedName name="_CAL12" localSheetId="10">#REF!</definedName>
    <definedName name="_CAL13" localSheetId="10">#REF!</definedName>
    <definedName name="_CAL14" localSheetId="10">#REF!</definedName>
    <definedName name="_CAL15" localSheetId="10">#REF!</definedName>
    <definedName name="_CAL16" localSheetId="10">#REF!</definedName>
    <definedName name="_CAL17" localSheetId="10">#REF!</definedName>
    <definedName name="_CAL18" localSheetId="10">#REF!</definedName>
    <definedName name="_CAL19" localSheetId="10">#REF!</definedName>
    <definedName name="_CAL2" localSheetId="10">#REF!</definedName>
    <definedName name="_CAL20" localSheetId="10">#REF!</definedName>
    <definedName name="_CAL21" localSheetId="10">#REF!</definedName>
    <definedName name="_CAL3" localSheetId="10">#REF!</definedName>
    <definedName name="_CAL4" localSheetId="10">#REF!</definedName>
    <definedName name="_CAL5" localSheetId="10">#REF!</definedName>
    <definedName name="_CAL6" localSheetId="10">#REF!</definedName>
    <definedName name="_CAL7" localSheetId="10">#REF!</definedName>
    <definedName name="_CAL8" localSheetId="10">#REF!</definedName>
    <definedName name="_CAL9" localSheetId="10">#REF!</definedName>
    <definedName name="_CH1..H1___C__R" localSheetId="10">#REF!</definedName>
    <definedName name="_CH11..H11___C_" localSheetId="10">#REF!</definedName>
    <definedName name="_CH13..H13___C_" localSheetId="10">#REF!</definedName>
    <definedName name="_CH15..H15___C_" localSheetId="10">#REF!</definedName>
    <definedName name="_CH17..H17___C_" localSheetId="10">#REF!</definedName>
    <definedName name="_CH19..H19___C_" localSheetId="10">#REF!</definedName>
    <definedName name="_CH21..H21___C_" localSheetId="10">#REF!</definedName>
    <definedName name="_CH23..H23___C_" localSheetId="10">#REF!</definedName>
    <definedName name="_CH25..H25___C_" localSheetId="10">#REF!</definedName>
    <definedName name="_CH27..H27___C_" localSheetId="10">#REF!</definedName>
    <definedName name="_CH29..H29___C_" localSheetId="10">#REF!</definedName>
    <definedName name="_CH3..H3___C__R" localSheetId="10">#REF!</definedName>
    <definedName name="_CH31..H31___C_" localSheetId="10">#REF!</definedName>
    <definedName name="_CH33..H33___C_" localSheetId="10">#REF!</definedName>
    <definedName name="_CH35..H35___C_" localSheetId="10">#REF!</definedName>
    <definedName name="_CH37..H37___C_" localSheetId="10">#REF!</definedName>
    <definedName name="_CH39..H39___C_" localSheetId="10">#REF!</definedName>
    <definedName name="_CH41..H41___C_" localSheetId="10">#REF!</definedName>
    <definedName name="_CH43..H43___C_" localSheetId="10">#REF!</definedName>
    <definedName name="_CH45..H45___C_" localSheetId="10">#REF!</definedName>
    <definedName name="_CH5..H5___C__R" localSheetId="10">#REF!</definedName>
    <definedName name="_CH7..H7___C__R" localSheetId="10">#REF!</definedName>
    <definedName name="_CH9..H9___C__R" localSheetId="10">#REF!</definedName>
    <definedName name="_e3" localSheetId="10">#REF!</definedName>
    <definedName name="_EXP5" localSheetId="10">#REF!</definedName>
    <definedName name="_Fill" localSheetId="10" hidden="1">[4]BILL!#REF!</definedName>
    <definedName name="_FIT100" localSheetId="10">#REF!</definedName>
    <definedName name="_FIT120" localSheetId="10">#REF!</definedName>
    <definedName name="_FIT50" localSheetId="10">#REF!</definedName>
    <definedName name="_FIT60" localSheetId="10">#REF!</definedName>
    <definedName name="_FIT80" localSheetId="10">#REF!</definedName>
    <definedName name="_kan100" localSheetId="10">#REF!</definedName>
    <definedName name="_kan120" localSheetId="10">#REF!</definedName>
    <definedName name="_kan50" localSheetId="10">#REF!</definedName>
    <definedName name="_kan60" localSheetId="10">#REF!</definedName>
    <definedName name="_kan80" localSheetId="10">#REF!</definedName>
    <definedName name="_kan90" localSheetId="10">#REF!</definedName>
    <definedName name="_Key1" localSheetId="10" hidden="1">[4]BILL!#REF!</definedName>
    <definedName name="_Key2" localSheetId="10" hidden="1">#REF!</definedName>
    <definedName name="_Pip075" localSheetId="10">#REF!</definedName>
    <definedName name="_PL12" localSheetId="10">#REF!</definedName>
    <definedName name="_PL15" localSheetId="10">#REF!</definedName>
    <definedName name="_PL16" localSheetId="10">#REF!</definedName>
    <definedName name="_PL19" localSheetId="10">#REF!</definedName>
    <definedName name="_PL2" localSheetId="10">#REF!</definedName>
    <definedName name="_PL20" localSheetId="10">#REF!</definedName>
    <definedName name="_PL22" localSheetId="10">#REF!</definedName>
    <definedName name="_PL25" localSheetId="10">#REF!</definedName>
    <definedName name="_pl28" localSheetId="10">#REF!</definedName>
    <definedName name="_PL3" localSheetId="10">#REF!</definedName>
    <definedName name="_pl32" localSheetId="10">#REF!</definedName>
    <definedName name="_pl35" localSheetId="10">#REF!</definedName>
    <definedName name="_pl38" localSheetId="10">#REF!</definedName>
    <definedName name="_PL4" localSheetId="10">#REF!</definedName>
    <definedName name="_PL5" localSheetId="10">#REF!</definedName>
    <definedName name="_PL6" localSheetId="10">#REF!</definedName>
    <definedName name="_RB10" localSheetId="10">#REF!</definedName>
    <definedName name="_RB12" localSheetId="10">#REF!</definedName>
    <definedName name="_RB16" localSheetId="10">#REF!</definedName>
    <definedName name="_RB19" localSheetId="10">#REF!</definedName>
    <definedName name="_RB22" localSheetId="10">#REF!</definedName>
    <definedName name="_rb28" localSheetId="10">#REF!</definedName>
    <definedName name="_RB8" localSheetId="10">#REF!</definedName>
    <definedName name="_rr3" localSheetId="10">#REF!</definedName>
    <definedName name="_SFL1" localSheetId="10">#REF!</definedName>
    <definedName name="_SFL2" localSheetId="10">#REF!</definedName>
    <definedName name="_SFL3" localSheetId="10">#REF!</definedName>
    <definedName name="_SFM1" localSheetId="10">#REF!</definedName>
    <definedName name="_SFM2" localSheetId="10">#REF!</definedName>
    <definedName name="_SFM3" localSheetId="10">#REF!</definedName>
    <definedName name="_SFM4" localSheetId="10">#REF!</definedName>
    <definedName name="_SFM5" localSheetId="10">#REF!</definedName>
    <definedName name="_SFM6" localSheetId="10">#REF!</definedName>
    <definedName name="_SFM7" localSheetId="10">#REF!</definedName>
    <definedName name="_SFQ1" localSheetId="10">#REF!</definedName>
    <definedName name="_SFQ2" localSheetId="10">#REF!</definedName>
    <definedName name="_SFQ3" localSheetId="10">#REF!</definedName>
    <definedName name="_SFQ4" localSheetId="10">#REF!</definedName>
    <definedName name="_Sort" localSheetId="10" hidden="1">#REF!</definedName>
    <definedName name="_SUM1" localSheetId="10">#REF!</definedName>
    <definedName name="_SUM2" localSheetId="10">#REF!</definedName>
    <definedName name="_SUM3" localSheetId="10">#REF!</definedName>
    <definedName name="_Table1_In1" localSheetId="10" hidden="1">#REF!</definedName>
    <definedName name="_Table1_Out" localSheetId="10" hidden="1">#REF!</definedName>
    <definedName name="_TOP2" localSheetId="10">#REF!</definedName>
    <definedName name="A" localSheetId="10">#REF!</definedName>
    <definedName name="A.1" localSheetId="10">#REF!</definedName>
    <definedName name="A.2" localSheetId="10">#REF!</definedName>
    <definedName name="A.3" localSheetId="10">#REF!</definedName>
    <definedName name="A.4" localSheetId="10">#REF!</definedName>
    <definedName name="A.5" localSheetId="10">#REF!</definedName>
    <definedName name="a_as_built_drawing" localSheetId="10">#REF!</definedName>
    <definedName name="a_atap_genteng_beton" localSheetId="10">#REF!</definedName>
    <definedName name="a_baut_konstruksi" localSheetId="10">#REF!</definedName>
    <definedName name="a_beton" localSheetId="10">#REF!</definedName>
    <definedName name="a_beton_tumbuk" localSheetId="10">#REF!</definedName>
    <definedName name="a_biaya_air_kerja" localSheetId="10">#REF!</definedName>
    <definedName name="a_cat_plafond" localSheetId="10">#REF!</definedName>
    <definedName name="a_dokumentasi" localSheetId="10">#REF!</definedName>
    <definedName name="a_galian_tanah" localSheetId="10">#REF!</definedName>
    <definedName name="a_galian_tanah_pondasi" localSheetId="10">#REF!</definedName>
    <definedName name="a_kolom_beton_bertulang" localSheetId="10">#REF!</definedName>
    <definedName name="a_kuda_kuda_gording" localSheetId="10">#REF!</definedName>
    <definedName name="a_list_profil" localSheetId="10">#REF!</definedName>
    <definedName name="a_listplank_kayu" localSheetId="10">#REF!</definedName>
    <definedName name="a_nok_genteng_beton" localSheetId="10">#REF!</definedName>
    <definedName name="a_pasangan_batu_bata" localSheetId="10">#REF!</definedName>
    <definedName name="a_pasangan_bouwplank" localSheetId="10">#REF!</definedName>
    <definedName name="a_pasangan_dinding_batu_bata" localSheetId="10">#REF!</definedName>
    <definedName name="a_pasangan_lantai_keramik_30_30" localSheetId="10">#REF!</definedName>
    <definedName name="a_pasangan_pondasi_batu_bata" localSheetId="10">#REF!</definedName>
    <definedName name="a_pekerjaan_beton_bertulang" localSheetId="10">#REF!</definedName>
    <definedName name="a_pembersihan_akhir_lapangan" localSheetId="10">#REF!</definedName>
    <definedName name="a_pembersihan_lapangan" localSheetId="10">#REF!</definedName>
    <definedName name="a_pengecatan_kayu" localSheetId="10">#REF!</definedName>
    <definedName name="a_pengecatan_tembok" localSheetId="10">#REF!</definedName>
    <definedName name="a_pintu_kerang" localSheetId="10">#REF!</definedName>
    <definedName name="a_plafond_plywood_4mm" localSheetId="10">#REF!</definedName>
    <definedName name="a_plesteran" localSheetId="10">#REF!</definedName>
    <definedName name="a_plesteran_kolom" localSheetId="10">#REF!</definedName>
    <definedName name="a_rangka_atap_kayu" localSheetId="10">#REF!</definedName>
    <definedName name="a_ring_balok_beton" localSheetId="10">#REF!</definedName>
    <definedName name="a_sloof_beton_bertulang" localSheetId="10">#REF!</definedName>
    <definedName name="a_urugan_pasir_bawah_lantai" localSheetId="10">#REF!</definedName>
    <definedName name="a_urugan_pasir_bawah_pondasi" localSheetId="10">#REF!</definedName>
    <definedName name="a_urugan_pasir_urug" localSheetId="10">#REF!</definedName>
    <definedName name="a_urugan_tanah_urug_biasa" localSheetId="10">#REF!</definedName>
    <definedName name="aaa" localSheetId="10">#REF!</definedName>
    <definedName name="ad" localSheetId="10">#REF!</definedName>
    <definedName name="ALL" localSheetId="10">#REF!</definedName>
    <definedName name="AMF" localSheetId="10">#REF!</definedName>
    <definedName name="AMF_del" localSheetId="10">#REF!</definedName>
    <definedName name="Angkur25x1200" localSheetId="10">#REF!</definedName>
    <definedName name="ANGKUR25X1400" localSheetId="10">#REF!</definedName>
    <definedName name="ANGKUR25x1500" localSheetId="10">#REF!</definedName>
    <definedName name="ANGKUR30X1400" localSheetId="10">#REF!</definedName>
    <definedName name="ANGKUR30x1500" localSheetId="10">#REF!</definedName>
    <definedName name="ANGKUR32x1750" localSheetId="10">#REF!</definedName>
    <definedName name="ANTV_1" localSheetId="10">#REF!</definedName>
    <definedName name="ANTV_2" localSheetId="10">#REF!</definedName>
    <definedName name="ANTV_3" localSheetId="10">#REF!</definedName>
    <definedName name="asep" localSheetId="10">#REF!</definedName>
    <definedName name="AVR_del" localSheetId="10">#REF!</definedName>
    <definedName name="b" localSheetId="10">[9]Cover!#REF!</definedName>
    <definedName name="B.1" localSheetId="10">#REF!</definedName>
    <definedName name="B.2" localSheetId="10">#REF!</definedName>
    <definedName name="B.3" localSheetId="10">#REF!</definedName>
    <definedName name="B.4" localSheetId="10">#REF!</definedName>
    <definedName name="B.5" localSheetId="10">#REF!</definedName>
    <definedName name="b_atap_genteng_beton" localSheetId="10">[10]bobot!#REF!</definedName>
    <definedName name="b_balok_dinding" localSheetId="10">[10]bobot!#REF!</definedName>
    <definedName name="b_baut_konstruksi" localSheetId="10">[10]bobot!#REF!</definedName>
    <definedName name="b_bubungan" localSheetId="10">[10]bobot!#REF!</definedName>
    <definedName name="b_gording" localSheetId="10">[10]bobot!#REF!</definedName>
    <definedName name="b_kuda_kuda" localSheetId="10">[10]bobot!#REF!</definedName>
    <definedName name="b_list_plafond" localSheetId="10">[10]bobot!#REF!</definedName>
    <definedName name="b_listplank" localSheetId="10">[10]bobot!#REF!</definedName>
    <definedName name="b_nok_genteng_beton" localSheetId="10">[10]bobot!#REF!</definedName>
    <definedName name="b_pasangan_plafond_triplek" localSheetId="10">[10]bobot!#REF!</definedName>
    <definedName name="b_pekerjaan_saluran_keliling" localSheetId="10">[10]bobot!#REF!</definedName>
    <definedName name="b_pengecatan_listplank" localSheetId="10">[10]bobot!#REF!</definedName>
    <definedName name="b_pengecatan_plafond_luar_dalam" localSheetId="10">[10]bobot!#REF!</definedName>
    <definedName name="b_rangka_atap" localSheetId="10">[10]bobot!#REF!</definedName>
    <definedName name="ba" localSheetId="10">#REF!</definedName>
    <definedName name="bahane" localSheetId="10">#REF!</definedName>
    <definedName name="Bali.2" localSheetId="10">#REF!</definedName>
    <definedName name="BALONG_BENDO" localSheetId="10">#REF!</definedName>
    <definedName name="BANYUWANGI" localSheetId="10">#REF!</definedName>
    <definedName name="basic" localSheetId="10">[11]DETAIL!#REF!</definedName>
    <definedName name="bgb" localSheetId="10">#REF!</definedName>
    <definedName name="bo" localSheetId="10">#REF!</definedName>
    <definedName name="BOX" localSheetId="10">#REF!</definedName>
    <definedName name="bp" localSheetId="10">#REF!</definedName>
    <definedName name="BSC" localSheetId="10">#REF!</definedName>
    <definedName name="BSC_JEMBER" localSheetId="10">#REF!</definedName>
    <definedName name="C.1" localSheetId="10">#REF!</definedName>
    <definedName name="C.10" localSheetId="10">#REF!</definedName>
    <definedName name="C.10.1" localSheetId="10">#REF!</definedName>
    <definedName name="C.10.2" localSheetId="10">#REF!</definedName>
    <definedName name="C.10.3" localSheetId="10">#REF!</definedName>
    <definedName name="C.2" localSheetId="10">#REF!</definedName>
    <definedName name="C.3" localSheetId="10">#REF!</definedName>
    <definedName name="C.3.1" localSheetId="10">#REF!</definedName>
    <definedName name="C.3.2" localSheetId="10">#REF!</definedName>
    <definedName name="C.3.3" localSheetId="10">#REF!</definedName>
    <definedName name="C.4" localSheetId="10">#REF!</definedName>
    <definedName name="C.4.1" localSheetId="10">#REF!</definedName>
    <definedName name="C.4.2" localSheetId="10">#REF!</definedName>
    <definedName name="C.4.3" localSheetId="10">#REF!</definedName>
    <definedName name="C.5" localSheetId="10">#REF!</definedName>
    <definedName name="C.5.1" localSheetId="10">#REF!</definedName>
    <definedName name="C.5.2" localSheetId="10">#REF!</definedName>
    <definedName name="C.5.3" localSheetId="10">#REF!</definedName>
    <definedName name="C.6" localSheetId="10">#REF!</definedName>
    <definedName name="C.6.1" localSheetId="10">#REF!</definedName>
    <definedName name="C.6.2" localSheetId="10">#REF!</definedName>
    <definedName name="C.6.3" localSheetId="10">#REF!</definedName>
    <definedName name="C.7" localSheetId="10">#REF!</definedName>
    <definedName name="C.7.1" localSheetId="10">#REF!</definedName>
    <definedName name="C.7.2" localSheetId="10">#REF!</definedName>
    <definedName name="C.7.3" localSheetId="10">#REF!</definedName>
    <definedName name="C.8" localSheetId="10">#REF!</definedName>
    <definedName name="C.8.1" localSheetId="10">#REF!</definedName>
    <definedName name="C.8.2" localSheetId="10">#REF!</definedName>
    <definedName name="C.8.3" localSheetId="10">#REF!</definedName>
    <definedName name="C.9" localSheetId="10">#REF!</definedName>
    <definedName name="C.9.1" localSheetId="10">#REF!</definedName>
    <definedName name="C.9.2" localSheetId="10">#REF!</definedName>
    <definedName name="C.9.3" localSheetId="10">#REF!</definedName>
    <definedName name="C_" localSheetId="10">#REF!</definedName>
    <definedName name="CAL" localSheetId="10">#REF!</definedName>
    <definedName name="CDL" localSheetId="10">#REF!</definedName>
    <definedName name="configs" localSheetId="10">#REF!</definedName>
    <definedName name="ConfigTable" localSheetId="10">#REF!</definedName>
    <definedName name="contract_mech" localSheetId="10">#REF!</definedName>
    <definedName name="cover" localSheetId="10">#REF!</definedName>
    <definedName name="CR_ALL" localSheetId="10">#REF!</definedName>
    <definedName name="CSP" localSheetId="10">#REF!</definedName>
    <definedName name="CUL" localSheetId="10">#REF!</definedName>
    <definedName name="D" localSheetId="10">#REF!</definedName>
    <definedName name="D.1" localSheetId="10">#REF!</definedName>
    <definedName name="D.2" localSheetId="10">#REF!</definedName>
    <definedName name="DANA" localSheetId="10">#REF!</definedName>
    <definedName name="DANAPAINT" localSheetId="10">#REF!</definedName>
    <definedName name="data" localSheetId="10">#REF!</definedName>
    <definedName name="Data_BSC" localSheetId="10">#REF!</definedName>
    <definedName name="data_non" localSheetId="10">#REF!</definedName>
    <definedName name="_xlnm.Database" localSheetId="10">#REF!</definedName>
    <definedName name="DB_SERT" localSheetId="10">#REF!</definedName>
    <definedName name="dd" localSheetId="10">#REF!</definedName>
    <definedName name="DDD" localSheetId="10">#REF!</definedName>
    <definedName name="DE" localSheetId="10">#REF!</definedName>
    <definedName name="DFDF" localSheetId="10">#REF!</definedName>
    <definedName name="dtr" localSheetId="10">#REF!</definedName>
    <definedName name="E" localSheetId="10">#REF!</definedName>
    <definedName name="EA" localSheetId="10">#REF!</definedName>
    <definedName name="EA1.1" localSheetId="10">#REF!</definedName>
    <definedName name="EA1.2" localSheetId="10">#REF!</definedName>
    <definedName name="EA1.3" localSheetId="10">#REF!</definedName>
    <definedName name="EA2.1" localSheetId="10">#REF!</definedName>
    <definedName name="EA2.2" localSheetId="10">#REF!</definedName>
    <definedName name="EA2.3" localSheetId="10">#REF!</definedName>
    <definedName name="EA2.5" localSheetId="10">#REF!</definedName>
    <definedName name="EA2.6" localSheetId="10">#REF!</definedName>
    <definedName name="EA2.7" localSheetId="10">#REF!</definedName>
    <definedName name="EA2.8" localSheetId="10">#REF!</definedName>
    <definedName name="EA21.1" localSheetId="10">#REF!</definedName>
    <definedName name="EA21.2" localSheetId="10">#REF!</definedName>
    <definedName name="EA21.3" localSheetId="10">#REF!</definedName>
    <definedName name="EA21.4" localSheetId="10">#REF!</definedName>
    <definedName name="EA21.5" localSheetId="10">#REF!</definedName>
    <definedName name="EA3.1" localSheetId="10">#REF!</definedName>
    <definedName name="EA3.2" localSheetId="10">#REF!</definedName>
    <definedName name="EA3.3" localSheetId="10">#REF!</definedName>
    <definedName name="EA3.4" localSheetId="10">#REF!</definedName>
    <definedName name="EB" localSheetId="10">#REF!</definedName>
    <definedName name="EB1.1" localSheetId="10">#REF!</definedName>
    <definedName name="EC1.1" localSheetId="10">#REF!</definedName>
    <definedName name="ED1.1" localSheetId="10">#REF!</definedName>
    <definedName name="edd" localSheetId="10">#REF!</definedName>
    <definedName name="ee" localSheetId="10">#REF!</definedName>
    <definedName name="EEE" localSheetId="10">#REF!</definedName>
    <definedName name="eer" localSheetId="10">#REF!</definedName>
    <definedName name="eet" localSheetId="10">#REF!</definedName>
    <definedName name="eewt" localSheetId="10">#REF!</definedName>
    <definedName name="ELEKTRIKAL" localSheetId="10">#REF!</definedName>
    <definedName name="Elektronik" localSheetId="10">#REF!</definedName>
    <definedName name="erl_tbl" localSheetId="10">#REF!</definedName>
    <definedName name="ert" localSheetId="10">#REF!</definedName>
    <definedName name="ewew" localSheetId="10">#REF!</definedName>
    <definedName name="ewfg" localSheetId="10">#REF!</definedName>
    <definedName name="ewr" localSheetId="10">#REF!</definedName>
    <definedName name="ewtewt" localSheetId="10">#REF!</definedName>
    <definedName name="f" localSheetId="10">#REF!</definedName>
    <definedName name="F_S" localSheetId="10">#REF!</definedName>
    <definedName name="F_SL" localSheetId="10">'boq price PO'!FST:('boq price PO'!FSB)</definedName>
    <definedName name="FB4x36" localSheetId="10">#REF!</definedName>
    <definedName name="FB4x40" localSheetId="10">#REF!</definedName>
    <definedName name="FB5x50" localSheetId="10">#REF!</definedName>
    <definedName name="FB6x50" localSheetId="10">#REF!</definedName>
    <definedName name="FEB" localSheetId="10">#REF!</definedName>
    <definedName name="FED" localSheetId="10">#REF!</definedName>
    <definedName name="ff" localSheetId="10">#REF!</definedName>
    <definedName name="FFF" localSheetId="10">#REF!</definedName>
    <definedName name="fit" localSheetId="10">#REF!</definedName>
    <definedName name="FITFS" localSheetId="10">#REF!</definedName>
    <definedName name="FITT" localSheetId="10">#REF!</definedName>
    <definedName name="fr" localSheetId="10">#REF!</definedName>
    <definedName name="fsaf" localSheetId="10">#REF!</definedName>
    <definedName name="FSB" localSheetId="10">#REF!</definedName>
    <definedName name="FSDATA" localSheetId="10">#REF!</definedName>
    <definedName name="FST" localSheetId="10">#REF!</definedName>
    <definedName name="ftrre" localSheetId="10">#REF!</definedName>
    <definedName name="genset" localSheetId="10">#REF!</definedName>
    <definedName name="genset_del" localSheetId="10">#REF!</definedName>
    <definedName name="gfr" localSheetId="10">'boq price PO'!FST:('boq price PO'!FSB)</definedName>
    <definedName name="gfrt" localSheetId="10">#REF!</definedName>
    <definedName name="gg" localSheetId="10">#REF!</definedName>
    <definedName name="ggg" localSheetId="10">#REF!</definedName>
    <definedName name="GIU" localSheetId="10">#REF!</definedName>
    <definedName name="gj" localSheetId="10">#REF!</definedName>
    <definedName name="GT" localSheetId="10">#REF!</definedName>
    <definedName name="h_batu_kali" localSheetId="10">#REF!</definedName>
    <definedName name="h_bubungan_genteng_beton" localSheetId="10">[10]harga!#REF!</definedName>
    <definedName name="h_folding_gate" localSheetId="10">#REF!</definedName>
    <definedName name="h_genteng_beton_lokal" localSheetId="10">[10]harga!#REF!</definedName>
    <definedName name="h_grendel" localSheetId="10">[10]harga!#REF!</definedName>
    <definedName name="h_hand_rail" localSheetId="10">#REF!</definedName>
    <definedName name="h_jendela_type_j1" localSheetId="10">#REF!</definedName>
    <definedName name="h_kayu_kasau_5_7" localSheetId="10">#REF!</definedName>
    <definedName name="h_kayu_klas_iii" localSheetId="10">#REF!</definedName>
    <definedName name="h_kusen_type_j1" localSheetId="10">#REF!</definedName>
    <definedName name="h_kusen_type_j2" localSheetId="10">#REF!</definedName>
    <definedName name="h_kusen_type_j4" localSheetId="10">#REF!</definedName>
    <definedName name="h_kusen_type_p1" localSheetId="10">#REF!</definedName>
    <definedName name="h_kusen_type_p2" localSheetId="10">#REF!</definedName>
    <definedName name="h_kusen_type_v2" localSheetId="10">#REF!</definedName>
    <definedName name="h_kusen_type_v3" localSheetId="10">#REF!</definedName>
    <definedName name="h_list_profil" localSheetId="10">[10]harga!#REF!</definedName>
    <definedName name="h_paku_asbes" localSheetId="10">[10]harga!#REF!</definedName>
    <definedName name="h_paku_bermacam_macam_ukuran" localSheetId="10">#REF!</definedName>
    <definedName name="h_paku_beton" localSheetId="10">#REF!</definedName>
    <definedName name="h_paku_plywood" localSheetId="10">[10]harga!#REF!</definedName>
    <definedName name="h_paku_seng" localSheetId="10">[10]harga!#REF!</definedName>
    <definedName name="h_pintu_type_p1" localSheetId="10">#REF!</definedName>
    <definedName name="h_pintu_type_p2" localSheetId="10">#REF!</definedName>
    <definedName name="h_pipa_pvc_3" localSheetId="10">#REF!</definedName>
    <definedName name="h_pipa_pvc_4" localSheetId="10">#REF!</definedName>
    <definedName name="h_plywood_3mm" localSheetId="10">#REF!</definedName>
    <definedName name="h_semen_putih" localSheetId="10">#REF!</definedName>
    <definedName name="h_seng_7kaki" localSheetId="10">#REF!</definedName>
    <definedName name="h_seng_gelombang" localSheetId="10">[10]harga!#REF!</definedName>
    <definedName name="h_seng_plat" localSheetId="10">[10]harga!#REF!</definedName>
    <definedName name="h_split" localSheetId="10">#REF!</definedName>
    <definedName name="h_tanah_puru" localSheetId="10">#REF!</definedName>
    <definedName name="h_ter" localSheetId="10">#REF!</definedName>
    <definedName name="h_thinner" localSheetId="10">#REF!</definedName>
    <definedName name="HAJIME" localSheetId="10">#REF!</definedName>
    <definedName name="hghh" localSheetId="10">'boq price PO'!STOP2:'boq price PO'!STOP2E</definedName>
    <definedName name="hrs" localSheetId="10">#REF!</definedName>
    <definedName name="ht" localSheetId="10">#REF!</definedName>
    <definedName name="ii" localSheetId="10">#REF!</definedName>
    <definedName name="iii" localSheetId="10" hidden="1">[27]BILL!#REF!</definedName>
    <definedName name="include_kontrak" localSheetId="10">#REF!</definedName>
    <definedName name="ini" localSheetId="10">#REF!</definedName>
    <definedName name="Installation" localSheetId="10">#REF!</definedName>
    <definedName name="INSU" localSheetId="10">#REF!</definedName>
    <definedName name="iop" localSheetId="10">#REF!</definedName>
    <definedName name="ITEM" localSheetId="10">#REF!</definedName>
    <definedName name="itu" localSheetId="10">#REF!</definedName>
    <definedName name="JEMBER_BUKIT" localSheetId="10">#REF!</definedName>
    <definedName name="JJ" localSheetId="10">#REF!</definedName>
    <definedName name="kan" localSheetId="10">#REF!</definedName>
    <definedName name="KENEK_TRUK" localSheetId="10">#REF!</definedName>
    <definedName name="KEPALA_TUKANG_BATU" localSheetId="10">#REF!</definedName>
    <definedName name="KEPALA_TUKANG_BESI_BETON" localSheetId="10">#REF!</definedName>
    <definedName name="KEPALA_TUKANG_BESI_PROFIL" localSheetId="10">#REF!</definedName>
    <definedName name="KEPALA_TUKANG_CAT___PELITUR" localSheetId="10">#REF!</definedName>
    <definedName name="KEPALA_TUKANG_KAYU" localSheetId="10">#REF!</definedName>
    <definedName name="KETINTANG_1" localSheetId="10">#REF!</definedName>
    <definedName name="KETINTANG_2" localSheetId="10">#REF!</definedName>
    <definedName name="KETINTANG_3" localSheetId="10">#REF!</definedName>
    <definedName name="KETINTANG_4" localSheetId="10">#REF!</definedName>
    <definedName name="KNF" localSheetId="10">'[28]B - Norelec'!#REF!</definedName>
    <definedName name="KOP" localSheetId="10">#REF!</definedName>
    <definedName name="KT" localSheetId="10">#REF!</definedName>
    <definedName name="kuiu" localSheetId="10">#REF!</definedName>
    <definedName name="l" localSheetId="10">#REF!</definedName>
    <definedName name="L125x12" localSheetId="10">#REF!</definedName>
    <definedName name="L130x12" localSheetId="10">#REF!</definedName>
    <definedName name="L150x12" localSheetId="10">#REF!</definedName>
    <definedName name="L150x15" localSheetId="10">#REF!</definedName>
    <definedName name="L175x15" localSheetId="10">#REF!</definedName>
    <definedName name="L200x15" localSheetId="10">#REF!</definedName>
    <definedName name="L200x20" localSheetId="10">#REF!</definedName>
    <definedName name="L65x6" localSheetId="10">#REF!</definedName>
    <definedName name="L75x7" localSheetId="10">#REF!</definedName>
    <definedName name="LABO" localSheetId="10">#REF!</definedName>
    <definedName name="lll" localSheetId="10">#REF!</definedName>
    <definedName name="LOAD" localSheetId="10">#REF!</definedName>
    <definedName name="M" localSheetId="10">#REF!</definedName>
    <definedName name="M_E" localSheetId="10">#REF!</definedName>
    <definedName name="M_E_del" localSheetId="10">#REF!</definedName>
    <definedName name="M10x20" localSheetId="10">#REF!</definedName>
    <definedName name="M10x25" localSheetId="10">#REF!</definedName>
    <definedName name="M10x30" localSheetId="10">#REF!</definedName>
    <definedName name="M10x35" localSheetId="10">#REF!</definedName>
    <definedName name="M10x40" localSheetId="10">#REF!</definedName>
    <definedName name="M10x45" localSheetId="10">#REF!</definedName>
    <definedName name="M10x50" localSheetId="10">#REF!</definedName>
    <definedName name="M10x55" localSheetId="10">#REF!</definedName>
    <definedName name="M10x60" localSheetId="10">#REF!</definedName>
    <definedName name="M10x65" localSheetId="10">#REF!</definedName>
    <definedName name="M10x70" localSheetId="10">#REF!</definedName>
    <definedName name="M12x100" localSheetId="10">#REF!</definedName>
    <definedName name="M12x20" localSheetId="10">#REF!</definedName>
    <definedName name="M12x25" localSheetId="10">#REF!</definedName>
    <definedName name="M12x30" localSheetId="10">#REF!</definedName>
    <definedName name="M12x35" localSheetId="10">#REF!</definedName>
    <definedName name="M12x40" localSheetId="10">#REF!</definedName>
    <definedName name="M12x45" localSheetId="10">#REF!</definedName>
    <definedName name="M12x50" localSheetId="10">#REF!</definedName>
    <definedName name="M12x55" localSheetId="10">#REF!</definedName>
    <definedName name="M12x60" localSheetId="10">#REF!</definedName>
    <definedName name="M12x65" localSheetId="10">#REF!</definedName>
    <definedName name="M12x70" localSheetId="10">#REF!</definedName>
    <definedName name="M12x75" localSheetId="10">#REF!</definedName>
    <definedName name="M12x80" localSheetId="10">#REF!</definedName>
    <definedName name="M12x85" localSheetId="10">#REF!</definedName>
    <definedName name="M12x90" localSheetId="10">#REF!</definedName>
    <definedName name="M12x95" localSheetId="10">#REF!</definedName>
    <definedName name="M16x100" localSheetId="10">#REF!</definedName>
    <definedName name="M16x110" localSheetId="10">#REF!</definedName>
    <definedName name="M16x120" localSheetId="10">#REF!</definedName>
    <definedName name="M16x130" localSheetId="10">#REF!</definedName>
    <definedName name="M16x140" localSheetId="10">#REF!</definedName>
    <definedName name="M16x150" localSheetId="10">#REF!</definedName>
    <definedName name="M16x30" localSheetId="10">#REF!</definedName>
    <definedName name="M16x35" localSheetId="10">#REF!</definedName>
    <definedName name="M16x40" localSheetId="10">#REF!</definedName>
    <definedName name="M16x45" localSheetId="10">#REF!</definedName>
    <definedName name="M16x50" localSheetId="10">#REF!</definedName>
    <definedName name="M16x55" localSheetId="10">#REF!</definedName>
    <definedName name="M16x60" localSheetId="10">#REF!</definedName>
    <definedName name="M16x65" localSheetId="10">#REF!</definedName>
    <definedName name="M16x70" localSheetId="10">#REF!</definedName>
    <definedName name="M16x75" localSheetId="10">#REF!</definedName>
    <definedName name="M16x80" localSheetId="10">#REF!</definedName>
    <definedName name="M16x85" localSheetId="10">#REF!</definedName>
    <definedName name="M16x90" localSheetId="10">#REF!</definedName>
    <definedName name="M16x95" localSheetId="10">#REF!</definedName>
    <definedName name="M20x100" localSheetId="10">#REF!</definedName>
    <definedName name="M20x110" localSheetId="10">#REF!</definedName>
    <definedName name="M20x120" localSheetId="10">#REF!</definedName>
    <definedName name="M20x130" localSheetId="10">#REF!</definedName>
    <definedName name="M20x140" localSheetId="10">#REF!</definedName>
    <definedName name="M20x150" localSheetId="10">#REF!</definedName>
    <definedName name="M20x160" localSheetId="10">#REF!</definedName>
    <definedName name="M20x170" localSheetId="10">#REF!</definedName>
    <definedName name="M20x180" localSheetId="10">#REF!</definedName>
    <definedName name="M20x190" localSheetId="10">#REF!</definedName>
    <definedName name="M20x200" localSheetId="10">#REF!</definedName>
    <definedName name="M20x40" localSheetId="10">#REF!</definedName>
    <definedName name="M20x45" localSheetId="10">#REF!</definedName>
    <definedName name="M20x50" localSheetId="10">#REF!</definedName>
    <definedName name="M20x55" localSheetId="10">#REF!</definedName>
    <definedName name="M20x60" localSheetId="10">#REF!</definedName>
    <definedName name="M20x65" localSheetId="10">#REF!</definedName>
    <definedName name="M20x70" localSheetId="10">#REF!</definedName>
    <definedName name="M20x75" localSheetId="10">#REF!</definedName>
    <definedName name="M20x80" localSheetId="10">#REF!</definedName>
    <definedName name="M20x85" localSheetId="10">#REF!</definedName>
    <definedName name="M20x90" localSheetId="10">#REF!</definedName>
    <definedName name="M20x95" localSheetId="10">#REF!</definedName>
    <definedName name="M22x100" localSheetId="10">#REF!</definedName>
    <definedName name="M22x110" localSheetId="10">#REF!</definedName>
    <definedName name="M22x120" localSheetId="10">#REF!</definedName>
    <definedName name="M22x130" localSheetId="10">#REF!</definedName>
    <definedName name="M22x140" localSheetId="10">#REF!</definedName>
    <definedName name="M22x150" localSheetId="10">#REF!</definedName>
    <definedName name="M22x160" localSheetId="10">#REF!</definedName>
    <definedName name="M22x170" localSheetId="10">#REF!</definedName>
    <definedName name="M22x180" localSheetId="10">#REF!</definedName>
    <definedName name="M22x190" localSheetId="10">#REF!</definedName>
    <definedName name="M22x200" localSheetId="10">#REF!</definedName>
    <definedName name="M22x40" localSheetId="10">#REF!</definedName>
    <definedName name="M22x45" localSheetId="10">#REF!</definedName>
    <definedName name="M22x50" localSheetId="10">#REF!</definedName>
    <definedName name="M22x55" localSheetId="10">#REF!</definedName>
    <definedName name="M22x60" localSheetId="10">#REF!</definedName>
    <definedName name="M22x65" localSheetId="10">#REF!</definedName>
    <definedName name="M22x70" localSheetId="10">#REF!</definedName>
    <definedName name="M22x75" localSheetId="10">#REF!</definedName>
    <definedName name="M22x80" localSheetId="10">#REF!</definedName>
    <definedName name="M22x85" localSheetId="10">#REF!</definedName>
    <definedName name="M22x90" localSheetId="10">#REF!</definedName>
    <definedName name="M22x95" localSheetId="10">#REF!</definedName>
    <definedName name="M24x100" localSheetId="10">#REF!</definedName>
    <definedName name="M24x110" localSheetId="10">#REF!</definedName>
    <definedName name="M24x120" localSheetId="10">#REF!</definedName>
    <definedName name="M24x130" localSheetId="10">#REF!</definedName>
    <definedName name="M24x140" localSheetId="10">#REF!</definedName>
    <definedName name="M24x150" localSheetId="10">#REF!</definedName>
    <definedName name="M24x160" localSheetId="10">#REF!</definedName>
    <definedName name="M24x170" localSheetId="10">#REF!</definedName>
    <definedName name="M24x180" localSheetId="10">#REF!</definedName>
    <definedName name="M24x190" localSheetId="10">#REF!</definedName>
    <definedName name="M24x200" localSheetId="10">#REF!</definedName>
    <definedName name="M24x50" localSheetId="10">#REF!</definedName>
    <definedName name="M24x55" localSheetId="10">#REF!</definedName>
    <definedName name="M24x60" localSheetId="10">#REF!</definedName>
    <definedName name="M24x65" localSheetId="10">#REF!</definedName>
    <definedName name="M24x70" localSheetId="10">#REF!</definedName>
    <definedName name="M24x75" localSheetId="10">#REF!</definedName>
    <definedName name="M24x80" localSheetId="10">#REF!</definedName>
    <definedName name="M24x85" localSheetId="10">#REF!</definedName>
    <definedName name="M24x90" localSheetId="10">#REF!</definedName>
    <definedName name="M24x95" localSheetId="10">#REF!</definedName>
    <definedName name="MADIUN_1" localSheetId="10">#REF!</definedName>
    <definedName name="MADIUN_2" localSheetId="10">#REF!</definedName>
    <definedName name="MADIUN_3" localSheetId="10">#REF!</definedName>
    <definedName name="MALANG_1" localSheetId="10">#REF!</definedName>
    <definedName name="MANYAR_1" localSheetId="10">#REF!</definedName>
    <definedName name="MANYAR_2" localSheetId="10">#REF!</definedName>
    <definedName name="MANYAR_3" localSheetId="10">#REF!</definedName>
    <definedName name="MARET" localSheetId="10">#REF!</definedName>
    <definedName name="MISC" localSheetId="10">#REF!</definedName>
    <definedName name="MKK" localSheetId="10">#REF!</definedName>
    <definedName name="mnt" localSheetId="10">#REF!</definedName>
    <definedName name="NIPS" localSheetId="10">#REF!</definedName>
    <definedName name="NIPSEA" localSheetId="10">#REF!</definedName>
    <definedName name="NOIFS" localSheetId="10">#REF!</definedName>
    <definedName name="NOIP" localSheetId="10">#REF!</definedName>
    <definedName name="NOIT" localSheetId="10">#REF!</definedName>
    <definedName name="NOMFS" localSheetId="10">#REF!</definedName>
    <definedName name="NOMP" localSheetId="10">#REF!</definedName>
    <definedName name="NOMT" localSheetId="10">#REF!</definedName>
    <definedName name="non_gprs" localSheetId="10">#REF!</definedName>
    <definedName name="NYA1C" localSheetId="10">#REF!</definedName>
    <definedName name="NYM2C" localSheetId="10">#REF!</definedName>
    <definedName name="OPERATOR_ALAT_BESAR" localSheetId="10">#REF!</definedName>
    <definedName name="OPT_ISD" localSheetId="10">#REF!</definedName>
    <definedName name="Othr_expense_Mat" localSheetId="10">#REF!</definedName>
    <definedName name="OUT" localSheetId="10">#REF!</definedName>
    <definedName name="ovh" localSheetId="10">[11]DETAIL!#REF!</definedName>
    <definedName name="OWARI" localSheetId="10">#REF!</definedName>
    <definedName name="p_d" localSheetId="10">#REF!</definedName>
    <definedName name="p_d1" localSheetId="10">#REF!</definedName>
    <definedName name="PAIN" localSheetId="10">#REF!</definedName>
    <definedName name="Pangaji" localSheetId="10">#REF!</definedName>
    <definedName name="PAPAR" localSheetId="10">#REF!</definedName>
    <definedName name="PAPAR_2" localSheetId="10">#REF!</definedName>
    <definedName name="PB3_2" localSheetId="10">#REF!</definedName>
    <definedName name="PEKERJA_SETENGAH_TERAMPIL" localSheetId="10">#REF!</definedName>
    <definedName name="PEKERJA_TERAMPIL" localSheetId="10">#REF!</definedName>
    <definedName name="PEMBANTU_OPERATOR___MEKANIK" localSheetId="10">#REF!</definedName>
    <definedName name="PENJAGA_MALAM" localSheetId="10">#REF!</definedName>
    <definedName name="PF_S" localSheetId="10">#REF!</definedName>
    <definedName name="PIL" localSheetId="10">#REF!</definedName>
    <definedName name="PIP" localSheetId="10">#REF!</definedName>
    <definedName name="PIPE" localSheetId="10">#REF!</definedName>
    <definedName name="PLN_del" localSheetId="10">#REF!</definedName>
    <definedName name="PLP" localSheetId="10">#REF!</definedName>
    <definedName name="Print_Area_MI" localSheetId="10">#REF!</definedName>
    <definedName name="Print_Titles_MI" localSheetId="10">#REF!</definedName>
    <definedName name="PUP" localSheetId="10">#REF!</definedName>
    <definedName name="q_wo_det" localSheetId="10">#REF!</definedName>
    <definedName name="qw" localSheetId="10">'boq price PO'!HAJIME:'boq price PO'!OWARI</definedName>
    <definedName name="r_pekerjaan_atap" localSheetId="10">[10]rab!#REF!</definedName>
    <definedName name="r_pekerjaan_plafond_dan_rangka" localSheetId="10">[10]rab!#REF!</definedName>
    <definedName name="r_pekerjaan_saluran" localSheetId="10">[10]rab!#REF!</definedName>
    <definedName name="RadAccess_Infra" localSheetId="10">#REF!</definedName>
    <definedName name="RATE" localSheetId="10">#REF!</definedName>
    <definedName name="RDU" localSheetId="10">#REF!</definedName>
    <definedName name="rectifier" localSheetId="10">#REF!</definedName>
    <definedName name="ref_tab" localSheetId="10">#REF!</definedName>
    <definedName name="rekbahan" localSheetId="10">#REF!</definedName>
    <definedName name="RESULT" localSheetId="10">#REF!</definedName>
    <definedName name="RET" localSheetId="10">#REF!</definedName>
    <definedName name="RFSL" localSheetId="10">#REF!</definedName>
    <definedName name="RFT" localSheetId="10" hidden="1">#REF!</definedName>
    <definedName name="RINSU" localSheetId="10">#REF!</definedName>
    <definedName name="RLABO" localSheetId="10">#REF!</definedName>
    <definedName name="RMISC" localSheetId="10">#REF!</definedName>
    <definedName name="ROUNDL" localSheetId="10">#REF!</definedName>
    <definedName name="ROUNDM" localSheetId="10">#REF!</definedName>
    <definedName name="RPAIN" localSheetId="10">#REF!</definedName>
    <definedName name="rr" localSheetId="10">#REF!</definedName>
    <definedName name="rrr" localSheetId="10">#REF!</definedName>
    <definedName name="RSLEE" localSheetId="10">#REF!</definedName>
    <definedName name="rsrrr" localSheetId="10">#REF!</definedName>
    <definedName name="RSUBT" localSheetId="10">#REF!</definedName>
    <definedName name="RSUM1" localSheetId="10">#REF!</definedName>
    <definedName name="RSUM2" localSheetId="10">#REF!</definedName>
    <definedName name="RSUM3" localSheetId="10">#REF!</definedName>
    <definedName name="RTEST" localSheetId="10">#REF!</definedName>
    <definedName name="rtrt" localSheetId="10">#REF!</definedName>
    <definedName name="ry" localSheetId="10">#REF!</definedName>
    <definedName name="s" localSheetId="10">#REF!</definedName>
    <definedName name="S.21" localSheetId="10">#REF!</definedName>
    <definedName name="S.23" localSheetId="10">#REF!</definedName>
    <definedName name="S.24" localSheetId="10">#REF!</definedName>
    <definedName name="S.25" localSheetId="10">#REF!</definedName>
    <definedName name="S.26" localSheetId="10">#REF!</definedName>
    <definedName name="S.BARU" localSheetId="10">#REF!</definedName>
    <definedName name="S.LAMA.A" localSheetId="10">#REF!</definedName>
    <definedName name="S.LAMA.B" localSheetId="10">#REF!</definedName>
    <definedName name="S.LAMA.C" localSheetId="10">#REF!</definedName>
    <definedName name="SA.1" localSheetId="10">#REF!</definedName>
    <definedName name="SA.10" localSheetId="10">#REF!</definedName>
    <definedName name="SA.11" localSheetId="10">#REF!</definedName>
    <definedName name="SA.12" localSheetId="10">#REF!</definedName>
    <definedName name="SA.13" localSheetId="10">#REF!</definedName>
    <definedName name="SA.14" localSheetId="10">#REF!</definedName>
    <definedName name="SA.2" localSheetId="10">#REF!</definedName>
    <definedName name="SA.3" localSheetId="10">#REF!</definedName>
    <definedName name="SA.4" localSheetId="10">#REF!</definedName>
    <definedName name="SA.5" localSheetId="10">#REF!</definedName>
    <definedName name="SA.6" localSheetId="10">#REF!</definedName>
    <definedName name="SA.7" localSheetId="10">#REF!</definedName>
    <definedName name="SA.8" localSheetId="10">#REF!</definedName>
    <definedName name="SA.9" localSheetId="10">#REF!</definedName>
    <definedName name="SAWOJAJAR" localSheetId="10">#REF!</definedName>
    <definedName name="SAWOJAJAR_2" localSheetId="10">#REF!</definedName>
    <definedName name="SB.1" localSheetId="10">#REF!</definedName>
    <definedName name="SB.2" localSheetId="10">#REF!</definedName>
    <definedName name="SB.3" localSheetId="10">#REF!</definedName>
    <definedName name="SB.4" localSheetId="10">#REF!</definedName>
    <definedName name="SB.5" localSheetId="10">#REF!</definedName>
    <definedName name="SC.1" localSheetId="10">#REF!</definedName>
    <definedName name="SCH40_05" localSheetId="10">#REF!</definedName>
    <definedName name="SCH40_075" localSheetId="10">#REF!</definedName>
    <definedName name="SCH40_1" localSheetId="10">#REF!</definedName>
    <definedName name="SCH40_1025" localSheetId="10">#REF!</definedName>
    <definedName name="SCH40_105" localSheetId="10">#REF!</definedName>
    <definedName name="SCH40_12" localSheetId="10">#REF!</definedName>
    <definedName name="SCH40_14" localSheetId="10">#REF!</definedName>
    <definedName name="SCH40_16" localSheetId="10">#REF!</definedName>
    <definedName name="SCH40_2" localSheetId="10">#REF!</definedName>
    <definedName name="SCH40_205" localSheetId="10">#REF!</definedName>
    <definedName name="SCH40_3" localSheetId="10">#REF!</definedName>
    <definedName name="SCH40_4" localSheetId="10">#REF!</definedName>
    <definedName name="SCH40_5" localSheetId="10">#REF!</definedName>
    <definedName name="SCH40_6" localSheetId="10">#REF!</definedName>
    <definedName name="SCH40_8" localSheetId="10">#REF!</definedName>
    <definedName name="SCH40_9" localSheetId="10">#REF!</definedName>
    <definedName name="ser" localSheetId="10">'boq price PO'!HAJIME:'boq price PO'!OWARI</definedName>
    <definedName name="service_rect" localSheetId="10">#REF!</definedName>
    <definedName name="SFL" localSheetId="10">#REF!</definedName>
    <definedName name="sfsf" localSheetId="10">#REF!</definedName>
    <definedName name="sfw" localSheetId="10">'boq price PO'!HAJIME:'boq price PO'!OWARI</definedName>
    <definedName name="shelter" localSheetId="10">#REF!</definedName>
    <definedName name="shelter_del" localSheetId="10">#REF!</definedName>
    <definedName name="sisipan" localSheetId="10">#REF!</definedName>
    <definedName name="site_list" localSheetId="10">#REF!</definedName>
    <definedName name="sj" localSheetId="10">#REF!</definedName>
    <definedName name="SLEE" localSheetId="10">#REF!</definedName>
    <definedName name="Sock1_075" localSheetId="10">#REF!</definedName>
    <definedName name="Sock2_1" localSheetId="10">#REF!</definedName>
    <definedName name="SOH" localSheetId="10">#REF!</definedName>
    <definedName name="sqq" localSheetId="10">'boq price PO'!HAJIME:'boq price PO'!OWARI</definedName>
    <definedName name="SSE" localSheetId="10">#REF!</definedName>
    <definedName name="ssf" localSheetId="10">#REF!</definedName>
    <definedName name="STOP" localSheetId="10">#REF!</definedName>
    <definedName name="STOP2" localSheetId="10">#REF!</definedName>
    <definedName name="STOP2E" localSheetId="10">#REF!</definedName>
    <definedName name="STOPE" localSheetId="10">#REF!</definedName>
    <definedName name="STR" localSheetId="10">#REF!</definedName>
    <definedName name="subs_f" localSheetId="10">#REF!</definedName>
    <definedName name="SUBT" localSheetId="10">#REF!</definedName>
    <definedName name="Sulawesi_rev4" localSheetId="10">#REF!</definedName>
    <definedName name="SUM2A" localSheetId="10">#REF!</definedName>
    <definedName name="sumber" localSheetId="10">#REF!</definedName>
    <definedName name="SUMI" localSheetId="10">#REF!</definedName>
    <definedName name="Summ_RadAccess" localSheetId="10">#REF!</definedName>
    <definedName name="SUP" localSheetId="10">#REF!</definedName>
    <definedName name="SUPFS" localSheetId="10">#REF!</definedName>
    <definedName name="SUPIR_TRUK" localSheetId="10">#REF!</definedName>
    <definedName name="SUPT" localSheetId="10">#REF!</definedName>
    <definedName name="SURABAYA_1" localSheetId="10">#REF!</definedName>
    <definedName name="SURABAYA_3" localSheetId="10">#REF!</definedName>
    <definedName name="swa" localSheetId="10">'boq price PO'!HAJIME:'boq price PO'!OWARI</definedName>
    <definedName name="table" localSheetId="10">#REF!</definedName>
    <definedName name="table2" localSheetId="10">#REF!</definedName>
    <definedName name="tank" localSheetId="10">#REF!</definedName>
    <definedName name="tank_del" localSheetId="10">#REF!</definedName>
    <definedName name="tbl_ref" localSheetId="10">#REF!</definedName>
    <definedName name="tdf" localSheetId="10">#REF!</definedName>
    <definedName name="TEST" localSheetId="10">#REF!</definedName>
    <definedName name="th" localSheetId="10">#REF!</definedName>
    <definedName name="tinggi" localSheetId="10">#REF!</definedName>
    <definedName name="TK" localSheetId="10">#REF!</definedName>
    <definedName name="TOP" localSheetId="10">#REF!</definedName>
    <definedName name="TRIALAUG_Sheet2_List" localSheetId="10">#REF!</definedName>
    <definedName name="TRL" localSheetId="10">#REF!</definedName>
    <definedName name="ttt" localSheetId="10">#REF!</definedName>
    <definedName name="TUKANG_BATU_SETENGAH_TERAMPIL" localSheetId="10">#REF!</definedName>
    <definedName name="TUKANG_BATU_TERAMPIL" localSheetId="10">#REF!</definedName>
    <definedName name="TUKANG_BESI_BETON_SETENGAH_TERAMPIL" localSheetId="10">#REF!</definedName>
    <definedName name="TUKANG_BESI_BETON_TERAMPIL" localSheetId="10">#REF!</definedName>
    <definedName name="TUKANG_BESI_PROFIL_SETENGAH_TERAMPIL" localSheetId="10">#REF!</definedName>
    <definedName name="TUKANG_BESI_PROFIL_TERAMPIL" localSheetId="10">#REF!</definedName>
    <definedName name="TUKANG_CAT___PELITUR_SETENGAH_TERAMPIL" localSheetId="10">#REF!</definedName>
    <definedName name="TUKANG_CAT___PELITUR_TERAMPIL" localSheetId="10">#REF!</definedName>
    <definedName name="TUKANG_GALI" localSheetId="10">#REF!</definedName>
    <definedName name="TUKANG_KAYU_SETENGAH_TERAMPIL" localSheetId="10">#REF!</definedName>
    <definedName name="TUKANG_KAYU_TERAMPIL" localSheetId="10">#REF!</definedName>
    <definedName name="TUKANG_MEUBELAIR" localSheetId="10">#REF!</definedName>
    <definedName name="TUKANG_TAMAN" localSheetId="10">#REF!</definedName>
    <definedName name="UJI" localSheetId="10">'boq price PO'!STOP2:'boq price PO'!STOP2E</definedName>
    <definedName name="UPL" localSheetId="10">#REF!</definedName>
    <definedName name="USD" localSheetId="10">#REF!</definedName>
    <definedName name="V" localSheetId="10">'[28]B - Norelec'!#REF!</definedName>
    <definedName name="VUP" localSheetId="10">#REF!</definedName>
    <definedName name="VV" localSheetId="10">#REF!</definedName>
    <definedName name="W" localSheetId="10">#REF!</definedName>
    <definedName name="w_gprs" localSheetId="10">#REF!</definedName>
    <definedName name="was" localSheetId="10">#REF!</definedName>
    <definedName name="WDFWF" localSheetId="10">'boq price PO'!HAJIME:'boq price PO'!OWARI</definedName>
    <definedName name="wef" localSheetId="10">'boq price PO'!HAJIME:'boq price PO'!OWARI</definedName>
    <definedName name="wer" localSheetId="10">#REF!</definedName>
    <definedName name="WET" localSheetId="10">'boq price PO'!HAJIME:'boq price PO'!OWARI</definedName>
    <definedName name="wetwetwet" localSheetId="10">#REF!</definedName>
    <definedName name="wew" localSheetId="10">#REF!</definedName>
    <definedName name="WFF" localSheetId="10">#REF!</definedName>
    <definedName name="WFW" localSheetId="10">#REF!</definedName>
    <definedName name="wq" localSheetId="10">#REF!</definedName>
    <definedName name="wqdwqd" localSheetId="10">'boq price PO'!HAJIME:'boq price PO'!OWARI</definedName>
    <definedName name="wqff" localSheetId="10">'boq price PO'!HAJIME:'boq price PO'!OWARI</definedName>
    <definedName name="wr" localSheetId="10">#REF!</definedName>
    <definedName name="WSFWF" localSheetId="10">#REF!</definedName>
    <definedName name="x" localSheetId="10">#REF!</definedName>
    <definedName name="Z" localSheetId="10">#REF!</definedName>
    <definedName name="ZZ" localSheetId="10">#REF!</definedName>
    <definedName name="전" localSheetId="10">#REF!</definedName>
    <definedName name="주택사업본부" localSheetId="10">#REF!</definedName>
    <definedName name="철구사업본부" localSheetId="10">#REF!</definedName>
    <definedName name="_xlnm.Print_Area" localSheetId="10">'boq price PO'!$A$1:$I$46</definedName>
    <definedName name="__123Graph_A" localSheetId="11" hidden="1">[1]AC!#REF!</definedName>
    <definedName name="__123Graph_B" localSheetId="11" hidden="1">[1]AC!#REF!</definedName>
    <definedName name="__123Graph_C" localSheetId="11" hidden="1">[1]AC!#REF!</definedName>
    <definedName name="__123Graph_E" localSheetId="11" hidden="1">[1]AC!#REF!</definedName>
    <definedName name="__123Graph_F" localSheetId="11" hidden="1">[3]ESCON!#REF!</definedName>
    <definedName name="__123Graph_X" localSheetId="11" hidden="1">[1]AC!#REF!</definedName>
    <definedName name="_2_2_2" localSheetId="11">#REF!</definedName>
    <definedName name="_2_X_2_X_2.8Bondor" localSheetId="11">#REF!</definedName>
    <definedName name="_2_X_2_X_2.8Dawamiba" localSheetId="11">#REF!</definedName>
    <definedName name="_2_X_2_X_2.8Pangaji" localSheetId="11">#REF!</definedName>
    <definedName name="_3_X_4.2_X_2.85__Backbone_Bondor" localSheetId="11">#REF!</definedName>
    <definedName name="_3_X_4.2_X_2.85__Backbone_Dawamiba" localSheetId="11">#REF!</definedName>
    <definedName name="_3_X_4.2_X_2.85__Backbone_Pangaji" localSheetId="11">#REF!</definedName>
    <definedName name="_6_X_12_X_3.2Bondor" localSheetId="11">#REF!</definedName>
    <definedName name="_6_X_12_X_3.2Dawamiba" localSheetId="11">#REF!</definedName>
    <definedName name="_6_X_12_X_3.2Pangaji" localSheetId="11">#REF!</definedName>
    <definedName name="_750_KVA_X_64__" localSheetId="11">#REF!</definedName>
    <definedName name="_ADD1" localSheetId="11">'boq actual PO'!STOP2:'boq actual PO'!STOP2E</definedName>
    <definedName name="_BOX2" localSheetId="11">#REF!</definedName>
    <definedName name="_CAL1" localSheetId="11">#REF!</definedName>
    <definedName name="_CAL10" localSheetId="11">#REF!</definedName>
    <definedName name="_CAL11" localSheetId="11">#REF!</definedName>
    <definedName name="_CAL12" localSheetId="11">#REF!</definedName>
    <definedName name="_CAL13" localSheetId="11">#REF!</definedName>
    <definedName name="_CAL14" localSheetId="11">#REF!</definedName>
    <definedName name="_CAL15" localSheetId="11">#REF!</definedName>
    <definedName name="_CAL16" localSheetId="11">#REF!</definedName>
    <definedName name="_CAL17" localSheetId="11">#REF!</definedName>
    <definedName name="_CAL18" localSheetId="11">#REF!</definedName>
    <definedName name="_CAL19" localSheetId="11">#REF!</definedName>
    <definedName name="_CAL2" localSheetId="11">#REF!</definedName>
    <definedName name="_CAL20" localSheetId="11">#REF!</definedName>
    <definedName name="_CAL21" localSheetId="11">#REF!</definedName>
    <definedName name="_CAL3" localSheetId="11">#REF!</definedName>
    <definedName name="_CAL4" localSheetId="11">#REF!</definedName>
    <definedName name="_CAL5" localSheetId="11">#REF!</definedName>
    <definedName name="_CAL6" localSheetId="11">#REF!</definedName>
    <definedName name="_CAL7" localSheetId="11">#REF!</definedName>
    <definedName name="_CAL8" localSheetId="11">#REF!</definedName>
    <definedName name="_CAL9" localSheetId="11">#REF!</definedName>
    <definedName name="_CH1..H1___C__R" localSheetId="11">#REF!</definedName>
    <definedName name="_CH11..H11___C_" localSheetId="11">#REF!</definedName>
    <definedName name="_CH13..H13___C_" localSheetId="11">#REF!</definedName>
    <definedName name="_CH15..H15___C_" localSheetId="11">#REF!</definedName>
    <definedName name="_CH17..H17___C_" localSheetId="11">#REF!</definedName>
    <definedName name="_CH19..H19___C_" localSheetId="11">#REF!</definedName>
    <definedName name="_CH21..H21___C_" localSheetId="11">#REF!</definedName>
    <definedName name="_CH23..H23___C_" localSheetId="11">#REF!</definedName>
    <definedName name="_CH25..H25___C_" localSheetId="11">#REF!</definedName>
    <definedName name="_CH27..H27___C_" localSheetId="11">#REF!</definedName>
    <definedName name="_CH29..H29___C_" localSheetId="11">#REF!</definedName>
    <definedName name="_CH3..H3___C__R" localSheetId="11">#REF!</definedName>
    <definedName name="_CH31..H31___C_" localSheetId="11">#REF!</definedName>
    <definedName name="_CH33..H33___C_" localSheetId="11">#REF!</definedName>
    <definedName name="_CH35..H35___C_" localSheetId="11">#REF!</definedName>
    <definedName name="_CH37..H37___C_" localSheetId="11">#REF!</definedName>
    <definedName name="_CH39..H39___C_" localSheetId="11">#REF!</definedName>
    <definedName name="_CH41..H41___C_" localSheetId="11">#REF!</definedName>
    <definedName name="_CH43..H43___C_" localSheetId="11">#REF!</definedName>
    <definedName name="_CH45..H45___C_" localSheetId="11">#REF!</definedName>
    <definedName name="_CH5..H5___C__R" localSheetId="11">#REF!</definedName>
    <definedName name="_CH7..H7___C__R" localSheetId="11">#REF!</definedName>
    <definedName name="_CH9..H9___C__R" localSheetId="11">#REF!</definedName>
    <definedName name="_e3" localSheetId="11">#REF!</definedName>
    <definedName name="_EXP5" localSheetId="11">#REF!</definedName>
    <definedName name="_Fill" localSheetId="11" hidden="1">[4]BILL!#REF!</definedName>
    <definedName name="_FIT100" localSheetId="11">#REF!</definedName>
    <definedName name="_FIT120" localSheetId="11">#REF!</definedName>
    <definedName name="_FIT50" localSheetId="11">#REF!</definedName>
    <definedName name="_FIT60" localSheetId="11">#REF!</definedName>
    <definedName name="_FIT80" localSheetId="11">#REF!</definedName>
    <definedName name="_kan100" localSheetId="11">#REF!</definedName>
    <definedName name="_kan120" localSheetId="11">#REF!</definedName>
    <definedName name="_kan50" localSheetId="11">#REF!</definedName>
    <definedName name="_kan60" localSheetId="11">#REF!</definedName>
    <definedName name="_kan80" localSheetId="11">#REF!</definedName>
    <definedName name="_kan90" localSheetId="11">#REF!</definedName>
    <definedName name="_Key1" localSheetId="11" hidden="1">[4]BILL!#REF!</definedName>
    <definedName name="_Key2" localSheetId="11" hidden="1">#REF!</definedName>
    <definedName name="_Pip075" localSheetId="11">#REF!</definedName>
    <definedName name="_PL12" localSheetId="11">#REF!</definedName>
    <definedName name="_PL15" localSheetId="11">#REF!</definedName>
    <definedName name="_PL16" localSheetId="11">#REF!</definedName>
    <definedName name="_PL19" localSheetId="11">#REF!</definedName>
    <definedName name="_PL2" localSheetId="11">#REF!</definedName>
    <definedName name="_PL20" localSheetId="11">#REF!</definedName>
    <definedName name="_PL22" localSheetId="11">#REF!</definedName>
    <definedName name="_PL25" localSheetId="11">#REF!</definedName>
    <definedName name="_pl28" localSheetId="11">#REF!</definedName>
    <definedName name="_PL3" localSheetId="11">#REF!</definedName>
    <definedName name="_pl32" localSheetId="11">#REF!</definedName>
    <definedName name="_pl35" localSheetId="11">#REF!</definedName>
    <definedName name="_pl38" localSheetId="11">#REF!</definedName>
    <definedName name="_PL4" localSheetId="11">#REF!</definedName>
    <definedName name="_PL5" localSheetId="11">#REF!</definedName>
    <definedName name="_PL6" localSheetId="11">#REF!</definedName>
    <definedName name="_RB10" localSheetId="11">#REF!</definedName>
    <definedName name="_RB12" localSheetId="11">#REF!</definedName>
    <definedName name="_RB16" localSheetId="11">#REF!</definedName>
    <definedName name="_RB19" localSheetId="11">#REF!</definedName>
    <definedName name="_RB22" localSheetId="11">#REF!</definedName>
    <definedName name="_rb28" localSheetId="11">#REF!</definedName>
    <definedName name="_RB8" localSheetId="11">#REF!</definedName>
    <definedName name="_rr3" localSheetId="11">#REF!</definedName>
    <definedName name="_SFL1" localSheetId="11">#REF!</definedName>
    <definedName name="_SFL2" localSheetId="11">#REF!</definedName>
    <definedName name="_SFL3" localSheetId="11">#REF!</definedName>
    <definedName name="_SFM1" localSheetId="11">#REF!</definedName>
    <definedName name="_SFM2" localSheetId="11">#REF!</definedName>
    <definedName name="_SFM3" localSheetId="11">#REF!</definedName>
    <definedName name="_SFM4" localSheetId="11">#REF!</definedName>
    <definedName name="_SFM5" localSheetId="11">#REF!</definedName>
    <definedName name="_SFM6" localSheetId="11">#REF!</definedName>
    <definedName name="_SFM7" localSheetId="11">#REF!</definedName>
    <definedName name="_SFQ1" localSheetId="11">#REF!</definedName>
    <definedName name="_SFQ2" localSheetId="11">#REF!</definedName>
    <definedName name="_SFQ3" localSheetId="11">#REF!</definedName>
    <definedName name="_SFQ4" localSheetId="11">#REF!</definedName>
    <definedName name="_Sort" localSheetId="11" hidden="1">#REF!</definedName>
    <definedName name="_SUM1" localSheetId="11">#REF!</definedName>
    <definedName name="_SUM2" localSheetId="11">#REF!</definedName>
    <definedName name="_SUM3" localSheetId="11">#REF!</definedName>
    <definedName name="_Table1_In1" localSheetId="11" hidden="1">#REF!</definedName>
    <definedName name="_Table1_Out" localSheetId="11" hidden="1">#REF!</definedName>
    <definedName name="_TOP2" localSheetId="11">#REF!</definedName>
    <definedName name="A" localSheetId="11">#REF!</definedName>
    <definedName name="A.1" localSheetId="11">#REF!</definedName>
    <definedName name="A.2" localSheetId="11">#REF!</definedName>
    <definedName name="A.3" localSheetId="11">#REF!</definedName>
    <definedName name="A.4" localSheetId="11">#REF!</definedName>
    <definedName name="A.5" localSheetId="11">#REF!</definedName>
    <definedName name="a_as_built_drawing" localSheetId="11">#REF!</definedName>
    <definedName name="a_atap_genteng_beton" localSheetId="11">#REF!</definedName>
    <definedName name="a_baut_konstruksi" localSheetId="11">#REF!</definedName>
    <definedName name="a_beton" localSheetId="11">#REF!</definedName>
    <definedName name="a_beton_tumbuk" localSheetId="11">#REF!</definedName>
    <definedName name="a_biaya_air_kerja" localSheetId="11">#REF!</definedName>
    <definedName name="a_cat_plafond" localSheetId="11">#REF!</definedName>
    <definedName name="a_dokumentasi" localSheetId="11">#REF!</definedName>
    <definedName name="a_galian_tanah" localSheetId="11">#REF!</definedName>
    <definedName name="a_galian_tanah_pondasi" localSheetId="11">#REF!</definedName>
    <definedName name="a_kolom_beton_bertulang" localSheetId="11">#REF!</definedName>
    <definedName name="a_kuda_kuda_gording" localSheetId="11">#REF!</definedName>
    <definedName name="a_list_profil" localSheetId="11">#REF!</definedName>
    <definedName name="a_listplank_kayu" localSheetId="11">#REF!</definedName>
    <definedName name="a_nok_genteng_beton" localSheetId="11">#REF!</definedName>
    <definedName name="a_pasangan_batu_bata" localSheetId="11">#REF!</definedName>
    <definedName name="a_pasangan_bouwplank" localSheetId="11">#REF!</definedName>
    <definedName name="a_pasangan_dinding_batu_bata" localSheetId="11">#REF!</definedName>
    <definedName name="a_pasangan_lantai_keramik_30_30" localSheetId="11">#REF!</definedName>
    <definedName name="a_pasangan_pondasi_batu_bata" localSheetId="11">#REF!</definedName>
    <definedName name="a_pekerjaan_beton_bertulang" localSheetId="11">#REF!</definedName>
    <definedName name="a_pembersihan_akhir_lapangan" localSheetId="11">#REF!</definedName>
    <definedName name="a_pembersihan_lapangan" localSheetId="11">#REF!</definedName>
    <definedName name="a_pengecatan_kayu" localSheetId="11">#REF!</definedName>
    <definedName name="a_pengecatan_tembok" localSheetId="11">#REF!</definedName>
    <definedName name="a_pintu_kerang" localSheetId="11">#REF!</definedName>
    <definedName name="a_plafond_plywood_4mm" localSheetId="11">#REF!</definedName>
    <definedName name="a_plesteran" localSheetId="11">#REF!</definedName>
    <definedName name="a_plesteran_kolom" localSheetId="11">#REF!</definedName>
    <definedName name="a_rangka_atap_kayu" localSheetId="11">#REF!</definedName>
    <definedName name="a_ring_balok_beton" localSheetId="11">#REF!</definedName>
    <definedName name="a_sloof_beton_bertulang" localSheetId="11">#REF!</definedName>
    <definedName name="a_urugan_pasir_bawah_lantai" localSheetId="11">#REF!</definedName>
    <definedName name="a_urugan_pasir_bawah_pondasi" localSheetId="11">#REF!</definedName>
    <definedName name="a_urugan_pasir_urug" localSheetId="11">#REF!</definedName>
    <definedName name="a_urugan_tanah_urug_biasa" localSheetId="11">#REF!</definedName>
    <definedName name="aaa" localSheetId="11">#REF!</definedName>
    <definedName name="ad" localSheetId="11">#REF!</definedName>
    <definedName name="ALL" localSheetId="11">#REF!</definedName>
    <definedName name="AMF" localSheetId="11">#REF!</definedName>
    <definedName name="AMF_del" localSheetId="11">#REF!</definedName>
    <definedName name="Angkur25x1200" localSheetId="11">#REF!</definedName>
    <definedName name="ANGKUR25X1400" localSheetId="11">#REF!</definedName>
    <definedName name="ANGKUR25x1500" localSheetId="11">#REF!</definedName>
    <definedName name="ANGKUR30X1400" localSheetId="11">#REF!</definedName>
    <definedName name="ANGKUR30x1500" localSheetId="11">#REF!</definedName>
    <definedName name="ANGKUR32x1750" localSheetId="11">#REF!</definedName>
    <definedName name="ANTV_1" localSheetId="11">#REF!</definedName>
    <definedName name="ANTV_2" localSheetId="11">#REF!</definedName>
    <definedName name="ANTV_3" localSheetId="11">#REF!</definedName>
    <definedName name="asep" localSheetId="11">#REF!</definedName>
    <definedName name="AVR_del" localSheetId="11">#REF!</definedName>
    <definedName name="b" localSheetId="11">[9]Cover!#REF!</definedName>
    <definedName name="B.1" localSheetId="11">#REF!</definedName>
    <definedName name="B.2" localSheetId="11">#REF!</definedName>
    <definedName name="B.3" localSheetId="11">#REF!</definedName>
    <definedName name="B.4" localSheetId="11">#REF!</definedName>
    <definedName name="B.5" localSheetId="11">#REF!</definedName>
    <definedName name="b_atap_genteng_beton" localSheetId="11">[10]bobot!#REF!</definedName>
    <definedName name="b_balok_dinding" localSheetId="11">[10]bobot!#REF!</definedName>
    <definedName name="b_baut_konstruksi" localSheetId="11">[10]bobot!#REF!</definedName>
    <definedName name="b_bubungan" localSheetId="11">[10]bobot!#REF!</definedName>
    <definedName name="b_gording" localSheetId="11">[10]bobot!#REF!</definedName>
    <definedName name="b_kuda_kuda" localSheetId="11">[10]bobot!#REF!</definedName>
    <definedName name="b_list_plafond" localSheetId="11">[10]bobot!#REF!</definedName>
    <definedName name="b_listplank" localSheetId="11">[10]bobot!#REF!</definedName>
    <definedName name="b_nok_genteng_beton" localSheetId="11">[10]bobot!#REF!</definedName>
    <definedName name="b_pasangan_plafond_triplek" localSheetId="11">[10]bobot!#REF!</definedName>
    <definedName name="b_pekerjaan_saluran_keliling" localSheetId="11">[10]bobot!#REF!</definedName>
    <definedName name="b_pengecatan_listplank" localSheetId="11">[10]bobot!#REF!</definedName>
    <definedName name="b_pengecatan_plafond_luar_dalam" localSheetId="11">[10]bobot!#REF!</definedName>
    <definedName name="b_rangka_atap" localSheetId="11">[10]bobot!#REF!</definedName>
    <definedName name="ba" localSheetId="11">#REF!</definedName>
    <definedName name="bahane" localSheetId="11">#REF!</definedName>
    <definedName name="Bali.2" localSheetId="11">#REF!</definedName>
    <definedName name="BALONG_BENDO" localSheetId="11">#REF!</definedName>
    <definedName name="BANYUWANGI" localSheetId="11">#REF!</definedName>
    <definedName name="basic" localSheetId="11">[11]DETAIL!#REF!</definedName>
    <definedName name="bgb" localSheetId="11">#REF!</definedName>
    <definedName name="bo" localSheetId="11">#REF!</definedName>
    <definedName name="BOX" localSheetId="11">#REF!</definedName>
    <definedName name="bp" localSheetId="11">#REF!</definedName>
    <definedName name="BSC" localSheetId="11">#REF!</definedName>
    <definedName name="BSC_JEMBER" localSheetId="11">#REF!</definedName>
    <definedName name="C.1" localSheetId="11">#REF!</definedName>
    <definedName name="C.10" localSheetId="11">#REF!</definedName>
    <definedName name="C.10.1" localSheetId="11">#REF!</definedName>
    <definedName name="C.10.2" localSheetId="11">#REF!</definedName>
    <definedName name="C.10.3" localSheetId="11">#REF!</definedName>
    <definedName name="C.2" localSheetId="11">#REF!</definedName>
    <definedName name="C.3" localSheetId="11">#REF!</definedName>
    <definedName name="C.3.1" localSheetId="11">#REF!</definedName>
    <definedName name="C.3.2" localSheetId="11">#REF!</definedName>
    <definedName name="C.3.3" localSheetId="11">#REF!</definedName>
    <definedName name="C.4" localSheetId="11">#REF!</definedName>
    <definedName name="C.4.1" localSheetId="11">#REF!</definedName>
    <definedName name="C.4.2" localSheetId="11">#REF!</definedName>
    <definedName name="C.4.3" localSheetId="11">#REF!</definedName>
    <definedName name="C.5" localSheetId="11">#REF!</definedName>
    <definedName name="C.5.1" localSheetId="11">#REF!</definedName>
    <definedName name="C.5.2" localSheetId="11">#REF!</definedName>
    <definedName name="C.5.3" localSheetId="11">#REF!</definedName>
    <definedName name="C.6" localSheetId="11">#REF!</definedName>
    <definedName name="C.6.1" localSheetId="11">#REF!</definedName>
    <definedName name="C.6.2" localSheetId="11">#REF!</definedName>
    <definedName name="C.6.3" localSheetId="11">#REF!</definedName>
    <definedName name="C.7" localSheetId="11">#REF!</definedName>
    <definedName name="C.7.1" localSheetId="11">#REF!</definedName>
    <definedName name="C.7.2" localSheetId="11">#REF!</definedName>
    <definedName name="C.7.3" localSheetId="11">#REF!</definedName>
    <definedName name="C.8" localSheetId="11">#REF!</definedName>
    <definedName name="C.8.1" localSheetId="11">#REF!</definedName>
    <definedName name="C.8.2" localSheetId="11">#REF!</definedName>
    <definedName name="C.8.3" localSheetId="11">#REF!</definedName>
    <definedName name="C.9" localSheetId="11">#REF!</definedName>
    <definedName name="C.9.1" localSheetId="11">#REF!</definedName>
    <definedName name="C.9.2" localSheetId="11">#REF!</definedName>
    <definedName name="C.9.3" localSheetId="11">#REF!</definedName>
    <definedName name="C_" localSheetId="11">#REF!</definedName>
    <definedName name="CAL" localSheetId="11">#REF!</definedName>
    <definedName name="CDL" localSheetId="11">#REF!</definedName>
    <definedName name="configs" localSheetId="11">#REF!</definedName>
    <definedName name="ConfigTable" localSheetId="11">#REF!</definedName>
    <definedName name="contract_mech" localSheetId="11">#REF!</definedName>
    <definedName name="cover" localSheetId="11">#REF!</definedName>
    <definedName name="CR_ALL" localSheetId="11">#REF!</definedName>
    <definedName name="CSP" localSheetId="11">#REF!</definedName>
    <definedName name="CUL" localSheetId="11">#REF!</definedName>
    <definedName name="D" localSheetId="11">#REF!</definedName>
    <definedName name="D.1" localSheetId="11">#REF!</definedName>
    <definedName name="D.2" localSheetId="11">#REF!</definedName>
    <definedName name="DANA" localSheetId="11">#REF!</definedName>
    <definedName name="DANAPAINT" localSheetId="11">#REF!</definedName>
    <definedName name="data" localSheetId="11">#REF!</definedName>
    <definedName name="Data_BSC" localSheetId="11">#REF!</definedName>
    <definedName name="data_non" localSheetId="11">#REF!</definedName>
    <definedName name="_xlnm.Database" localSheetId="11">#REF!</definedName>
    <definedName name="DB_SERT" localSheetId="11">#REF!</definedName>
    <definedName name="dd" localSheetId="11">#REF!</definedName>
    <definedName name="DDD" localSheetId="11">#REF!</definedName>
    <definedName name="DE" localSheetId="11">#REF!</definedName>
    <definedName name="DFDF" localSheetId="11">#REF!</definedName>
    <definedName name="dtr" localSheetId="11">#REF!</definedName>
    <definedName name="E" localSheetId="11">#REF!</definedName>
    <definedName name="EA" localSheetId="11">#REF!</definedName>
    <definedName name="EA1.1" localSheetId="11">#REF!</definedName>
    <definedName name="EA1.2" localSheetId="11">#REF!</definedName>
    <definedName name="EA1.3" localSheetId="11">#REF!</definedName>
    <definedName name="EA2.1" localSheetId="11">#REF!</definedName>
    <definedName name="EA2.2" localSheetId="11">#REF!</definedName>
    <definedName name="EA2.3" localSheetId="11">#REF!</definedName>
    <definedName name="EA2.5" localSheetId="11">#REF!</definedName>
    <definedName name="EA2.6" localSheetId="11">#REF!</definedName>
    <definedName name="EA2.7" localSheetId="11">#REF!</definedName>
    <definedName name="EA2.8" localSheetId="11">#REF!</definedName>
    <definedName name="EA21.1" localSheetId="11">#REF!</definedName>
    <definedName name="EA21.2" localSheetId="11">#REF!</definedName>
    <definedName name="EA21.3" localSheetId="11">#REF!</definedName>
    <definedName name="EA21.4" localSheetId="11">#REF!</definedName>
    <definedName name="EA21.5" localSheetId="11">#REF!</definedName>
    <definedName name="EA3.1" localSheetId="11">#REF!</definedName>
    <definedName name="EA3.2" localSheetId="11">#REF!</definedName>
    <definedName name="EA3.3" localSheetId="11">#REF!</definedName>
    <definedName name="EA3.4" localSheetId="11">#REF!</definedName>
    <definedName name="EB" localSheetId="11">#REF!</definedName>
    <definedName name="EB1.1" localSheetId="11">#REF!</definedName>
    <definedName name="EC1.1" localSheetId="11">#REF!</definedName>
    <definedName name="ED1.1" localSheetId="11">#REF!</definedName>
    <definedName name="edd" localSheetId="11">#REF!</definedName>
    <definedName name="ee" localSheetId="11">#REF!</definedName>
    <definedName name="EEE" localSheetId="11">#REF!</definedName>
    <definedName name="eer" localSheetId="11">#REF!</definedName>
    <definedName name="eet" localSheetId="11">#REF!</definedName>
    <definedName name="eewt" localSheetId="11">#REF!</definedName>
    <definedName name="ELEKTRIKAL" localSheetId="11">#REF!</definedName>
    <definedName name="Elektronik" localSheetId="11">#REF!</definedName>
    <definedName name="erl_tbl" localSheetId="11">#REF!</definedName>
    <definedName name="ert" localSheetId="11">#REF!</definedName>
    <definedName name="ewew" localSheetId="11">#REF!</definedName>
    <definedName name="ewfg" localSheetId="11">#REF!</definedName>
    <definedName name="ewr" localSheetId="11">#REF!</definedName>
    <definedName name="ewtewt" localSheetId="11">#REF!</definedName>
    <definedName name="f" localSheetId="11">#REF!</definedName>
    <definedName name="F_S" localSheetId="11">#REF!</definedName>
    <definedName name="F_SL" localSheetId="11">'boq actual PO'!FST:('boq actual PO'!FSB)</definedName>
    <definedName name="FB4x36" localSheetId="11">#REF!</definedName>
    <definedName name="FB4x40" localSheetId="11">#REF!</definedName>
    <definedName name="FB5x50" localSheetId="11">#REF!</definedName>
    <definedName name="FB6x50" localSheetId="11">#REF!</definedName>
    <definedName name="FEB" localSheetId="11">#REF!</definedName>
    <definedName name="FED" localSheetId="11">#REF!</definedName>
    <definedName name="ff" localSheetId="11">#REF!</definedName>
    <definedName name="FFF" localSheetId="11">#REF!</definedName>
    <definedName name="fit" localSheetId="11">#REF!</definedName>
    <definedName name="FITFS" localSheetId="11">#REF!</definedName>
    <definedName name="FITT" localSheetId="11">#REF!</definedName>
    <definedName name="fr" localSheetId="11">#REF!</definedName>
    <definedName name="fsaf" localSheetId="11">#REF!</definedName>
    <definedName name="FSB" localSheetId="11">#REF!</definedName>
    <definedName name="FSDATA" localSheetId="11">#REF!</definedName>
    <definedName name="FST" localSheetId="11">#REF!</definedName>
    <definedName name="ftrre" localSheetId="11">#REF!</definedName>
    <definedName name="genset" localSheetId="11">#REF!</definedName>
    <definedName name="genset_del" localSheetId="11">#REF!</definedName>
    <definedName name="gfr" localSheetId="11">'boq actual PO'!FST:('boq actual PO'!FSB)</definedName>
    <definedName name="gfrt" localSheetId="11">#REF!</definedName>
    <definedName name="gg" localSheetId="11">#REF!</definedName>
    <definedName name="ggg" localSheetId="11">#REF!</definedName>
    <definedName name="GIU" localSheetId="11">#REF!</definedName>
    <definedName name="gj" localSheetId="11">#REF!</definedName>
    <definedName name="GT" localSheetId="11">#REF!</definedName>
    <definedName name="h_batu_kali" localSheetId="11">#REF!</definedName>
    <definedName name="h_bubungan_genteng_beton" localSheetId="11">[10]harga!#REF!</definedName>
    <definedName name="h_folding_gate" localSheetId="11">#REF!</definedName>
    <definedName name="h_genteng_beton_lokal" localSheetId="11">[10]harga!#REF!</definedName>
    <definedName name="h_grendel" localSheetId="11">[10]harga!#REF!</definedName>
    <definedName name="h_hand_rail" localSheetId="11">#REF!</definedName>
    <definedName name="h_jendela_type_j1" localSheetId="11">#REF!</definedName>
    <definedName name="h_kayu_kasau_5_7" localSheetId="11">#REF!</definedName>
    <definedName name="h_kayu_klas_iii" localSheetId="11">#REF!</definedName>
    <definedName name="h_kusen_type_j1" localSheetId="11">#REF!</definedName>
    <definedName name="h_kusen_type_j2" localSheetId="11">#REF!</definedName>
    <definedName name="h_kusen_type_j4" localSheetId="11">#REF!</definedName>
    <definedName name="h_kusen_type_p1" localSheetId="11">#REF!</definedName>
    <definedName name="h_kusen_type_p2" localSheetId="11">#REF!</definedName>
    <definedName name="h_kusen_type_v2" localSheetId="11">#REF!</definedName>
    <definedName name="h_kusen_type_v3" localSheetId="11">#REF!</definedName>
    <definedName name="h_list_profil" localSheetId="11">[10]harga!#REF!</definedName>
    <definedName name="h_paku_asbes" localSheetId="11">[10]harga!#REF!</definedName>
    <definedName name="h_paku_bermacam_macam_ukuran" localSheetId="11">#REF!</definedName>
    <definedName name="h_paku_beton" localSheetId="11">#REF!</definedName>
    <definedName name="h_paku_plywood" localSheetId="11">[10]harga!#REF!</definedName>
    <definedName name="h_paku_seng" localSheetId="11">[10]harga!#REF!</definedName>
    <definedName name="h_pintu_type_p1" localSheetId="11">#REF!</definedName>
    <definedName name="h_pintu_type_p2" localSheetId="11">#REF!</definedName>
    <definedName name="h_pipa_pvc_3" localSheetId="11">#REF!</definedName>
    <definedName name="h_pipa_pvc_4" localSheetId="11">#REF!</definedName>
    <definedName name="h_plywood_3mm" localSheetId="11">#REF!</definedName>
    <definedName name="h_semen_putih" localSheetId="11">#REF!</definedName>
    <definedName name="h_seng_7kaki" localSheetId="11">#REF!</definedName>
    <definedName name="h_seng_gelombang" localSheetId="11">[10]harga!#REF!</definedName>
    <definedName name="h_seng_plat" localSheetId="11">[10]harga!#REF!</definedName>
    <definedName name="h_split" localSheetId="11">#REF!</definedName>
    <definedName name="h_tanah_puru" localSheetId="11">#REF!</definedName>
    <definedName name="h_ter" localSheetId="11">#REF!</definedName>
    <definedName name="h_thinner" localSheetId="11">#REF!</definedName>
    <definedName name="HAJIME" localSheetId="11">#REF!</definedName>
    <definedName name="hghh" localSheetId="11">'boq actual PO'!STOP2:'boq actual PO'!STOP2E</definedName>
    <definedName name="hrs" localSheetId="11">#REF!</definedName>
    <definedName name="ht" localSheetId="11">#REF!</definedName>
    <definedName name="ii" localSheetId="11">#REF!</definedName>
    <definedName name="iii" localSheetId="11" hidden="1">[27]BILL!#REF!</definedName>
    <definedName name="include_kontrak" localSheetId="11">#REF!</definedName>
    <definedName name="ini" localSheetId="11">#REF!</definedName>
    <definedName name="Installation" localSheetId="11">#REF!</definedName>
    <definedName name="INSU" localSheetId="11">#REF!</definedName>
    <definedName name="iop" localSheetId="11">#REF!</definedName>
    <definedName name="ITEM" localSheetId="11">#REF!</definedName>
    <definedName name="itu" localSheetId="11">#REF!</definedName>
    <definedName name="JEMBER_BUKIT" localSheetId="11">#REF!</definedName>
    <definedName name="JJ" localSheetId="11">#REF!</definedName>
    <definedName name="kan" localSheetId="11">#REF!</definedName>
    <definedName name="KENEK_TRUK" localSheetId="11">#REF!</definedName>
    <definedName name="KEPALA_TUKANG_BATU" localSheetId="11">#REF!</definedName>
    <definedName name="KEPALA_TUKANG_BESI_BETON" localSheetId="11">#REF!</definedName>
    <definedName name="KEPALA_TUKANG_BESI_PROFIL" localSheetId="11">#REF!</definedName>
    <definedName name="KEPALA_TUKANG_CAT___PELITUR" localSheetId="11">#REF!</definedName>
    <definedName name="KEPALA_TUKANG_KAYU" localSheetId="11">#REF!</definedName>
    <definedName name="KETINTANG_1" localSheetId="11">#REF!</definedName>
    <definedName name="KETINTANG_2" localSheetId="11">#REF!</definedName>
    <definedName name="KETINTANG_3" localSheetId="11">#REF!</definedName>
    <definedName name="KETINTANG_4" localSheetId="11">#REF!</definedName>
    <definedName name="KNF" localSheetId="11">'[28]B - Norelec'!#REF!</definedName>
    <definedName name="KOP" localSheetId="11">#REF!</definedName>
    <definedName name="KT" localSheetId="11">#REF!</definedName>
    <definedName name="kuiu" localSheetId="11">#REF!</definedName>
    <definedName name="l" localSheetId="11">#REF!</definedName>
    <definedName name="L125x12" localSheetId="11">#REF!</definedName>
    <definedName name="L130x12" localSheetId="11">#REF!</definedName>
    <definedName name="L150x12" localSheetId="11">#REF!</definedName>
    <definedName name="L150x15" localSheetId="11">#REF!</definedName>
    <definedName name="L175x15" localSheetId="11">#REF!</definedName>
    <definedName name="L200x15" localSheetId="11">#REF!</definedName>
    <definedName name="L200x20" localSheetId="11">#REF!</definedName>
    <definedName name="L65x6" localSheetId="11">#REF!</definedName>
    <definedName name="L75x7" localSheetId="11">#REF!</definedName>
    <definedName name="LABO" localSheetId="11">#REF!</definedName>
    <definedName name="lll" localSheetId="11">#REF!</definedName>
    <definedName name="LOAD" localSheetId="11">#REF!</definedName>
    <definedName name="M" localSheetId="11">#REF!</definedName>
    <definedName name="M_E" localSheetId="11">#REF!</definedName>
    <definedName name="M_E_del" localSheetId="11">#REF!</definedName>
    <definedName name="M10x20" localSheetId="11">#REF!</definedName>
    <definedName name="M10x25" localSheetId="11">#REF!</definedName>
    <definedName name="M10x30" localSheetId="11">#REF!</definedName>
    <definedName name="M10x35" localSheetId="11">#REF!</definedName>
    <definedName name="M10x40" localSheetId="11">#REF!</definedName>
    <definedName name="M10x45" localSheetId="11">#REF!</definedName>
    <definedName name="M10x50" localSheetId="11">#REF!</definedName>
    <definedName name="M10x55" localSheetId="11">#REF!</definedName>
    <definedName name="M10x60" localSheetId="11">#REF!</definedName>
    <definedName name="M10x65" localSheetId="11">#REF!</definedName>
    <definedName name="M10x70" localSheetId="11">#REF!</definedName>
    <definedName name="M12x100" localSheetId="11">#REF!</definedName>
    <definedName name="M12x20" localSheetId="11">#REF!</definedName>
    <definedName name="M12x25" localSheetId="11">#REF!</definedName>
    <definedName name="M12x30" localSheetId="11">#REF!</definedName>
    <definedName name="M12x35" localSheetId="11">#REF!</definedName>
    <definedName name="M12x40" localSheetId="11">#REF!</definedName>
    <definedName name="M12x45" localSheetId="11">#REF!</definedName>
    <definedName name="M12x50" localSheetId="11">#REF!</definedName>
    <definedName name="M12x55" localSheetId="11">#REF!</definedName>
    <definedName name="M12x60" localSheetId="11">#REF!</definedName>
    <definedName name="M12x65" localSheetId="11">#REF!</definedName>
    <definedName name="M12x70" localSheetId="11">#REF!</definedName>
    <definedName name="M12x75" localSheetId="11">#REF!</definedName>
    <definedName name="M12x80" localSheetId="11">#REF!</definedName>
    <definedName name="M12x85" localSheetId="11">#REF!</definedName>
    <definedName name="M12x90" localSheetId="11">#REF!</definedName>
    <definedName name="M12x95" localSheetId="11">#REF!</definedName>
    <definedName name="M16x100" localSheetId="11">#REF!</definedName>
    <definedName name="M16x110" localSheetId="11">#REF!</definedName>
    <definedName name="M16x120" localSheetId="11">#REF!</definedName>
    <definedName name="M16x130" localSheetId="11">#REF!</definedName>
    <definedName name="M16x140" localSheetId="11">#REF!</definedName>
    <definedName name="M16x150" localSheetId="11">#REF!</definedName>
    <definedName name="M16x30" localSheetId="11">#REF!</definedName>
    <definedName name="M16x35" localSheetId="11">#REF!</definedName>
    <definedName name="M16x40" localSheetId="11">#REF!</definedName>
    <definedName name="M16x45" localSheetId="11">#REF!</definedName>
    <definedName name="M16x50" localSheetId="11">#REF!</definedName>
    <definedName name="M16x55" localSheetId="11">#REF!</definedName>
    <definedName name="M16x60" localSheetId="11">#REF!</definedName>
    <definedName name="M16x65" localSheetId="11">#REF!</definedName>
    <definedName name="M16x70" localSheetId="11">#REF!</definedName>
    <definedName name="M16x75" localSheetId="11">#REF!</definedName>
    <definedName name="M16x80" localSheetId="11">#REF!</definedName>
    <definedName name="M16x85" localSheetId="11">#REF!</definedName>
    <definedName name="M16x90" localSheetId="11">#REF!</definedName>
    <definedName name="M16x95" localSheetId="11">#REF!</definedName>
    <definedName name="M20x100" localSheetId="11">#REF!</definedName>
    <definedName name="M20x110" localSheetId="11">#REF!</definedName>
    <definedName name="M20x120" localSheetId="11">#REF!</definedName>
    <definedName name="M20x130" localSheetId="11">#REF!</definedName>
    <definedName name="M20x140" localSheetId="11">#REF!</definedName>
    <definedName name="M20x150" localSheetId="11">#REF!</definedName>
    <definedName name="M20x160" localSheetId="11">#REF!</definedName>
    <definedName name="M20x170" localSheetId="11">#REF!</definedName>
    <definedName name="M20x180" localSheetId="11">#REF!</definedName>
    <definedName name="M20x190" localSheetId="11">#REF!</definedName>
    <definedName name="M20x200" localSheetId="11">#REF!</definedName>
    <definedName name="M20x40" localSheetId="11">#REF!</definedName>
    <definedName name="M20x45" localSheetId="11">#REF!</definedName>
    <definedName name="M20x50" localSheetId="11">#REF!</definedName>
    <definedName name="M20x55" localSheetId="11">#REF!</definedName>
    <definedName name="M20x60" localSheetId="11">#REF!</definedName>
    <definedName name="M20x65" localSheetId="11">#REF!</definedName>
    <definedName name="M20x70" localSheetId="11">#REF!</definedName>
    <definedName name="M20x75" localSheetId="11">#REF!</definedName>
    <definedName name="M20x80" localSheetId="11">#REF!</definedName>
    <definedName name="M20x85" localSheetId="11">#REF!</definedName>
    <definedName name="M20x90" localSheetId="11">#REF!</definedName>
    <definedName name="M20x95" localSheetId="11">#REF!</definedName>
    <definedName name="M22x100" localSheetId="11">#REF!</definedName>
    <definedName name="M22x110" localSheetId="11">#REF!</definedName>
    <definedName name="M22x120" localSheetId="11">#REF!</definedName>
    <definedName name="M22x130" localSheetId="11">#REF!</definedName>
    <definedName name="M22x140" localSheetId="11">#REF!</definedName>
    <definedName name="M22x150" localSheetId="11">#REF!</definedName>
    <definedName name="M22x160" localSheetId="11">#REF!</definedName>
    <definedName name="M22x170" localSheetId="11">#REF!</definedName>
    <definedName name="M22x180" localSheetId="11">#REF!</definedName>
    <definedName name="M22x190" localSheetId="11">#REF!</definedName>
    <definedName name="M22x200" localSheetId="11">#REF!</definedName>
    <definedName name="M22x40" localSheetId="11">#REF!</definedName>
    <definedName name="M22x45" localSheetId="11">#REF!</definedName>
    <definedName name="M22x50" localSheetId="11">#REF!</definedName>
    <definedName name="M22x55" localSheetId="11">#REF!</definedName>
    <definedName name="M22x60" localSheetId="11">#REF!</definedName>
    <definedName name="M22x65" localSheetId="11">#REF!</definedName>
    <definedName name="M22x70" localSheetId="11">#REF!</definedName>
    <definedName name="M22x75" localSheetId="11">#REF!</definedName>
    <definedName name="M22x80" localSheetId="11">#REF!</definedName>
    <definedName name="M22x85" localSheetId="11">#REF!</definedName>
    <definedName name="M22x90" localSheetId="11">#REF!</definedName>
    <definedName name="M22x95" localSheetId="11">#REF!</definedName>
    <definedName name="M24x100" localSheetId="11">#REF!</definedName>
    <definedName name="M24x110" localSheetId="11">#REF!</definedName>
    <definedName name="M24x120" localSheetId="11">#REF!</definedName>
    <definedName name="M24x130" localSheetId="11">#REF!</definedName>
    <definedName name="M24x140" localSheetId="11">#REF!</definedName>
    <definedName name="M24x150" localSheetId="11">#REF!</definedName>
    <definedName name="M24x160" localSheetId="11">#REF!</definedName>
    <definedName name="M24x170" localSheetId="11">#REF!</definedName>
    <definedName name="M24x180" localSheetId="11">#REF!</definedName>
    <definedName name="M24x190" localSheetId="11">#REF!</definedName>
    <definedName name="M24x200" localSheetId="11">#REF!</definedName>
    <definedName name="M24x50" localSheetId="11">#REF!</definedName>
    <definedName name="M24x55" localSheetId="11">#REF!</definedName>
    <definedName name="M24x60" localSheetId="11">#REF!</definedName>
    <definedName name="M24x65" localSheetId="11">#REF!</definedName>
    <definedName name="M24x70" localSheetId="11">#REF!</definedName>
    <definedName name="M24x75" localSheetId="11">#REF!</definedName>
    <definedName name="M24x80" localSheetId="11">#REF!</definedName>
    <definedName name="M24x85" localSheetId="11">#REF!</definedName>
    <definedName name="M24x90" localSheetId="11">#REF!</definedName>
    <definedName name="M24x95" localSheetId="11">#REF!</definedName>
    <definedName name="MADIUN_1" localSheetId="11">#REF!</definedName>
    <definedName name="MADIUN_2" localSheetId="11">#REF!</definedName>
    <definedName name="MADIUN_3" localSheetId="11">#REF!</definedName>
    <definedName name="MALANG_1" localSheetId="11">#REF!</definedName>
    <definedName name="MANYAR_1" localSheetId="11">#REF!</definedName>
    <definedName name="MANYAR_2" localSheetId="11">#REF!</definedName>
    <definedName name="MANYAR_3" localSheetId="11">#REF!</definedName>
    <definedName name="MARET" localSheetId="11">#REF!</definedName>
    <definedName name="MISC" localSheetId="11">#REF!</definedName>
    <definedName name="MKK" localSheetId="11">#REF!</definedName>
    <definedName name="mnt" localSheetId="11">#REF!</definedName>
    <definedName name="NIPS" localSheetId="11">#REF!</definedName>
    <definedName name="NIPSEA" localSheetId="11">#REF!</definedName>
    <definedName name="NOIFS" localSheetId="11">#REF!</definedName>
    <definedName name="NOIP" localSheetId="11">#REF!</definedName>
    <definedName name="NOIT" localSheetId="11">#REF!</definedName>
    <definedName name="NOMFS" localSheetId="11">#REF!</definedName>
    <definedName name="NOMP" localSheetId="11">#REF!</definedName>
    <definedName name="NOMT" localSheetId="11">#REF!</definedName>
    <definedName name="non_gprs" localSheetId="11">#REF!</definedName>
    <definedName name="NYA1C" localSheetId="11">#REF!</definedName>
    <definedName name="NYM2C" localSheetId="11">#REF!</definedName>
    <definedName name="OPERATOR_ALAT_BESAR" localSheetId="11">#REF!</definedName>
    <definedName name="OPT_ISD" localSheetId="11">#REF!</definedName>
    <definedName name="Othr_expense_Mat" localSheetId="11">#REF!</definedName>
    <definedName name="OUT" localSheetId="11">#REF!</definedName>
    <definedName name="ovh" localSheetId="11">[11]DETAIL!#REF!</definedName>
    <definedName name="OWARI" localSheetId="11">#REF!</definedName>
    <definedName name="p_d" localSheetId="11">#REF!</definedName>
    <definedName name="p_d1" localSheetId="11">#REF!</definedName>
    <definedName name="PAIN" localSheetId="11">#REF!</definedName>
    <definedName name="Pangaji" localSheetId="11">#REF!</definedName>
    <definedName name="PAPAR" localSheetId="11">#REF!</definedName>
    <definedName name="PAPAR_2" localSheetId="11">#REF!</definedName>
    <definedName name="PB3_2" localSheetId="11">#REF!</definedName>
    <definedName name="PEKERJA_SETENGAH_TERAMPIL" localSheetId="11">#REF!</definedName>
    <definedName name="PEKERJA_TERAMPIL" localSheetId="11">#REF!</definedName>
    <definedName name="PEMBANTU_OPERATOR___MEKANIK" localSheetId="11">#REF!</definedName>
    <definedName name="PENJAGA_MALAM" localSheetId="11">#REF!</definedName>
    <definedName name="PF_S" localSheetId="11">#REF!</definedName>
    <definedName name="PIL" localSheetId="11">#REF!</definedName>
    <definedName name="PIP" localSheetId="11">#REF!</definedName>
    <definedName name="PIPE" localSheetId="11">#REF!</definedName>
    <definedName name="PLN_del" localSheetId="11">#REF!</definedName>
    <definedName name="PLP" localSheetId="11">#REF!</definedName>
    <definedName name="Print_Area_MI" localSheetId="11">#REF!</definedName>
    <definedName name="Print_Titles_MI" localSheetId="11">#REF!</definedName>
    <definedName name="PUP" localSheetId="11">#REF!</definedName>
    <definedName name="q_wo_det" localSheetId="11">#REF!</definedName>
    <definedName name="qw" localSheetId="11">'boq actual PO'!HAJIME:'boq actual PO'!OWARI</definedName>
    <definedName name="r_pekerjaan_atap" localSheetId="11">[10]rab!#REF!</definedName>
    <definedName name="r_pekerjaan_plafond_dan_rangka" localSheetId="11">[10]rab!#REF!</definedName>
    <definedName name="r_pekerjaan_saluran" localSheetId="11">[10]rab!#REF!</definedName>
    <definedName name="RadAccess_Infra" localSheetId="11">#REF!</definedName>
    <definedName name="RATE" localSheetId="11">#REF!</definedName>
    <definedName name="RDU" localSheetId="11">#REF!</definedName>
    <definedName name="rectifier" localSheetId="11">#REF!</definedName>
    <definedName name="ref_tab" localSheetId="11">#REF!</definedName>
    <definedName name="rekbahan" localSheetId="11">#REF!</definedName>
    <definedName name="RESULT" localSheetId="11">#REF!</definedName>
    <definedName name="RET" localSheetId="11">#REF!</definedName>
    <definedName name="RFSL" localSheetId="11">#REF!</definedName>
    <definedName name="RFT" localSheetId="11" hidden="1">#REF!</definedName>
    <definedName name="RINSU" localSheetId="11">#REF!</definedName>
    <definedName name="RLABO" localSheetId="11">#REF!</definedName>
    <definedName name="RMISC" localSheetId="11">#REF!</definedName>
    <definedName name="ROUNDL" localSheetId="11">#REF!</definedName>
    <definedName name="ROUNDM" localSheetId="11">#REF!</definedName>
    <definedName name="RPAIN" localSheetId="11">#REF!</definedName>
    <definedName name="rr" localSheetId="11">#REF!</definedName>
    <definedName name="rrr" localSheetId="11">#REF!</definedName>
    <definedName name="RSLEE" localSheetId="11">#REF!</definedName>
    <definedName name="rsrrr" localSheetId="11">#REF!</definedName>
    <definedName name="RSUBT" localSheetId="11">#REF!</definedName>
    <definedName name="RSUM1" localSheetId="11">#REF!</definedName>
    <definedName name="RSUM2" localSheetId="11">#REF!</definedName>
    <definedName name="RSUM3" localSheetId="11">#REF!</definedName>
    <definedName name="RTEST" localSheetId="11">#REF!</definedName>
    <definedName name="rtrt" localSheetId="11">#REF!</definedName>
    <definedName name="ry" localSheetId="11">#REF!</definedName>
    <definedName name="s" localSheetId="11">#REF!</definedName>
    <definedName name="S.21" localSheetId="11">#REF!</definedName>
    <definedName name="S.23" localSheetId="11">#REF!</definedName>
    <definedName name="S.24" localSheetId="11">#REF!</definedName>
    <definedName name="S.25" localSheetId="11">#REF!</definedName>
    <definedName name="S.26" localSheetId="11">#REF!</definedName>
    <definedName name="S.BARU" localSheetId="11">#REF!</definedName>
    <definedName name="S.LAMA.A" localSheetId="11">#REF!</definedName>
    <definedName name="S.LAMA.B" localSheetId="11">#REF!</definedName>
    <definedName name="S.LAMA.C" localSheetId="11">#REF!</definedName>
    <definedName name="SA.1" localSheetId="11">#REF!</definedName>
    <definedName name="SA.10" localSheetId="11">#REF!</definedName>
    <definedName name="SA.11" localSheetId="11">#REF!</definedName>
    <definedName name="SA.12" localSheetId="11">#REF!</definedName>
    <definedName name="SA.13" localSheetId="11">#REF!</definedName>
    <definedName name="SA.14" localSheetId="11">#REF!</definedName>
    <definedName name="SA.2" localSheetId="11">#REF!</definedName>
    <definedName name="SA.3" localSheetId="11">#REF!</definedName>
    <definedName name="SA.4" localSheetId="11">#REF!</definedName>
    <definedName name="SA.5" localSheetId="11">#REF!</definedName>
    <definedName name="SA.6" localSheetId="11">#REF!</definedName>
    <definedName name="SA.7" localSheetId="11">#REF!</definedName>
    <definedName name="SA.8" localSheetId="11">#REF!</definedName>
    <definedName name="SA.9" localSheetId="11">#REF!</definedName>
    <definedName name="SAWOJAJAR" localSheetId="11">#REF!</definedName>
    <definedName name="SAWOJAJAR_2" localSheetId="11">#REF!</definedName>
    <definedName name="SB.1" localSheetId="11">#REF!</definedName>
    <definedName name="SB.2" localSheetId="11">#REF!</definedName>
    <definedName name="SB.3" localSheetId="11">#REF!</definedName>
    <definedName name="SB.4" localSheetId="11">#REF!</definedName>
    <definedName name="SB.5" localSheetId="11">#REF!</definedName>
    <definedName name="SC.1" localSheetId="11">#REF!</definedName>
    <definedName name="SCH40_05" localSheetId="11">#REF!</definedName>
    <definedName name="SCH40_075" localSheetId="11">#REF!</definedName>
    <definedName name="SCH40_1" localSheetId="11">#REF!</definedName>
    <definedName name="SCH40_1025" localSheetId="11">#REF!</definedName>
    <definedName name="SCH40_105" localSheetId="11">#REF!</definedName>
    <definedName name="SCH40_12" localSheetId="11">#REF!</definedName>
    <definedName name="SCH40_14" localSheetId="11">#REF!</definedName>
    <definedName name="SCH40_16" localSheetId="11">#REF!</definedName>
    <definedName name="SCH40_2" localSheetId="11">#REF!</definedName>
    <definedName name="SCH40_205" localSheetId="11">#REF!</definedName>
    <definedName name="SCH40_3" localSheetId="11">#REF!</definedName>
    <definedName name="SCH40_4" localSheetId="11">#REF!</definedName>
    <definedName name="SCH40_5" localSheetId="11">#REF!</definedName>
    <definedName name="SCH40_6" localSheetId="11">#REF!</definedName>
    <definedName name="SCH40_8" localSheetId="11">#REF!</definedName>
    <definedName name="SCH40_9" localSheetId="11">#REF!</definedName>
    <definedName name="ser" localSheetId="11">'boq actual PO'!HAJIME:'boq actual PO'!OWARI</definedName>
    <definedName name="service_rect" localSheetId="11">#REF!</definedName>
    <definedName name="SFL" localSheetId="11">#REF!</definedName>
    <definedName name="sfsf" localSheetId="11">#REF!</definedName>
    <definedName name="sfw" localSheetId="11">'boq actual PO'!HAJIME:'boq actual PO'!OWARI</definedName>
    <definedName name="shelter" localSheetId="11">#REF!</definedName>
    <definedName name="shelter_del" localSheetId="11">#REF!</definedName>
    <definedName name="sisipan" localSheetId="11">#REF!</definedName>
    <definedName name="site_list" localSheetId="11">#REF!</definedName>
    <definedName name="sj" localSheetId="11">#REF!</definedName>
    <definedName name="SLEE" localSheetId="11">#REF!</definedName>
    <definedName name="Sock1_075" localSheetId="11">#REF!</definedName>
    <definedName name="Sock2_1" localSheetId="11">#REF!</definedName>
    <definedName name="SOH" localSheetId="11">#REF!</definedName>
    <definedName name="sqq" localSheetId="11">'boq actual PO'!HAJIME:'boq actual PO'!OWARI</definedName>
    <definedName name="SSE" localSheetId="11">#REF!</definedName>
    <definedName name="ssf" localSheetId="11">#REF!</definedName>
    <definedName name="STOP" localSheetId="11">#REF!</definedName>
    <definedName name="STOP2" localSheetId="11">#REF!</definedName>
    <definedName name="STOP2E" localSheetId="11">#REF!</definedName>
    <definedName name="STOPE" localSheetId="11">#REF!</definedName>
    <definedName name="STR" localSheetId="11">#REF!</definedName>
    <definedName name="subs_f" localSheetId="11">#REF!</definedName>
    <definedName name="SUBT" localSheetId="11">#REF!</definedName>
    <definedName name="Sulawesi_rev4" localSheetId="11">#REF!</definedName>
    <definedName name="SUM2A" localSheetId="11">#REF!</definedName>
    <definedName name="sumber" localSheetId="11">#REF!</definedName>
    <definedName name="SUMI" localSheetId="11">#REF!</definedName>
    <definedName name="Summ_RadAccess" localSheetId="11">#REF!</definedName>
    <definedName name="SUP" localSheetId="11">#REF!</definedName>
    <definedName name="SUPFS" localSheetId="11">#REF!</definedName>
    <definedName name="SUPIR_TRUK" localSheetId="11">#REF!</definedName>
    <definedName name="SUPT" localSheetId="11">#REF!</definedName>
    <definedName name="SURABAYA_1" localSheetId="11">#REF!</definedName>
    <definedName name="SURABAYA_3" localSheetId="11">#REF!</definedName>
    <definedName name="swa" localSheetId="11">'boq actual PO'!HAJIME:'boq actual PO'!OWARI</definedName>
    <definedName name="table" localSheetId="11">#REF!</definedName>
    <definedName name="table2" localSheetId="11">#REF!</definedName>
    <definedName name="tank" localSheetId="11">#REF!</definedName>
    <definedName name="tank_del" localSheetId="11">#REF!</definedName>
    <definedName name="tbl_ref" localSheetId="11">#REF!</definedName>
    <definedName name="tdf" localSheetId="11">#REF!</definedName>
    <definedName name="TEST" localSheetId="11">#REF!</definedName>
    <definedName name="th" localSheetId="11">#REF!</definedName>
    <definedName name="tinggi" localSheetId="11">#REF!</definedName>
    <definedName name="TK" localSheetId="11">#REF!</definedName>
    <definedName name="TOP" localSheetId="11">#REF!</definedName>
    <definedName name="TRIALAUG_Sheet2_List" localSheetId="11">#REF!</definedName>
    <definedName name="TRL" localSheetId="11">#REF!</definedName>
    <definedName name="ttt" localSheetId="11">#REF!</definedName>
    <definedName name="TUKANG_BATU_SETENGAH_TERAMPIL" localSheetId="11">#REF!</definedName>
    <definedName name="TUKANG_BATU_TERAMPIL" localSheetId="11">#REF!</definedName>
    <definedName name="TUKANG_BESI_BETON_SETENGAH_TERAMPIL" localSheetId="11">#REF!</definedName>
    <definedName name="TUKANG_BESI_BETON_TERAMPIL" localSheetId="11">#REF!</definedName>
    <definedName name="TUKANG_BESI_PROFIL_SETENGAH_TERAMPIL" localSheetId="11">#REF!</definedName>
    <definedName name="TUKANG_BESI_PROFIL_TERAMPIL" localSheetId="11">#REF!</definedName>
    <definedName name="TUKANG_CAT___PELITUR_SETENGAH_TERAMPIL" localSheetId="11">#REF!</definedName>
    <definedName name="TUKANG_CAT___PELITUR_TERAMPIL" localSheetId="11">#REF!</definedName>
    <definedName name="TUKANG_GALI" localSheetId="11">#REF!</definedName>
    <definedName name="TUKANG_KAYU_SETENGAH_TERAMPIL" localSheetId="11">#REF!</definedName>
    <definedName name="TUKANG_KAYU_TERAMPIL" localSheetId="11">#REF!</definedName>
    <definedName name="TUKANG_MEUBELAIR" localSheetId="11">#REF!</definedName>
    <definedName name="TUKANG_TAMAN" localSheetId="11">#REF!</definedName>
    <definedName name="UJI" localSheetId="11">'boq actual PO'!STOP2:'boq actual PO'!STOP2E</definedName>
    <definedName name="UPL" localSheetId="11">#REF!</definedName>
    <definedName name="USD" localSheetId="11">#REF!</definedName>
    <definedName name="V" localSheetId="11">'[28]B - Norelec'!#REF!</definedName>
    <definedName name="VUP" localSheetId="11">#REF!</definedName>
    <definedName name="VV" localSheetId="11">#REF!</definedName>
    <definedName name="W" localSheetId="11">#REF!</definedName>
    <definedName name="w_gprs" localSheetId="11">#REF!</definedName>
    <definedName name="was" localSheetId="11">#REF!</definedName>
    <definedName name="WDFWF" localSheetId="11">'boq actual PO'!HAJIME:'boq actual PO'!OWARI</definedName>
    <definedName name="wef" localSheetId="11">'boq actual PO'!HAJIME:'boq actual PO'!OWARI</definedName>
    <definedName name="wer" localSheetId="11">#REF!</definedName>
    <definedName name="WET" localSheetId="11">'boq actual PO'!HAJIME:'boq actual PO'!OWARI</definedName>
    <definedName name="wetwetwet" localSheetId="11">#REF!</definedName>
    <definedName name="wew" localSheetId="11">#REF!</definedName>
    <definedName name="WFF" localSheetId="11">#REF!</definedName>
    <definedName name="WFW" localSheetId="11">#REF!</definedName>
    <definedName name="wq" localSheetId="11">#REF!</definedName>
    <definedName name="wqdwqd" localSheetId="11">'boq actual PO'!HAJIME:'boq actual PO'!OWARI</definedName>
    <definedName name="wqff" localSheetId="11">'boq actual PO'!HAJIME:'boq actual PO'!OWARI</definedName>
    <definedName name="wr" localSheetId="11">#REF!</definedName>
    <definedName name="WSFWF" localSheetId="11">#REF!</definedName>
    <definedName name="x" localSheetId="11">#REF!</definedName>
    <definedName name="Z" localSheetId="11">#REF!</definedName>
    <definedName name="ZZ" localSheetId="11">#REF!</definedName>
    <definedName name="전" localSheetId="11">#REF!</definedName>
    <definedName name="주택사업본부" localSheetId="11">#REF!</definedName>
    <definedName name="철구사업본부" localSheetId="11">#REF!</definedName>
    <definedName name="_xlnm.Print_Area" localSheetId="11">'boq actual PO'!$A$1:$F$38</definedName>
    <definedName name="__123Graph_A" localSheetId="12" hidden="1">[1]AC!#REF!</definedName>
    <definedName name="__123Graph_B" localSheetId="12" hidden="1">[1]AC!#REF!</definedName>
    <definedName name="__123Graph_C" localSheetId="12" hidden="1">[1]AC!#REF!</definedName>
    <definedName name="__123Graph_E" localSheetId="12" hidden="1">[1]AC!#REF!</definedName>
    <definedName name="__123Graph_F" localSheetId="12" hidden="1">[3]ESCON!#REF!</definedName>
    <definedName name="__123Graph_X" localSheetId="12" hidden="1">[1]AC!#REF!</definedName>
    <definedName name="_2_2_2" localSheetId="12">#REF!</definedName>
    <definedName name="_2_X_2_X_2.8Bondor" localSheetId="12">#REF!</definedName>
    <definedName name="_2_X_2_X_2.8Dawamiba" localSheetId="12">#REF!</definedName>
    <definedName name="_2_X_2_X_2.8Pangaji" localSheetId="12">#REF!</definedName>
    <definedName name="_3_X_4.2_X_2.85__Backbone_Bondor" localSheetId="12">#REF!</definedName>
    <definedName name="_3_X_4.2_X_2.85__Backbone_Dawamiba" localSheetId="12">#REF!</definedName>
    <definedName name="_3_X_4.2_X_2.85__Backbone_Pangaji" localSheetId="12">#REF!</definedName>
    <definedName name="_6_X_12_X_3.2Bondor" localSheetId="12">#REF!</definedName>
    <definedName name="_6_X_12_X_3.2Dawamiba" localSheetId="12">#REF!</definedName>
    <definedName name="_6_X_12_X_3.2Pangaji" localSheetId="12">#REF!</definedName>
    <definedName name="_750_KVA_X_64__" localSheetId="12">#REF!</definedName>
    <definedName name="_ADD1" localSheetId="12">#N/A</definedName>
    <definedName name="_BOX2" localSheetId="12">#REF!</definedName>
    <definedName name="_CAL1" localSheetId="12">#REF!</definedName>
    <definedName name="_CAL10" localSheetId="12">#REF!</definedName>
    <definedName name="_CAL11" localSheetId="12">#REF!</definedName>
    <definedName name="_CAL12" localSheetId="12">#REF!</definedName>
    <definedName name="_CAL13" localSheetId="12">#REF!</definedName>
    <definedName name="_CAL14" localSheetId="12">#REF!</definedName>
    <definedName name="_CAL15" localSheetId="12">#REF!</definedName>
    <definedName name="_CAL16" localSheetId="12">#REF!</definedName>
    <definedName name="_CAL17" localSheetId="12">#REF!</definedName>
    <definedName name="_CAL18" localSheetId="12">#REF!</definedName>
    <definedName name="_CAL19" localSheetId="12">#REF!</definedName>
    <definedName name="_CAL2" localSheetId="12">#REF!</definedName>
    <definedName name="_CAL20" localSheetId="12">#REF!</definedName>
    <definedName name="_CAL21" localSheetId="12">#REF!</definedName>
    <definedName name="_CAL3" localSheetId="12">#REF!</definedName>
    <definedName name="_CAL4" localSheetId="12">#REF!</definedName>
    <definedName name="_CAL5" localSheetId="12">#REF!</definedName>
    <definedName name="_CAL6" localSheetId="12">#REF!</definedName>
    <definedName name="_CAL7" localSheetId="12">#REF!</definedName>
    <definedName name="_CAL8" localSheetId="12">#REF!</definedName>
    <definedName name="_CAL9" localSheetId="12">#REF!</definedName>
    <definedName name="_CH1..H1___C__R" localSheetId="12">#REF!</definedName>
    <definedName name="_CH11..H11___C_" localSheetId="12">#REF!</definedName>
    <definedName name="_CH13..H13___C_" localSheetId="12">#REF!</definedName>
    <definedName name="_CH15..H15___C_" localSheetId="12">#REF!</definedName>
    <definedName name="_CH17..H17___C_" localSheetId="12">#REF!</definedName>
    <definedName name="_CH19..H19___C_" localSheetId="12">#REF!</definedName>
    <definedName name="_CH21..H21___C_" localSheetId="12">#REF!</definedName>
    <definedName name="_CH23..H23___C_" localSheetId="12">#REF!</definedName>
    <definedName name="_CH25..H25___C_" localSheetId="12">#REF!</definedName>
    <definedName name="_CH27..H27___C_" localSheetId="12">#REF!</definedName>
    <definedName name="_CH29..H29___C_" localSheetId="12">#REF!</definedName>
    <definedName name="_CH3..H3___C__R" localSheetId="12">#REF!</definedName>
    <definedName name="_CH31..H31___C_" localSheetId="12">#REF!</definedName>
    <definedName name="_CH33..H33___C_" localSheetId="12">#REF!</definedName>
    <definedName name="_CH35..H35___C_" localSheetId="12">#REF!</definedName>
    <definedName name="_CH37..H37___C_" localSheetId="12">#REF!</definedName>
    <definedName name="_CH39..H39___C_" localSheetId="12">#REF!</definedName>
    <definedName name="_CH41..H41___C_" localSheetId="12">#REF!</definedName>
    <definedName name="_CH43..H43___C_" localSheetId="12">#REF!</definedName>
    <definedName name="_CH45..H45___C_" localSheetId="12">#REF!</definedName>
    <definedName name="_CH5..H5___C__R" localSheetId="12">#REF!</definedName>
    <definedName name="_CH7..H7___C__R" localSheetId="12">#REF!</definedName>
    <definedName name="_CH9..H9___C__R" localSheetId="12">#REF!</definedName>
    <definedName name="_e3" localSheetId="12">#REF!</definedName>
    <definedName name="_EXP5" localSheetId="12">#REF!</definedName>
    <definedName name="_Fill" localSheetId="12" hidden="1">[4]BILL!#REF!</definedName>
    <definedName name="_FIT100" localSheetId="12">#REF!</definedName>
    <definedName name="_FIT120" localSheetId="12">#REF!</definedName>
    <definedName name="_FIT50" localSheetId="12">#REF!</definedName>
    <definedName name="_FIT60" localSheetId="12">#REF!</definedName>
    <definedName name="_FIT80" localSheetId="12">#REF!</definedName>
    <definedName name="_kan100" localSheetId="12">#REF!</definedName>
    <definedName name="_kan120" localSheetId="12">#REF!</definedName>
    <definedName name="_kan50" localSheetId="12">#REF!</definedName>
    <definedName name="_kan60" localSheetId="12">#REF!</definedName>
    <definedName name="_kan80" localSheetId="12">#REF!</definedName>
    <definedName name="_kan90" localSheetId="12">#REF!</definedName>
    <definedName name="_Key1" localSheetId="12" hidden="1">[4]BILL!#REF!</definedName>
    <definedName name="_Key2" localSheetId="12" hidden="1">#REF!</definedName>
    <definedName name="_Pip075" localSheetId="12">#REF!</definedName>
    <definedName name="_PL12" localSheetId="12">#REF!</definedName>
    <definedName name="_PL15" localSheetId="12">#REF!</definedName>
    <definedName name="_PL16" localSheetId="12">#REF!</definedName>
    <definedName name="_PL19" localSheetId="12">#REF!</definedName>
    <definedName name="_PL2" localSheetId="12">#REF!</definedName>
    <definedName name="_PL20" localSheetId="12">#REF!</definedName>
    <definedName name="_PL22" localSheetId="12">#REF!</definedName>
    <definedName name="_PL25" localSheetId="12">#REF!</definedName>
    <definedName name="_pl28" localSheetId="12">#REF!</definedName>
    <definedName name="_PL3" localSheetId="12">#REF!</definedName>
    <definedName name="_pl32" localSheetId="12">#REF!</definedName>
    <definedName name="_pl35" localSheetId="12">#REF!</definedName>
    <definedName name="_pl38" localSheetId="12">#REF!</definedName>
    <definedName name="_PL4" localSheetId="12">#REF!</definedName>
    <definedName name="_PL5" localSheetId="12">#REF!</definedName>
    <definedName name="_PL6" localSheetId="12">#REF!</definedName>
    <definedName name="_RB10" localSheetId="12">#REF!</definedName>
    <definedName name="_RB12" localSheetId="12">#REF!</definedName>
    <definedName name="_RB16" localSheetId="12">#REF!</definedName>
    <definedName name="_RB19" localSheetId="12">#REF!</definedName>
    <definedName name="_RB22" localSheetId="12">#REF!</definedName>
    <definedName name="_rb28" localSheetId="12">#REF!</definedName>
    <definedName name="_RB8" localSheetId="12">#REF!</definedName>
    <definedName name="_rr3" localSheetId="12">#REF!</definedName>
    <definedName name="_SFL1" localSheetId="12">#REF!</definedName>
    <definedName name="_SFL2" localSheetId="12">#REF!</definedName>
    <definedName name="_SFL3" localSheetId="12">#REF!</definedName>
    <definedName name="_SFM1" localSheetId="12">#REF!</definedName>
    <definedName name="_SFM2" localSheetId="12">#REF!</definedName>
    <definedName name="_SFM3" localSheetId="12">#REF!</definedName>
    <definedName name="_SFM4" localSheetId="12">#REF!</definedName>
    <definedName name="_SFM5" localSheetId="12">#REF!</definedName>
    <definedName name="_SFM6" localSheetId="12">#REF!</definedName>
    <definedName name="_SFM7" localSheetId="12">#REF!</definedName>
    <definedName name="_SFQ1" localSheetId="12">#REF!</definedName>
    <definedName name="_SFQ2" localSheetId="12">#REF!</definedName>
    <definedName name="_SFQ3" localSheetId="12">#REF!</definedName>
    <definedName name="_SFQ4" localSheetId="12">#REF!</definedName>
    <definedName name="_Sort" localSheetId="12" hidden="1">#REF!</definedName>
    <definedName name="_SUM1" localSheetId="12">#REF!</definedName>
    <definedName name="_SUM2" localSheetId="12">#REF!</definedName>
    <definedName name="_SUM3" localSheetId="12">#REF!</definedName>
    <definedName name="_Table1_In1" localSheetId="12" hidden="1">#REF!</definedName>
    <definedName name="_Table1_Out" localSheetId="12" hidden="1">#REF!</definedName>
    <definedName name="_TOP2" localSheetId="12">#REF!</definedName>
    <definedName name="A" localSheetId="12">#REF!</definedName>
    <definedName name="A.1" localSheetId="12">#REF!</definedName>
    <definedName name="A.2" localSheetId="12">#REF!</definedName>
    <definedName name="A.3" localSheetId="12">#REF!</definedName>
    <definedName name="A.4" localSheetId="12">#REF!</definedName>
    <definedName name="A.5" localSheetId="12">#REF!</definedName>
    <definedName name="a_as_built_drawing" localSheetId="12">#REF!</definedName>
    <definedName name="a_atap_genteng_beton" localSheetId="12">#REF!</definedName>
    <definedName name="a_baut_konstruksi" localSheetId="12">#REF!</definedName>
    <definedName name="a_beton" localSheetId="12">#REF!</definedName>
    <definedName name="a_beton_tumbuk" localSheetId="12">#REF!</definedName>
    <definedName name="a_biaya_air_kerja" localSheetId="12">#REF!</definedName>
    <definedName name="a_cat_plafond" localSheetId="12">#REF!</definedName>
    <definedName name="a_dokumentasi" localSheetId="12">#REF!</definedName>
    <definedName name="a_galian_tanah" localSheetId="12">#REF!</definedName>
    <definedName name="a_galian_tanah_pondasi" localSheetId="12">#REF!</definedName>
    <definedName name="a_kolom_beton_bertulang" localSheetId="12">#REF!</definedName>
    <definedName name="a_kuda_kuda_gording" localSheetId="12">#REF!</definedName>
    <definedName name="a_list_profil" localSheetId="12">#REF!</definedName>
    <definedName name="a_listplank_kayu" localSheetId="12">#REF!</definedName>
    <definedName name="a_nok_genteng_beton" localSheetId="12">#REF!</definedName>
    <definedName name="a_pasangan_batu_bata" localSheetId="12">#REF!</definedName>
    <definedName name="a_pasangan_bouwplank" localSheetId="12">#REF!</definedName>
    <definedName name="a_pasangan_dinding_batu_bata" localSheetId="12">#REF!</definedName>
    <definedName name="a_pasangan_lantai_keramik_30_30" localSheetId="12">#REF!</definedName>
    <definedName name="a_pasangan_pondasi_batu_bata" localSheetId="12">#REF!</definedName>
    <definedName name="a_pekerjaan_beton_bertulang" localSheetId="12">#REF!</definedName>
    <definedName name="a_pembersihan_akhir_lapangan" localSheetId="12">#REF!</definedName>
    <definedName name="a_pembersihan_lapangan" localSheetId="12">#REF!</definedName>
    <definedName name="a_pengecatan_kayu" localSheetId="12">#REF!</definedName>
    <definedName name="a_pengecatan_tembok" localSheetId="12">#REF!</definedName>
    <definedName name="a_pintu_kerang" localSheetId="12">#REF!</definedName>
    <definedName name="a_plafond_plywood_4mm" localSheetId="12">#REF!</definedName>
    <definedName name="a_plesteran" localSheetId="12">#REF!</definedName>
    <definedName name="a_plesteran_kolom" localSheetId="12">#REF!</definedName>
    <definedName name="a_rangka_atap_kayu" localSheetId="12">#REF!</definedName>
    <definedName name="a_ring_balok_beton" localSheetId="12">#REF!</definedName>
    <definedName name="a_sloof_beton_bertulang" localSheetId="12">#REF!</definedName>
    <definedName name="a_urugan_pasir_bawah_lantai" localSheetId="12">#REF!</definedName>
    <definedName name="a_urugan_pasir_bawah_pondasi" localSheetId="12">#REF!</definedName>
    <definedName name="a_urugan_pasir_urug" localSheetId="12">#REF!</definedName>
    <definedName name="a_urugan_tanah_urug_biasa" localSheetId="12">#REF!</definedName>
    <definedName name="aaa" localSheetId="12">#REF!</definedName>
    <definedName name="ad" localSheetId="12">#REF!</definedName>
    <definedName name="ALL" localSheetId="12">#REF!</definedName>
    <definedName name="AMF" localSheetId="12">#REF!</definedName>
    <definedName name="AMF_del" localSheetId="12">#REF!</definedName>
    <definedName name="Angkur25x1200" localSheetId="12">#REF!</definedName>
    <definedName name="ANGKUR25X1400" localSheetId="12">#REF!</definedName>
    <definedName name="ANGKUR25x1500" localSheetId="12">#REF!</definedName>
    <definedName name="ANGKUR30X1400" localSheetId="12">#REF!</definedName>
    <definedName name="ANGKUR30x1500" localSheetId="12">#REF!</definedName>
    <definedName name="ANGKUR32x1750" localSheetId="12">#REF!</definedName>
    <definedName name="ANTV_1" localSheetId="12">#REF!</definedName>
    <definedName name="ANTV_2" localSheetId="12">#REF!</definedName>
    <definedName name="ANTV_3" localSheetId="12">#REF!</definedName>
    <definedName name="asep" localSheetId="12">#REF!</definedName>
    <definedName name="AVR_del" localSheetId="12">#REF!</definedName>
    <definedName name="b" localSheetId="12">[9]Cover!#REF!</definedName>
    <definedName name="B.1" localSheetId="12">#REF!</definedName>
    <definedName name="B.2" localSheetId="12">#REF!</definedName>
    <definedName name="B.3" localSheetId="12">#REF!</definedName>
    <definedName name="B.4" localSheetId="12">#REF!</definedName>
    <definedName name="B.5" localSheetId="12">#REF!</definedName>
    <definedName name="b_atap_genteng_beton" localSheetId="12">[10]bobot!#REF!</definedName>
    <definedName name="b_balok_dinding" localSheetId="12">[10]bobot!#REF!</definedName>
    <definedName name="b_baut_konstruksi" localSheetId="12">[10]bobot!#REF!</definedName>
    <definedName name="b_bubungan" localSheetId="12">[10]bobot!#REF!</definedName>
    <definedName name="b_gording" localSheetId="12">[10]bobot!#REF!</definedName>
    <definedName name="b_kuda_kuda" localSheetId="12">[10]bobot!#REF!</definedName>
    <definedName name="b_list_plafond" localSheetId="12">[10]bobot!#REF!</definedName>
    <definedName name="b_listplank" localSheetId="12">[10]bobot!#REF!</definedName>
    <definedName name="b_nok_genteng_beton" localSheetId="12">[10]bobot!#REF!</definedName>
    <definedName name="b_pasangan_plafond_triplek" localSheetId="12">[10]bobot!#REF!</definedName>
    <definedName name="b_pekerjaan_saluran_keliling" localSheetId="12">[10]bobot!#REF!</definedName>
    <definedName name="b_pengecatan_listplank" localSheetId="12">[10]bobot!#REF!</definedName>
    <definedName name="b_pengecatan_plafond_luar_dalam" localSheetId="12">[10]bobot!#REF!</definedName>
    <definedName name="b_rangka_atap" localSheetId="12">[10]bobot!#REF!</definedName>
    <definedName name="ba" localSheetId="12">#REF!</definedName>
    <definedName name="bahane" localSheetId="12">#REF!</definedName>
    <definedName name="Bali.2" localSheetId="12">#REF!</definedName>
    <definedName name="BALONG_BENDO" localSheetId="12">#REF!</definedName>
    <definedName name="BANYUWANGI" localSheetId="12">#REF!</definedName>
    <definedName name="basic" localSheetId="12">[11]DETAIL!#REF!</definedName>
    <definedName name="bgb" localSheetId="12">#REF!</definedName>
    <definedName name="bo" localSheetId="12">#REF!</definedName>
    <definedName name="BOX" localSheetId="12">#REF!</definedName>
    <definedName name="bp" localSheetId="12">#REF!</definedName>
    <definedName name="BSC" localSheetId="12">#REF!</definedName>
    <definedName name="BSC_JEMBER" localSheetId="12">#REF!</definedName>
    <definedName name="C.1" localSheetId="12">#REF!</definedName>
    <definedName name="C.10" localSheetId="12">#REF!</definedName>
    <definedName name="C.10.1" localSheetId="12">#REF!</definedName>
    <definedName name="C.10.2" localSheetId="12">#REF!</definedName>
    <definedName name="C.10.3" localSheetId="12">#REF!</definedName>
    <definedName name="C.2" localSheetId="12">#REF!</definedName>
    <definedName name="C.3" localSheetId="12">#REF!</definedName>
    <definedName name="C.3.1" localSheetId="12">#REF!</definedName>
    <definedName name="C.3.2" localSheetId="12">#REF!</definedName>
    <definedName name="C.3.3" localSheetId="12">#REF!</definedName>
    <definedName name="C.4" localSheetId="12">#REF!</definedName>
    <definedName name="C.4.1" localSheetId="12">#REF!</definedName>
    <definedName name="C.4.2" localSheetId="12">#REF!</definedName>
    <definedName name="C.4.3" localSheetId="12">#REF!</definedName>
    <definedName name="C.5" localSheetId="12">#REF!</definedName>
    <definedName name="C.5.1" localSheetId="12">#REF!</definedName>
    <definedName name="C.5.2" localSheetId="12">#REF!</definedName>
    <definedName name="C.5.3" localSheetId="12">#REF!</definedName>
    <definedName name="C.6" localSheetId="12">#REF!</definedName>
    <definedName name="C.6.1" localSheetId="12">#REF!</definedName>
    <definedName name="C.6.2" localSheetId="12">#REF!</definedName>
    <definedName name="C.6.3" localSheetId="12">#REF!</definedName>
    <definedName name="C.7" localSheetId="12">#REF!</definedName>
    <definedName name="C.7.1" localSheetId="12">#REF!</definedName>
    <definedName name="C.7.2" localSheetId="12">#REF!</definedName>
    <definedName name="C.7.3" localSheetId="12">#REF!</definedName>
    <definedName name="C.8" localSheetId="12">#REF!</definedName>
    <definedName name="C.8.1" localSheetId="12">#REF!</definedName>
    <definedName name="C.8.2" localSheetId="12">#REF!</definedName>
    <definedName name="C.8.3" localSheetId="12">#REF!</definedName>
    <definedName name="C.9" localSheetId="12">#REF!</definedName>
    <definedName name="C.9.1" localSheetId="12">#REF!</definedName>
    <definedName name="C.9.2" localSheetId="12">#REF!</definedName>
    <definedName name="C.9.3" localSheetId="12">#REF!</definedName>
    <definedName name="C_" localSheetId="12">#REF!</definedName>
    <definedName name="CAL" localSheetId="12">#REF!</definedName>
    <definedName name="CDL" localSheetId="12">#REF!</definedName>
    <definedName name="configs" localSheetId="12">#REF!</definedName>
    <definedName name="ConfigTable" localSheetId="12">#REF!</definedName>
    <definedName name="contract_mech" localSheetId="12">#REF!</definedName>
    <definedName name="cover" localSheetId="12">#REF!</definedName>
    <definedName name="CR_ALL" localSheetId="12">#REF!</definedName>
    <definedName name="CSP" localSheetId="12">#REF!</definedName>
    <definedName name="CUL" localSheetId="12">#REF!</definedName>
    <definedName name="D" localSheetId="12">#REF!</definedName>
    <definedName name="D.1" localSheetId="12">#REF!</definedName>
    <definedName name="D.2" localSheetId="12">#REF!</definedName>
    <definedName name="DANA" localSheetId="12">#REF!</definedName>
    <definedName name="DANAPAINT" localSheetId="12">#REF!</definedName>
    <definedName name="data" localSheetId="12">#REF!</definedName>
    <definedName name="Data_BSC" localSheetId="12">#REF!</definedName>
    <definedName name="data_non" localSheetId="12">#REF!</definedName>
    <definedName name="_xlnm.Database" localSheetId="12">#REF!</definedName>
    <definedName name="DB_SERT" localSheetId="12">#REF!</definedName>
    <definedName name="dd" localSheetId="12">#REF!</definedName>
    <definedName name="DDD" localSheetId="12">#REF!</definedName>
    <definedName name="DE" localSheetId="12">#REF!</definedName>
    <definedName name="DFDF" localSheetId="12">#REF!</definedName>
    <definedName name="dtr" localSheetId="12">#REF!</definedName>
    <definedName name="E" localSheetId="12">#REF!</definedName>
    <definedName name="EA" localSheetId="12">#REF!</definedName>
    <definedName name="EA1.1" localSheetId="12">#REF!</definedName>
    <definedName name="EA1.2" localSheetId="12">#REF!</definedName>
    <definedName name="EA1.3" localSheetId="12">#REF!</definedName>
    <definedName name="EA2.1" localSheetId="12">#REF!</definedName>
    <definedName name="EA2.2" localSheetId="12">#REF!</definedName>
    <definedName name="EA2.3" localSheetId="12">#REF!</definedName>
    <definedName name="EA2.5" localSheetId="12">#REF!</definedName>
    <definedName name="EA2.6" localSheetId="12">#REF!</definedName>
    <definedName name="EA2.7" localSheetId="12">#REF!</definedName>
    <definedName name="EA2.8" localSheetId="12">#REF!</definedName>
    <definedName name="EA21.1" localSheetId="12">#REF!</definedName>
    <definedName name="EA21.2" localSheetId="12">#REF!</definedName>
    <definedName name="EA21.3" localSheetId="12">#REF!</definedName>
    <definedName name="EA21.4" localSheetId="12">#REF!</definedName>
    <definedName name="EA21.5" localSheetId="12">#REF!</definedName>
    <definedName name="EA3.1" localSheetId="12">#REF!</definedName>
    <definedName name="EA3.2" localSheetId="12">#REF!</definedName>
    <definedName name="EA3.3" localSheetId="12">#REF!</definedName>
    <definedName name="EA3.4" localSheetId="12">#REF!</definedName>
    <definedName name="EB" localSheetId="12">#REF!</definedName>
    <definedName name="EB1.1" localSheetId="12">#REF!</definedName>
    <definedName name="EC1.1" localSheetId="12">#REF!</definedName>
    <definedName name="ED1.1" localSheetId="12">#REF!</definedName>
    <definedName name="edd" localSheetId="12">#REF!</definedName>
    <definedName name="ee" localSheetId="12">#REF!</definedName>
    <definedName name="EEE" localSheetId="12">#REF!</definedName>
    <definedName name="eer" localSheetId="12">#REF!</definedName>
    <definedName name="eet" localSheetId="12">#REF!</definedName>
    <definedName name="eewt" localSheetId="12">#REF!</definedName>
    <definedName name="ELEKTRIKAL" localSheetId="12">#REF!</definedName>
    <definedName name="Elektronik" localSheetId="12">#REF!</definedName>
    <definedName name="erl_tbl" localSheetId="12">#REF!</definedName>
    <definedName name="ert" localSheetId="12">#REF!</definedName>
    <definedName name="ewew" localSheetId="12">#REF!</definedName>
    <definedName name="ewfg" localSheetId="12">#REF!</definedName>
    <definedName name="ewr" localSheetId="12">#REF!</definedName>
    <definedName name="ewtewt" localSheetId="12">#REF!</definedName>
    <definedName name="f" localSheetId="12">#REF!</definedName>
    <definedName name="F_S" localSheetId="12">#REF!</definedName>
    <definedName name="F_SL" localSheetId="12">#N/A</definedName>
    <definedName name="FB4x36" localSheetId="12">#REF!</definedName>
    <definedName name="FB4x40" localSheetId="12">#REF!</definedName>
    <definedName name="FB5x50" localSheetId="12">#REF!</definedName>
    <definedName name="FB6x50" localSheetId="12">#REF!</definedName>
    <definedName name="FEB" localSheetId="12">#REF!</definedName>
    <definedName name="FED" localSheetId="12">#REF!</definedName>
    <definedName name="ff" localSheetId="12">#REF!</definedName>
    <definedName name="FFF" localSheetId="12">#REF!</definedName>
    <definedName name="fit" localSheetId="12">#REF!</definedName>
    <definedName name="FITFS" localSheetId="12">#REF!</definedName>
    <definedName name="FITT" localSheetId="12">#REF!</definedName>
    <definedName name="fr" localSheetId="12">#REF!</definedName>
    <definedName name="fsaf" localSheetId="12">#REF!</definedName>
    <definedName name="FSB" localSheetId="12">#REF!</definedName>
    <definedName name="FSDATA" localSheetId="12">#REF!</definedName>
    <definedName name="FST" localSheetId="12">#REF!</definedName>
    <definedName name="ftrre" localSheetId="12">#REF!</definedName>
    <definedName name="genset" localSheetId="12">#REF!</definedName>
    <definedName name="genset_del" localSheetId="12">#REF!</definedName>
    <definedName name="gfr" localSheetId="12">'Lampiran tambah kurang (2)'!FST:('Lampiran tambah kurang (2)'!FSB)</definedName>
    <definedName name="gfrt" localSheetId="12">#REF!</definedName>
    <definedName name="gg" localSheetId="12">#REF!</definedName>
    <definedName name="ggg" localSheetId="12">#REF!</definedName>
    <definedName name="GIU" localSheetId="12">#REF!</definedName>
    <definedName name="gj" localSheetId="12">#REF!</definedName>
    <definedName name="GT" localSheetId="12">#REF!</definedName>
    <definedName name="h_batu_kali" localSheetId="12">#REF!</definedName>
    <definedName name="h_bubungan_genteng_beton" localSheetId="12">[10]harga!#REF!</definedName>
    <definedName name="h_folding_gate" localSheetId="12">#REF!</definedName>
    <definedName name="h_genteng_beton_lokal" localSheetId="12">[10]harga!#REF!</definedName>
    <definedName name="h_grendel" localSheetId="12">[10]harga!#REF!</definedName>
    <definedName name="h_hand_rail" localSheetId="12">#REF!</definedName>
    <definedName name="h_jendela_type_j1" localSheetId="12">#REF!</definedName>
    <definedName name="h_kayu_kasau_5_7" localSheetId="12">#REF!</definedName>
    <definedName name="h_kayu_klas_iii" localSheetId="12">#REF!</definedName>
    <definedName name="h_kusen_type_j1" localSheetId="12">#REF!</definedName>
    <definedName name="h_kusen_type_j2" localSheetId="12">#REF!</definedName>
    <definedName name="h_kusen_type_j4" localSheetId="12">#REF!</definedName>
    <definedName name="h_kusen_type_p1" localSheetId="12">#REF!</definedName>
    <definedName name="h_kusen_type_p2" localSheetId="12">#REF!</definedName>
    <definedName name="h_kusen_type_v2" localSheetId="12">#REF!</definedName>
    <definedName name="h_kusen_type_v3" localSheetId="12">#REF!</definedName>
    <definedName name="h_list_profil" localSheetId="12">[10]harga!#REF!</definedName>
    <definedName name="h_paku_asbes" localSheetId="12">[10]harga!#REF!</definedName>
    <definedName name="h_paku_bermacam_macam_ukuran" localSheetId="12">#REF!</definedName>
    <definedName name="h_paku_beton" localSheetId="12">#REF!</definedName>
    <definedName name="h_paku_plywood" localSheetId="12">[10]harga!#REF!</definedName>
    <definedName name="h_paku_seng" localSheetId="12">[10]harga!#REF!</definedName>
    <definedName name="h_pintu_type_p1" localSheetId="12">#REF!</definedName>
    <definedName name="h_pintu_type_p2" localSheetId="12">#REF!</definedName>
    <definedName name="h_pipa_pvc_3" localSheetId="12">#REF!</definedName>
    <definedName name="h_pipa_pvc_4" localSheetId="12">#REF!</definedName>
    <definedName name="h_plywood_3mm" localSheetId="12">#REF!</definedName>
    <definedName name="h_semen_putih" localSheetId="12">#REF!</definedName>
    <definedName name="h_seng_7kaki" localSheetId="12">#REF!</definedName>
    <definedName name="h_seng_gelombang" localSheetId="12">[10]harga!#REF!</definedName>
    <definedName name="h_seng_plat" localSheetId="12">[10]harga!#REF!</definedName>
    <definedName name="h_split" localSheetId="12">#REF!</definedName>
    <definedName name="h_tanah_puru" localSheetId="12">#REF!</definedName>
    <definedName name="h_ter" localSheetId="12">#REF!</definedName>
    <definedName name="h_thinner" localSheetId="12">#REF!</definedName>
    <definedName name="HAJIME" localSheetId="12">#REF!</definedName>
    <definedName name="hghh" localSheetId="12">#N/A</definedName>
    <definedName name="hrs" localSheetId="12">#REF!</definedName>
    <definedName name="ht" localSheetId="12">#REF!</definedName>
    <definedName name="ii" localSheetId="12">#REF!</definedName>
    <definedName name="iii" localSheetId="12" hidden="1">[27]BILL!#REF!</definedName>
    <definedName name="include_kontrak" localSheetId="12">#REF!</definedName>
    <definedName name="ini" localSheetId="12">#REF!</definedName>
    <definedName name="Installation" localSheetId="12">#REF!</definedName>
    <definedName name="INSU" localSheetId="12">#REF!</definedName>
    <definedName name="iop" localSheetId="12">#REF!</definedName>
    <definedName name="ITEM" localSheetId="12">#REF!</definedName>
    <definedName name="itu" localSheetId="12">#REF!</definedName>
    <definedName name="JEMBER_BUKIT" localSheetId="12">#REF!</definedName>
    <definedName name="JJ" localSheetId="12">#REF!</definedName>
    <definedName name="kan" localSheetId="12">#REF!</definedName>
    <definedName name="KENEK_TRUK" localSheetId="12">#REF!</definedName>
    <definedName name="KEPALA_TUKANG_BATU" localSheetId="12">#REF!</definedName>
    <definedName name="KEPALA_TUKANG_BESI_BETON" localSheetId="12">#REF!</definedName>
    <definedName name="KEPALA_TUKANG_BESI_PROFIL" localSheetId="12">#REF!</definedName>
    <definedName name="KEPALA_TUKANG_CAT___PELITUR" localSheetId="12">#REF!</definedName>
    <definedName name="KEPALA_TUKANG_KAYU" localSheetId="12">#REF!</definedName>
    <definedName name="KETINTANG_1" localSheetId="12">#REF!</definedName>
    <definedName name="KETINTANG_2" localSheetId="12">#REF!</definedName>
    <definedName name="KETINTANG_3" localSheetId="12">#REF!</definedName>
    <definedName name="KETINTANG_4" localSheetId="12">#REF!</definedName>
    <definedName name="KNF" localSheetId="12">'[28]B - Norelec'!#REF!</definedName>
    <definedName name="KOP" localSheetId="12">#REF!</definedName>
    <definedName name="KT" localSheetId="12">#REF!</definedName>
    <definedName name="kuiu" localSheetId="12">#REF!</definedName>
    <definedName name="l" localSheetId="12">#REF!</definedName>
    <definedName name="L125x12" localSheetId="12">#REF!</definedName>
    <definedName name="L130x12" localSheetId="12">#REF!</definedName>
    <definedName name="L150x12" localSheetId="12">#REF!</definedName>
    <definedName name="L150x15" localSheetId="12">#REF!</definedName>
    <definedName name="L175x15" localSheetId="12">#REF!</definedName>
    <definedName name="L200x15" localSheetId="12">#REF!</definedName>
    <definedName name="L200x20" localSheetId="12">#REF!</definedName>
    <definedName name="L65x6" localSheetId="12">#REF!</definedName>
    <definedName name="L75x7" localSheetId="12">#REF!</definedName>
    <definedName name="LABO" localSheetId="12">#REF!</definedName>
    <definedName name="lll" localSheetId="12">#REF!</definedName>
    <definedName name="LOAD" localSheetId="12">#REF!</definedName>
    <definedName name="M" localSheetId="12">#REF!</definedName>
    <definedName name="M_E" localSheetId="12">#REF!</definedName>
    <definedName name="M_E_del" localSheetId="12">#REF!</definedName>
    <definedName name="M10x20" localSheetId="12">#REF!</definedName>
    <definedName name="M10x25" localSheetId="12">#REF!</definedName>
    <definedName name="M10x30" localSheetId="12">#REF!</definedName>
    <definedName name="M10x35" localSheetId="12">#REF!</definedName>
    <definedName name="M10x40" localSheetId="12">#REF!</definedName>
    <definedName name="M10x45" localSheetId="12">#REF!</definedName>
    <definedName name="M10x50" localSheetId="12">#REF!</definedName>
    <definedName name="M10x55" localSheetId="12">#REF!</definedName>
    <definedName name="M10x60" localSheetId="12">#REF!</definedName>
    <definedName name="M10x65" localSheetId="12">#REF!</definedName>
    <definedName name="M10x70" localSheetId="12">#REF!</definedName>
    <definedName name="M12x100" localSheetId="12">#REF!</definedName>
    <definedName name="M12x20" localSheetId="12">#REF!</definedName>
    <definedName name="M12x25" localSheetId="12">#REF!</definedName>
    <definedName name="M12x30" localSheetId="12">#REF!</definedName>
    <definedName name="M12x35" localSheetId="12">#REF!</definedName>
    <definedName name="M12x40" localSheetId="12">#REF!</definedName>
    <definedName name="M12x45" localSheetId="12">#REF!</definedName>
    <definedName name="M12x50" localSheetId="12">#REF!</definedName>
    <definedName name="M12x55" localSheetId="12">#REF!</definedName>
    <definedName name="M12x60" localSheetId="12">#REF!</definedName>
    <definedName name="M12x65" localSheetId="12">#REF!</definedName>
    <definedName name="M12x70" localSheetId="12">#REF!</definedName>
    <definedName name="M12x75" localSheetId="12">#REF!</definedName>
    <definedName name="M12x80" localSheetId="12">#REF!</definedName>
    <definedName name="M12x85" localSheetId="12">#REF!</definedName>
    <definedName name="M12x90" localSheetId="12">#REF!</definedName>
    <definedName name="M12x95" localSheetId="12">#REF!</definedName>
    <definedName name="M16x100" localSheetId="12">#REF!</definedName>
    <definedName name="M16x110" localSheetId="12">#REF!</definedName>
    <definedName name="M16x120" localSheetId="12">#REF!</definedName>
    <definedName name="M16x130" localSheetId="12">#REF!</definedName>
    <definedName name="M16x140" localSheetId="12">#REF!</definedName>
    <definedName name="M16x150" localSheetId="12">#REF!</definedName>
    <definedName name="M16x30" localSheetId="12">#REF!</definedName>
    <definedName name="M16x35" localSheetId="12">#REF!</definedName>
    <definedName name="M16x40" localSheetId="12">#REF!</definedName>
    <definedName name="M16x45" localSheetId="12">#REF!</definedName>
    <definedName name="M16x50" localSheetId="12">#REF!</definedName>
    <definedName name="M16x55" localSheetId="12">#REF!</definedName>
    <definedName name="M16x60" localSheetId="12">#REF!</definedName>
    <definedName name="M16x65" localSheetId="12">#REF!</definedName>
    <definedName name="M16x70" localSheetId="12">#REF!</definedName>
    <definedName name="M16x75" localSheetId="12">#REF!</definedName>
    <definedName name="M16x80" localSheetId="12">#REF!</definedName>
    <definedName name="M16x85" localSheetId="12">#REF!</definedName>
    <definedName name="M16x90" localSheetId="12">#REF!</definedName>
    <definedName name="M16x95" localSheetId="12">#REF!</definedName>
    <definedName name="M20x100" localSheetId="12">#REF!</definedName>
    <definedName name="M20x110" localSheetId="12">#REF!</definedName>
    <definedName name="M20x120" localSheetId="12">#REF!</definedName>
    <definedName name="M20x130" localSheetId="12">#REF!</definedName>
    <definedName name="M20x140" localSheetId="12">#REF!</definedName>
    <definedName name="M20x150" localSheetId="12">#REF!</definedName>
    <definedName name="M20x160" localSheetId="12">#REF!</definedName>
    <definedName name="M20x170" localSheetId="12">#REF!</definedName>
    <definedName name="M20x180" localSheetId="12">#REF!</definedName>
    <definedName name="M20x190" localSheetId="12">#REF!</definedName>
    <definedName name="M20x200" localSheetId="12">#REF!</definedName>
    <definedName name="M20x40" localSheetId="12">#REF!</definedName>
    <definedName name="M20x45" localSheetId="12">#REF!</definedName>
    <definedName name="M20x50" localSheetId="12">#REF!</definedName>
    <definedName name="M20x55" localSheetId="12">#REF!</definedName>
    <definedName name="M20x60" localSheetId="12">#REF!</definedName>
    <definedName name="M20x65" localSheetId="12">#REF!</definedName>
    <definedName name="M20x70" localSheetId="12">#REF!</definedName>
    <definedName name="M20x75" localSheetId="12">#REF!</definedName>
    <definedName name="M20x80" localSheetId="12">#REF!</definedName>
    <definedName name="M20x85" localSheetId="12">#REF!</definedName>
    <definedName name="M20x90" localSheetId="12">#REF!</definedName>
    <definedName name="M20x95" localSheetId="12">#REF!</definedName>
    <definedName name="M22x100" localSheetId="12">#REF!</definedName>
    <definedName name="M22x110" localSheetId="12">#REF!</definedName>
    <definedName name="M22x120" localSheetId="12">#REF!</definedName>
    <definedName name="M22x130" localSheetId="12">#REF!</definedName>
    <definedName name="M22x140" localSheetId="12">#REF!</definedName>
    <definedName name="M22x150" localSheetId="12">#REF!</definedName>
    <definedName name="M22x160" localSheetId="12">#REF!</definedName>
    <definedName name="M22x170" localSheetId="12">#REF!</definedName>
    <definedName name="M22x180" localSheetId="12">#REF!</definedName>
    <definedName name="M22x190" localSheetId="12">#REF!</definedName>
    <definedName name="M22x200" localSheetId="12">#REF!</definedName>
    <definedName name="M22x40" localSheetId="12">#REF!</definedName>
    <definedName name="M22x45" localSheetId="12">#REF!</definedName>
    <definedName name="M22x50" localSheetId="12">#REF!</definedName>
    <definedName name="M22x55" localSheetId="12">#REF!</definedName>
    <definedName name="M22x60" localSheetId="12">#REF!</definedName>
    <definedName name="M22x65" localSheetId="12">#REF!</definedName>
    <definedName name="M22x70" localSheetId="12">#REF!</definedName>
    <definedName name="M22x75" localSheetId="12">#REF!</definedName>
    <definedName name="M22x80" localSheetId="12">#REF!</definedName>
    <definedName name="M22x85" localSheetId="12">#REF!</definedName>
    <definedName name="M22x90" localSheetId="12">#REF!</definedName>
    <definedName name="M22x95" localSheetId="12">#REF!</definedName>
    <definedName name="M24x100" localSheetId="12">#REF!</definedName>
    <definedName name="M24x110" localSheetId="12">#REF!</definedName>
    <definedName name="M24x120" localSheetId="12">#REF!</definedName>
    <definedName name="M24x130" localSheetId="12">#REF!</definedName>
    <definedName name="M24x140" localSheetId="12">#REF!</definedName>
    <definedName name="M24x150" localSheetId="12">#REF!</definedName>
    <definedName name="M24x160" localSheetId="12">#REF!</definedName>
    <definedName name="M24x170" localSheetId="12">#REF!</definedName>
    <definedName name="M24x180" localSheetId="12">#REF!</definedName>
    <definedName name="M24x190" localSheetId="12">#REF!</definedName>
    <definedName name="M24x200" localSheetId="12">#REF!</definedName>
    <definedName name="M24x50" localSheetId="12">#REF!</definedName>
    <definedName name="M24x55" localSheetId="12">#REF!</definedName>
    <definedName name="M24x60" localSheetId="12">#REF!</definedName>
    <definedName name="M24x65" localSheetId="12">#REF!</definedName>
    <definedName name="M24x70" localSheetId="12">#REF!</definedName>
    <definedName name="M24x75" localSheetId="12">#REF!</definedName>
    <definedName name="M24x80" localSheetId="12">#REF!</definedName>
    <definedName name="M24x85" localSheetId="12">#REF!</definedName>
    <definedName name="M24x90" localSheetId="12">#REF!</definedName>
    <definedName name="M24x95" localSheetId="12">#REF!</definedName>
    <definedName name="MADIUN_1" localSheetId="12">#REF!</definedName>
    <definedName name="MADIUN_2" localSheetId="12">#REF!</definedName>
    <definedName name="MADIUN_3" localSheetId="12">#REF!</definedName>
    <definedName name="MALANG_1" localSheetId="12">#REF!</definedName>
    <definedName name="MANYAR_1" localSheetId="12">#REF!</definedName>
    <definedName name="MANYAR_2" localSheetId="12">#REF!</definedName>
    <definedName name="MANYAR_3" localSheetId="12">#REF!</definedName>
    <definedName name="MARET" localSheetId="12">#REF!</definedName>
    <definedName name="MISC" localSheetId="12">#REF!</definedName>
    <definedName name="MKK" localSheetId="12">#REF!</definedName>
    <definedName name="mnt" localSheetId="12">#REF!</definedName>
    <definedName name="NIPS" localSheetId="12">#REF!</definedName>
    <definedName name="NIPSEA" localSheetId="12">#REF!</definedName>
    <definedName name="NOIFS" localSheetId="12">#REF!</definedName>
    <definedName name="NOIP" localSheetId="12">#REF!</definedName>
    <definedName name="NOIT" localSheetId="12">#REF!</definedName>
    <definedName name="NOMFS" localSheetId="12">#REF!</definedName>
    <definedName name="NOMP" localSheetId="12">#REF!</definedName>
    <definedName name="NOMT" localSheetId="12">#REF!</definedName>
    <definedName name="non_gprs" localSheetId="12">#REF!</definedName>
    <definedName name="NYA1C" localSheetId="12">#REF!</definedName>
    <definedName name="NYM2C" localSheetId="12">#REF!</definedName>
    <definedName name="OPERATOR_ALAT_BESAR" localSheetId="12">#REF!</definedName>
    <definedName name="OPT_ISD" localSheetId="12">#REF!</definedName>
    <definedName name="Othr_expense_Mat" localSheetId="12">#REF!</definedName>
    <definedName name="OUT" localSheetId="12">#REF!</definedName>
    <definedName name="ovh" localSheetId="12">[11]DETAIL!#REF!</definedName>
    <definedName name="OWARI" localSheetId="12">#REF!</definedName>
    <definedName name="p_d" localSheetId="12">#REF!</definedName>
    <definedName name="p_d1" localSheetId="12">#REF!</definedName>
    <definedName name="PAIN" localSheetId="12">#REF!</definedName>
    <definedName name="Pangaji" localSheetId="12">#REF!</definedName>
    <definedName name="PAPAR" localSheetId="12">#REF!</definedName>
    <definedName name="PAPAR_2" localSheetId="12">#REF!</definedName>
    <definedName name="PB3_2" localSheetId="12">#REF!</definedName>
    <definedName name="PEKERJA_SETENGAH_TERAMPIL" localSheetId="12">#REF!</definedName>
    <definedName name="PEKERJA_TERAMPIL" localSheetId="12">#REF!</definedName>
    <definedName name="PEMBANTU_OPERATOR___MEKANIK" localSheetId="12">#REF!</definedName>
    <definedName name="PENJAGA_MALAM" localSheetId="12">#REF!</definedName>
    <definedName name="PF_S" localSheetId="12">#REF!</definedName>
    <definedName name="PIL" localSheetId="12">#REF!</definedName>
    <definedName name="PIP" localSheetId="12">#REF!</definedName>
    <definedName name="PIPE" localSheetId="12">#REF!</definedName>
    <definedName name="PLN_del" localSheetId="12">#REF!</definedName>
    <definedName name="PLP" localSheetId="12">#REF!</definedName>
    <definedName name="Print_Area_MI" localSheetId="12">#REF!</definedName>
    <definedName name="Print_Titles_MI" localSheetId="12">#REF!</definedName>
    <definedName name="PUP" localSheetId="12">#REF!</definedName>
    <definedName name="q_wo_det" localSheetId="12">#REF!</definedName>
    <definedName name="qw" localSheetId="12">'Lampiran tambah kurang (2)'!HAJIME:'Lampiran tambah kurang (2)'!OWARI</definedName>
    <definedName name="r_pekerjaan_atap" localSheetId="12">[10]rab!#REF!</definedName>
    <definedName name="r_pekerjaan_plafond_dan_rangka" localSheetId="12">[10]rab!#REF!</definedName>
    <definedName name="r_pekerjaan_saluran" localSheetId="12">[10]rab!#REF!</definedName>
    <definedName name="RadAccess_Infra" localSheetId="12">#REF!</definedName>
    <definedName name="RATE" localSheetId="12">#REF!</definedName>
    <definedName name="RDU" localSheetId="12">#REF!</definedName>
    <definedName name="rectifier" localSheetId="12">#REF!</definedName>
    <definedName name="ref_tab" localSheetId="12">#REF!</definedName>
    <definedName name="rekbahan" localSheetId="12">#REF!</definedName>
    <definedName name="RESULT" localSheetId="12">#REF!</definedName>
    <definedName name="RET" localSheetId="12">#REF!</definedName>
    <definedName name="RFSL" localSheetId="12">#REF!</definedName>
    <definedName name="RFT" localSheetId="12" hidden="1">#REF!</definedName>
    <definedName name="RINSU" localSheetId="12">#REF!</definedName>
    <definedName name="RLABO" localSheetId="12">#REF!</definedName>
    <definedName name="RMISC" localSheetId="12">#REF!</definedName>
    <definedName name="ROUNDL" localSheetId="12">#REF!</definedName>
    <definedName name="ROUNDM" localSheetId="12">#REF!</definedName>
    <definedName name="RPAIN" localSheetId="12">#REF!</definedName>
    <definedName name="rr" localSheetId="12">#REF!</definedName>
    <definedName name="rrr" localSheetId="12">#REF!</definedName>
    <definedName name="RSLEE" localSheetId="12">#REF!</definedName>
    <definedName name="rsrrr" localSheetId="12">#REF!</definedName>
    <definedName name="RSUBT" localSheetId="12">#REF!</definedName>
    <definedName name="RSUM1" localSheetId="12">#REF!</definedName>
    <definedName name="RSUM2" localSheetId="12">#REF!</definedName>
    <definedName name="RSUM3" localSheetId="12">#REF!</definedName>
    <definedName name="RTEST" localSheetId="12">#REF!</definedName>
    <definedName name="rtrt" localSheetId="12">#REF!</definedName>
    <definedName name="ry" localSheetId="12">#REF!</definedName>
    <definedName name="s" localSheetId="12">#REF!</definedName>
    <definedName name="S.21" localSheetId="12">#REF!</definedName>
    <definedName name="S.23" localSheetId="12">#REF!</definedName>
    <definedName name="S.24" localSheetId="12">#REF!</definedName>
    <definedName name="S.25" localSheetId="12">#REF!</definedName>
    <definedName name="S.26" localSheetId="12">#REF!</definedName>
    <definedName name="S.BARU" localSheetId="12">#REF!</definedName>
    <definedName name="S.LAMA.A" localSheetId="12">#REF!</definedName>
    <definedName name="S.LAMA.B" localSheetId="12">#REF!</definedName>
    <definedName name="S.LAMA.C" localSheetId="12">#REF!</definedName>
    <definedName name="SA.1" localSheetId="12">#REF!</definedName>
    <definedName name="SA.10" localSheetId="12">#REF!</definedName>
    <definedName name="SA.11" localSheetId="12">#REF!</definedName>
    <definedName name="SA.12" localSheetId="12">#REF!</definedName>
    <definedName name="SA.13" localSheetId="12">#REF!</definedName>
    <definedName name="SA.14" localSheetId="12">#REF!</definedName>
    <definedName name="SA.2" localSheetId="12">#REF!</definedName>
    <definedName name="SA.3" localSheetId="12">#REF!</definedName>
    <definedName name="SA.4" localSheetId="12">#REF!</definedName>
    <definedName name="SA.5" localSheetId="12">#REF!</definedName>
    <definedName name="SA.6" localSheetId="12">#REF!</definedName>
    <definedName name="SA.7" localSheetId="12">#REF!</definedName>
    <definedName name="SA.8" localSheetId="12">#REF!</definedName>
    <definedName name="SA.9" localSheetId="12">#REF!</definedName>
    <definedName name="SAWOJAJAR" localSheetId="12">#REF!</definedName>
    <definedName name="SAWOJAJAR_2" localSheetId="12">#REF!</definedName>
    <definedName name="SB.1" localSheetId="12">#REF!</definedName>
    <definedName name="SB.2" localSheetId="12">#REF!</definedName>
    <definedName name="SB.3" localSheetId="12">#REF!</definedName>
    <definedName name="SB.4" localSheetId="12">#REF!</definedName>
    <definedName name="SB.5" localSheetId="12">#REF!</definedName>
    <definedName name="SC.1" localSheetId="12">#REF!</definedName>
    <definedName name="SCH40_05" localSheetId="12">#REF!</definedName>
    <definedName name="SCH40_075" localSheetId="12">#REF!</definedName>
    <definedName name="SCH40_1" localSheetId="12">#REF!</definedName>
    <definedName name="SCH40_1025" localSheetId="12">#REF!</definedName>
    <definedName name="SCH40_105" localSheetId="12">#REF!</definedName>
    <definedName name="SCH40_12" localSheetId="12">#REF!</definedName>
    <definedName name="SCH40_14" localSheetId="12">#REF!</definedName>
    <definedName name="SCH40_16" localSheetId="12">#REF!</definedName>
    <definedName name="SCH40_2" localSheetId="12">#REF!</definedName>
    <definedName name="SCH40_205" localSheetId="12">#REF!</definedName>
    <definedName name="SCH40_3" localSheetId="12">#REF!</definedName>
    <definedName name="SCH40_4" localSheetId="12">#REF!</definedName>
    <definedName name="SCH40_5" localSheetId="12">#REF!</definedName>
    <definedName name="SCH40_6" localSheetId="12">#REF!</definedName>
    <definedName name="SCH40_8" localSheetId="12">#REF!</definedName>
    <definedName name="SCH40_9" localSheetId="12">#REF!</definedName>
    <definedName name="ser" localSheetId="12">'Lampiran tambah kurang (2)'!HAJIME:'Lampiran tambah kurang (2)'!OWARI</definedName>
    <definedName name="service_rect" localSheetId="12">#REF!</definedName>
    <definedName name="SFL" localSheetId="12">#REF!</definedName>
    <definedName name="sfsf" localSheetId="12">#REF!</definedName>
    <definedName name="sfw" localSheetId="12">'Lampiran tambah kurang (2)'!HAJIME:'Lampiran tambah kurang (2)'!OWARI</definedName>
    <definedName name="shelter" localSheetId="12">#REF!</definedName>
    <definedName name="shelter_del" localSheetId="12">#REF!</definedName>
    <definedName name="sisipan" localSheetId="12">#REF!</definedName>
    <definedName name="site_list" localSheetId="12">#REF!</definedName>
    <definedName name="sj" localSheetId="12">#REF!</definedName>
    <definedName name="SLEE" localSheetId="12">#REF!</definedName>
    <definedName name="Sock1_075" localSheetId="12">#REF!</definedName>
    <definedName name="Sock2_1" localSheetId="12">#REF!</definedName>
    <definedName name="SOH" localSheetId="12">#REF!</definedName>
    <definedName name="sqq" localSheetId="12">'Lampiran tambah kurang (2)'!HAJIME:'Lampiran tambah kurang (2)'!OWARI</definedName>
    <definedName name="SSE" localSheetId="12">#REF!</definedName>
    <definedName name="ssf" localSheetId="12">#REF!</definedName>
    <definedName name="STOP" localSheetId="12">#REF!</definedName>
    <definedName name="STOP2" localSheetId="12">#REF!</definedName>
    <definedName name="STOP2E" localSheetId="12">#REF!</definedName>
    <definedName name="STOPE" localSheetId="12">#REF!</definedName>
    <definedName name="STR" localSheetId="12">#REF!</definedName>
    <definedName name="subs_f" localSheetId="12">#REF!</definedName>
    <definedName name="SUBT" localSheetId="12">#REF!</definedName>
    <definedName name="Sulawesi_rev4" localSheetId="12">#REF!</definedName>
    <definedName name="SUM2A" localSheetId="12">#REF!</definedName>
    <definedName name="sumber" localSheetId="12">#REF!</definedName>
    <definedName name="SUMI" localSheetId="12">#REF!</definedName>
    <definedName name="Summ_RadAccess" localSheetId="12">#REF!</definedName>
    <definedName name="SUP" localSheetId="12">#REF!</definedName>
    <definedName name="SUPFS" localSheetId="12">#REF!</definedName>
    <definedName name="SUPIR_TRUK" localSheetId="12">#REF!</definedName>
    <definedName name="SUPT" localSheetId="12">#REF!</definedName>
    <definedName name="SURABAYA_1" localSheetId="12">#REF!</definedName>
    <definedName name="SURABAYA_3" localSheetId="12">#REF!</definedName>
    <definedName name="swa" localSheetId="12">'Lampiran tambah kurang (2)'!HAJIME:'Lampiran tambah kurang (2)'!OWARI</definedName>
    <definedName name="table" localSheetId="12">#REF!</definedName>
    <definedName name="table2" localSheetId="12">#REF!</definedName>
    <definedName name="tank" localSheetId="12">#REF!</definedName>
    <definedName name="tank_del" localSheetId="12">#REF!</definedName>
    <definedName name="tbl_ref" localSheetId="12">#REF!</definedName>
    <definedName name="tdf" localSheetId="12">#REF!</definedName>
    <definedName name="TEST" localSheetId="12">#REF!</definedName>
    <definedName name="th" localSheetId="12">#REF!</definedName>
    <definedName name="tinggi" localSheetId="12">#REF!</definedName>
    <definedName name="TK" localSheetId="12">#REF!</definedName>
    <definedName name="TOP" localSheetId="12">#REF!</definedName>
    <definedName name="TRIALAUG_Sheet2_List" localSheetId="12">#REF!</definedName>
    <definedName name="TRL" localSheetId="12">#REF!</definedName>
    <definedName name="ttt" localSheetId="12">#REF!</definedName>
    <definedName name="TUKANG_BATU_SETENGAH_TERAMPIL" localSheetId="12">#REF!</definedName>
    <definedName name="TUKANG_BATU_TERAMPIL" localSheetId="12">#REF!</definedName>
    <definedName name="TUKANG_BESI_BETON_SETENGAH_TERAMPIL" localSheetId="12">#REF!</definedName>
    <definedName name="TUKANG_BESI_BETON_TERAMPIL" localSheetId="12">#REF!</definedName>
    <definedName name="TUKANG_BESI_PROFIL_SETENGAH_TERAMPIL" localSheetId="12">#REF!</definedName>
    <definedName name="TUKANG_BESI_PROFIL_TERAMPIL" localSheetId="12">#REF!</definedName>
    <definedName name="TUKANG_CAT___PELITUR_SETENGAH_TERAMPIL" localSheetId="12">#REF!</definedName>
    <definedName name="TUKANG_CAT___PELITUR_TERAMPIL" localSheetId="12">#REF!</definedName>
    <definedName name="TUKANG_GALI" localSheetId="12">#REF!</definedName>
    <definedName name="TUKANG_KAYU_SETENGAH_TERAMPIL" localSheetId="12">#REF!</definedName>
    <definedName name="TUKANG_KAYU_TERAMPIL" localSheetId="12">#REF!</definedName>
    <definedName name="TUKANG_MEUBELAIR" localSheetId="12">#REF!</definedName>
    <definedName name="TUKANG_TAMAN" localSheetId="12">#REF!</definedName>
    <definedName name="UJI" localSheetId="12">'Lampiran tambah kurang (2)'!STOP2:'Lampiran tambah kurang (2)'!STOP2E</definedName>
    <definedName name="UPL" localSheetId="12">#REF!</definedName>
    <definedName name="USD" localSheetId="12">#REF!</definedName>
    <definedName name="V" localSheetId="12">'[28]B - Norelec'!#REF!</definedName>
    <definedName name="VUP" localSheetId="12">#REF!</definedName>
    <definedName name="VV" localSheetId="12">#REF!</definedName>
    <definedName name="W" localSheetId="12">#REF!</definedName>
    <definedName name="w_gprs" localSheetId="12">#REF!</definedName>
    <definedName name="was" localSheetId="12">#REF!</definedName>
    <definedName name="WDFWF" localSheetId="12">'Lampiran tambah kurang (2)'!HAJIME:'Lampiran tambah kurang (2)'!OWARI</definedName>
    <definedName name="wef" localSheetId="12">'Lampiran tambah kurang (2)'!HAJIME:'Lampiran tambah kurang (2)'!OWARI</definedName>
    <definedName name="wer" localSheetId="12">#REF!</definedName>
    <definedName name="WET" localSheetId="12">'Lampiran tambah kurang (2)'!HAJIME:'Lampiran tambah kurang (2)'!OWARI</definedName>
    <definedName name="wetwetwet" localSheetId="12">#REF!</definedName>
    <definedName name="wew" localSheetId="12">#REF!</definedName>
    <definedName name="WFF" localSheetId="12">#REF!</definedName>
    <definedName name="WFW" localSheetId="12">#REF!</definedName>
    <definedName name="wq" localSheetId="12">#REF!</definedName>
    <definedName name="wqdwqd" localSheetId="12">'Lampiran tambah kurang (2)'!HAJIME:'Lampiran tambah kurang (2)'!OWARI</definedName>
    <definedName name="wqff" localSheetId="12">'Lampiran tambah kurang (2)'!HAJIME:'Lampiran tambah kurang (2)'!OWARI</definedName>
    <definedName name="wr" localSheetId="12">#REF!</definedName>
    <definedName name="WSFWF" localSheetId="12">#REF!</definedName>
    <definedName name="x" localSheetId="12">#REF!</definedName>
    <definedName name="Z" localSheetId="12">#REF!</definedName>
    <definedName name="ZZ" localSheetId="12">#REF!</definedName>
    <definedName name="전" localSheetId="12">#REF!</definedName>
    <definedName name="주택사업본부" localSheetId="12">#REF!</definedName>
    <definedName name="철구사업본부" localSheetId="12">#REF!</definedName>
    <definedName name="_xlnm.Print_Area" localSheetId="12">'Lampiran tambah kurang (2)'!$B$1:$J$50</definedName>
    <definedName name="_xlnm.Print_Area" localSheetId="13">'foto addwork'!$A$1:$J$44</definedName>
    <definedName name="_xlnm.Print_Area" localSheetId="16">'BAPHPP (1)'!$A$1:$J$47</definedName>
    <definedName name="_xlnm.Print_Area" localSheetId="17">'PRA RFI (1)'!$A$1:$M$46</definedName>
    <definedName name="_xlnm.Print_Area" localSheetId="18">'RFI (1)'!$A$1:$J$43</definedName>
    <definedName name="_xlnm.Print_Area" localSheetId="19">'CLOSING (1)'!$A$1:$I$42</definedName>
    <definedName name="_xlnm.Print_Area" localSheetId="20">'cover depan (1)'!$A$1:$J$46</definedName>
    <definedName name="_xlnm.Print_Area" localSheetId="21">'cover samping (1)'!$A$1:$D$49</definedName>
  </definedNames>
  <calcPr calcId="191029" fullCalcOnLoad="1"/>
</workbook>
</file>

<file path=xl/styles.xml><?xml version="1.0" encoding="utf-8"?>
<styleSheet xmlns="http://schemas.openxmlformats.org/spreadsheetml/2006/main">
  <numFmts count="45">
    <numFmt numFmtId="164" formatCode="[$-421]dd\ mmmm\ yyyy;@"/>
    <numFmt numFmtId="165" formatCode="[$-409]dd\-mmm\-yy;@"/>
    <numFmt numFmtId="166" formatCode="[$-F800]dddd\,\ mmmm\ dd\,\ yyyy"/>
    <numFmt numFmtId="167" formatCode="_(* #,##0.0_);_(* \(#,##0.0\);_(* &quot;-&quot;??_);_(@_)"/>
    <numFmt numFmtId="168" formatCode="0.00_);[Red]\(0.00\)"/>
    <numFmt numFmtId="169" formatCode="_-* #,##0.00_-;\-* #,##0.00_-;_-* &quot;-&quot;??_-;_-@_-"/>
    <numFmt numFmtId="170" formatCode="_-* #,##0_-;\-* #,##0_-;_-* &quot;-&quot;_-;_-@_-"/>
    <numFmt numFmtId="171" formatCode="#,##0.00000"/>
    <numFmt numFmtId="172" formatCode="dd/mm/yyyy;@"/>
    <numFmt numFmtId="173" formatCode="_-* #,##0\ _F_-;\-* #,##0\ _F_-;_-* &quot;-&quot;\ _F_-;_-@_-"/>
    <numFmt numFmtId="174" formatCode="_-* #,##0\ &quot;F&quot;_-;\-* #,##0\ &quot;F&quot;_-;_-* &quot;-&quot;\ &quot;F&quot;_-;_-@_-"/>
    <numFmt numFmtId="175" formatCode="#."/>
    <numFmt numFmtId="176" formatCode="#,##0.00\ &quot;Pts&quot;;[Red]\-#,##0.00\ &quot;Pts&quot;"/>
    <numFmt numFmtId="177" formatCode="_-* #,##0\ _P_t_s_-;\-* #,##0\ _P_t_s_-;_-* &quot;-&quot;\ _P_t_s_-;_-@_-"/>
    <numFmt numFmtId="178" formatCode="_-* #,##0\ &quot;Pts&quot;_-;\-* #,##0\ &quot;Pts&quot;_-;_-* &quot;-&quot;\ &quot;Pts&quot;_-;_-@_-"/>
    <numFmt numFmtId="179" formatCode="_-* #,##0.00\ &quot;Pts&quot;_-;\-* #,##0.00\ &quot;Pts&quot;_-;_-* &quot;-&quot;??\ &quot;Pts&quot;_-;_-@_-"/>
    <numFmt numFmtId="180" formatCode="_(* #,##0.00000000000000_);_(* \(#,##0.00000000000000\);_(* &quot;-&quot;??_);_(@_)"/>
    <numFmt numFmtId="181" formatCode="_-&quot;\&quot;\ * #,##0.00_-;\-&quot;\&quot;\ * #,##0.00_-;_-&quot;\&quot;\ * &quot;-&quot;??_-;_-@_-"/>
    <numFmt numFmtId="182" formatCode="_(&quot;Rp &quot;* #,##0_);_(&quot;Rp &quot;* \(#,##0\);_(&quot;Rp &quot;* &quot;-&quot;_);_(@_)"/>
    <numFmt numFmtId="183" formatCode="#,##0.0;\-#,##0.0"/>
    <numFmt numFmtId="184" formatCode="&quot;\&quot;#,##0.00;&quot;\&quot;\-#,##0.00"/>
    <numFmt numFmtId="185" formatCode="_([$€-2]\ * #,##0.00_);_([$€-2]\ * \(#,##0.00\);_([$€-2]\ * &quot;-&quot;??_)"/>
    <numFmt numFmtId="186" formatCode="_(* #,##0_);_(* \(#,##0\);_(* &quot;-&quot;??_);_(@_)"/>
    <numFmt numFmtId="187" formatCode="0.000%"/>
    <numFmt numFmtId="188" formatCode="&quot;\&quot;#,##0;[Red]&quot;\&quot;\-#,##0"/>
    <numFmt numFmtId="189" formatCode="#,##0;[Red]#,##0&quot;-&quot;"/>
    <numFmt numFmtId="190" formatCode="0.00_)"/>
    <numFmt numFmtId="191" formatCode="m/d"/>
    <numFmt numFmtId="192" formatCode="_-&quot;£&quot;* #,##0.00_-;\-&quot;£&quot;* #,##0.00_-;_-&quot;£&quot;* &quot;-&quot;??_-;_-@_-"/>
    <numFmt numFmtId="193" formatCode="mm/dd/yy"/>
    <numFmt numFmtId="194" formatCode="\+0;[Red]\-0;[Red]0"/>
    <numFmt numFmtId="195" formatCode="_-&quot;$&quot;* #,##0_-;\-&quot;$&quot;* #,##0_-;_-&quot;$&quot;* &quot;-&quot;_-;_-@_-"/>
    <numFmt numFmtId="196" formatCode="&quot;Rp&quot;#,##0.00_);[Red]\(&quot;Rp&quot;#,##0.00\)"/>
    <numFmt numFmtId="197" formatCode="_ * #,##0_ ;_ * \-#,##0_ ;_ * &quot;-&quot;_ ;_ @_ "/>
    <numFmt numFmtId="198" formatCode="_ * #,##0.00_ ;_ * \-#,##0.00_ ;_ * &quot;-&quot;??_ ;_ @_ "/>
    <numFmt numFmtId="199" formatCode="_ &quot;\&quot;* #,##0_ ;_ &quot;\&quot;* \-#,##0_ ;_ &quot;\&quot;* &quot;-&quot;_ ;_ @_ "/>
    <numFmt numFmtId="200" formatCode="_ &quot;\&quot;* #,##0.00_ ;_ &quot;\&quot;* \-#,##0.00_ ;_ &quot;\&quot;* &quot;-&quot;??_ ;_ @_ "/>
    <numFmt numFmtId="201" formatCode="_-&quot;Rp.&quot;* #,##0.00_-;\-&quot;Rp.&quot;* #,##0.00_-;_-&quot;Rp.&quot;* &quot;-&quot;??_-;_-@_-"/>
    <numFmt numFmtId="202" formatCode="&quot;$&quot;#,##0.00_);[Red]\(&quot;$&quot;#,##0.00\)"/>
    <numFmt numFmtId="203" formatCode="_-* #,##0.00\ &quot;F&quot;_-;\-* #,##0.00\ &quot;F&quot;_-;_-* &quot;-&quot;??\ &quot;F&quot;_-;_-@_-"/>
    <numFmt numFmtId="204" formatCode="_(&quot;Rp&quot;* #,##0.00_);_(&quot;Rp&quot;* \(#,##0.00\);_(&quot;Rp&quot;* &quot;-&quot;??_);_(@_)"/>
    <numFmt numFmtId="205" formatCode="_(&quot;$&quot;* #,##0.00_);_(&quot;$&quot;* \(#,##0.00\);_(&quot;$&quot;* &quot;-&quot;??_);_(@_)"/>
    <numFmt numFmtId="206" formatCode="&quot;$&quot;#,##0.0000_);[Red]\(&quot;$&quot;#,##0.0000\)"/>
    <numFmt numFmtId="207" formatCode="&quot;$&quot;#,##0_);[Red]\(&quot;$&quot;#,##0\)"/>
    <numFmt numFmtId="208" formatCode="#,##0.0000000"/>
  </numFmts>
  <fonts count="166"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indexed="8"/>
      <sz val="12"/>
    </font>
    <font>
      <name val="Arial"/>
      <family val="2"/>
      <b val="1"/>
      <color indexed="8"/>
      <sz val="12"/>
    </font>
    <font>
      <name val="Calibri"/>
      <family val="2"/>
      <b val="1"/>
      <color indexed="8"/>
      <sz val="11"/>
    </font>
    <font>
      <name val="Calibri"/>
      <family val="2"/>
      <b val="1"/>
      <color indexed="8"/>
      <sz val="11"/>
      <u val="single"/>
    </font>
    <font>
      <name val="Calibri"/>
      <charset val="1"/>
      <family val="2"/>
      <color indexed="8"/>
      <sz val="12"/>
    </font>
    <font>
      <name val="Calibri"/>
      <family val="2"/>
      <b val="1"/>
      <color indexed="8"/>
      <sz val="12"/>
    </font>
    <font>
      <name val="Arial"/>
      <family val="2"/>
      <sz val="11"/>
    </font>
    <font>
      <name val="Times New Roman"/>
      <family val="1"/>
      <sz val="12"/>
    </font>
    <font>
      <name val="Book Antiqua"/>
      <family val="1"/>
      <b val="1"/>
      <sz val="16"/>
    </font>
    <font>
      <name val="Tahoma"/>
      <family val="2"/>
      <sz val="10"/>
    </font>
    <font>
      <name val="Tahoma"/>
      <family val="2"/>
      <b val="1"/>
      <sz val="10"/>
    </font>
    <font>
      <name val="Tahoma"/>
      <family val="2"/>
      <b val="1"/>
      <sz val="14"/>
    </font>
    <font>
      <name val="Tahoma"/>
      <family val="2"/>
      <b val="1"/>
      <sz val="12"/>
    </font>
    <font>
      <name val="Tahoma"/>
      <family val="2"/>
      <b val="1"/>
      <sz val="6"/>
    </font>
    <font>
      <name val="Tahoma"/>
      <family val="2"/>
      <sz val="12"/>
    </font>
    <font>
      <name val="Tahoma"/>
      <family val="2"/>
      <b val="1"/>
      <sz val="8"/>
    </font>
    <font>
      <name val="Tahoma"/>
      <family val="2"/>
      <sz val="8"/>
    </font>
    <font>
      <name val="Arial"/>
      <family val="2"/>
      <sz val="8"/>
    </font>
    <font>
      <name val="Tahoma"/>
      <family val="2"/>
      <b val="1"/>
      <color indexed="10"/>
      <sz val="10"/>
    </font>
    <font>
      <name val="Tahoma"/>
      <family val="2"/>
      <b val="1"/>
      <sz val="9"/>
    </font>
    <font>
      <name val="Book Antiqua"/>
      <family val="1"/>
      <b val="1"/>
      <sz val="12"/>
    </font>
    <font>
      <name val="Calibri"/>
      <charset val="1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b val="1"/>
      <color indexed="8"/>
      <sz val="14"/>
    </font>
    <font>
      <name val="Calibri"/>
      <charset val="1"/>
      <family val="2"/>
      <color indexed="8"/>
      <sz val="12"/>
    </font>
    <font>
      <name val="Calibri"/>
      <family val="2"/>
      <b val="1"/>
      <color indexed="8"/>
      <sz val="12"/>
    </font>
    <font>
      <name val="Calibri"/>
      <charset val="1"/>
      <family val="2"/>
      <color indexed="8"/>
      <sz val="10"/>
    </font>
    <font>
      <name val="Calibri"/>
      <family val="2"/>
      <b val="1"/>
      <color indexed="8"/>
      <sz val="16"/>
    </font>
    <font>
      <name val="Arial"/>
      <family val="2"/>
      <color indexed="8"/>
      <sz val="11"/>
    </font>
    <font>
      <name val="Arial"/>
      <family val="2"/>
      <b val="1"/>
      <color indexed="8"/>
      <sz val="16"/>
    </font>
    <font>
      <name val="Arial"/>
      <family val="2"/>
      <b val="1"/>
      <color indexed="8"/>
      <sz val="14"/>
    </font>
    <font>
      <name val="Calibri"/>
      <family val="2"/>
      <b val="1"/>
      <color indexed="8"/>
      <sz val="12"/>
      <u val="single"/>
    </font>
    <font>
      <name val="Calibri"/>
      <charset val="1"/>
      <family val="2"/>
      <color indexed="8"/>
      <sz val="14"/>
    </font>
    <font>
      <name val="Calibri"/>
      <family val="2"/>
      <b val="1"/>
      <color indexed="8"/>
      <sz val="18"/>
    </font>
    <font>
      <name val="Arial"/>
      <family val="2"/>
      <b val="1"/>
      <color indexed="8"/>
      <sz val="12"/>
      <u val="single"/>
    </font>
    <font>
      <name val="Calibri"/>
      <family val="2"/>
      <color indexed="8"/>
      <sz val="12"/>
    </font>
    <font>
      <name val="Calibri"/>
      <charset val="1"/>
      <family val="2"/>
      <color indexed="8"/>
      <sz val="11"/>
      <u val="single"/>
    </font>
    <font>
      <name val="Calibri"/>
      <charset val="1"/>
      <family val="2"/>
      <color indexed="8"/>
      <sz val="20"/>
    </font>
    <font>
      <name val="Calibri"/>
      <charset val="1"/>
      <family val="2"/>
      <color indexed="8"/>
      <sz val="13"/>
    </font>
    <font>
      <name val="Calibri"/>
      <family val="2"/>
      <b val="1"/>
      <color indexed="8"/>
      <sz val="13"/>
    </font>
    <font>
      <name val="Calibri"/>
      <family val="2"/>
      <color indexed="8"/>
      <sz val="13"/>
    </font>
    <font>
      <name val="Arial"/>
      <family val="2"/>
      <b val="1"/>
      <color indexed="8"/>
      <sz val="11"/>
    </font>
    <font>
      <name val="Arial"/>
      <family val="2"/>
      <sz val="10"/>
    </font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b val="1"/>
      <color theme="1"/>
      <sz val="8"/>
    </font>
    <font>
      <name val="Arial"/>
      <family val="2"/>
      <color theme="1"/>
      <sz val="8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color rgb="FFFF0000"/>
      <sz val="10"/>
    </font>
    <font>
      <name val="Arial"/>
      <family val="2"/>
      <color theme="1"/>
      <sz val="10"/>
      <u val="single"/>
    </font>
    <font>
      <name val="Arial"/>
      <family val="2"/>
      <b val="1"/>
      <color theme="1"/>
      <sz val="12"/>
      <u val="single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b val="1"/>
      <color theme="1"/>
      <sz val="11"/>
      <scheme val="minor"/>
    </font>
    <font>
      <name val="Calibri"/>
      <charset val="1"/>
      <family val="2"/>
      <color theme="1"/>
      <sz val="3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0"/>
      <scheme val="minor"/>
    </font>
    <font>
      <name val="Calibri"/>
      <charset val="1"/>
      <family val="2"/>
      <color theme="1"/>
      <sz val="12"/>
      <scheme val="minor"/>
    </font>
    <font>
      <name val="Calibri"/>
      <family val="2"/>
      <b val="1"/>
      <color theme="1"/>
      <sz val="12"/>
      <u val="single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charset val="1"/>
      <family val="2"/>
      <sz val="11"/>
      <scheme val="minor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28"/>
      <u val="single"/>
      <scheme val="minor"/>
    </font>
    <font>
      <name val="Calibri"/>
      <charset val="1"/>
      <family val="2"/>
      <color theme="1"/>
      <sz val="32"/>
      <u val="single"/>
      <scheme val="minor"/>
    </font>
    <font>
      <name val="Calibri"/>
      <family val="2"/>
      <color theme="1"/>
      <sz val="11"/>
      <u val="single"/>
      <scheme val="minor"/>
    </font>
    <font>
      <name val="Arial"/>
      <family val="2"/>
      <color indexed="8"/>
      <sz val="10"/>
    </font>
    <font>
      <name val="Calibri"/>
      <family val="2"/>
      <color theme="1"/>
      <sz val="14"/>
      <scheme val="minor"/>
    </font>
    <font>
      <name val="Calibri"/>
      <family val="2"/>
      <b val="1"/>
      <color indexed="8"/>
      <sz val="22"/>
    </font>
    <font>
      <name val="Calibri"/>
      <charset val="1"/>
      <family val="2"/>
      <b val="1"/>
      <sz val="12"/>
      <u val="single"/>
      <scheme val="minor"/>
    </font>
    <font>
      <name val="Calibri"/>
      <charset val="1"/>
      <family val="2"/>
      <sz val="11"/>
    </font>
    <font>
      <name val="Calibri"/>
      <charset val="1"/>
      <family val="2"/>
      <b val="1"/>
      <sz val="11"/>
    </font>
    <font>
      <name val="Arial Black"/>
      <family val="2"/>
      <color indexed="57"/>
      <sz val="20"/>
    </font>
    <font>
      <name val="Arial Black"/>
      <family val="2"/>
      <color indexed="8"/>
      <sz val="20"/>
    </font>
    <font>
      <name val="Arial Black"/>
      <family val="2"/>
      <sz val="20"/>
    </font>
    <font>
      <name val="Tahoma"/>
      <family val="2"/>
      <b val="1"/>
      <sz val="11"/>
    </font>
    <font>
      <name val="MS Sans Serif"/>
      <family val="2"/>
      <color indexed="8"/>
      <sz val="10"/>
    </font>
    <font>
      <name val="Geneva"/>
      <family val="2"/>
      <sz val="10"/>
    </font>
    <font>
      <name val="Courier"/>
      <family val="3"/>
      <color indexed="8"/>
      <sz val="1"/>
    </font>
    <font>
      <name val="Courier"/>
      <family val="3"/>
      <color indexed="16"/>
      <sz val="1"/>
    </font>
    <font>
      <name val="¹ÙÅÁÃ¼"/>
      <charset val="129"/>
      <sz val="12"/>
    </font>
    <font>
      <name val="Tahoma"/>
      <family val="2"/>
      <b val="1"/>
      <color indexed="9"/>
      <sz val="18"/>
      <u val="single"/>
    </font>
    <font>
      <name val="Times New Roman"/>
      <family val="1"/>
      <sz val="8"/>
    </font>
    <font>
      <name val="Arial"/>
      <family val="2"/>
      <b val="1"/>
      <color indexed="58"/>
      <sz val="18"/>
    </font>
    <font>
      <name val="Tms Rmn"/>
      <sz val="12"/>
    </font>
    <font>
      <name val="Times New Roman"/>
      <family val="1"/>
      <b val="1"/>
      <sz val="12"/>
    </font>
    <font>
      <name val="Times New Roman"/>
      <family val="1"/>
      <b val="1"/>
      <sz val="10"/>
    </font>
    <font>
      <name val="MS Sans Serif"/>
      <family val="2"/>
      <sz val="10"/>
    </font>
    <font>
      <name val="Terminal"/>
      <charset val="255"/>
      <family val="3"/>
      <sz val="14"/>
    </font>
    <font>
      <name val="Tms Rmn"/>
      <sz val="8"/>
    </font>
    <font>
      <name val="AvantGarde Bk BT"/>
      <family val="2"/>
      <sz val="11"/>
    </font>
    <font>
      <name val="Arial"/>
      <family val="2"/>
      <b val="1"/>
      <color indexed="62"/>
      <sz val="12"/>
    </font>
    <font>
      <name val="MS Serif"/>
      <family val="1"/>
      <sz val="10"/>
    </font>
    <font>
      <name val="Times New Roman"/>
      <family val="1"/>
      <sz val="10"/>
    </font>
    <font>
      <name val="Helv"/>
      <family val="2"/>
      <sz val="12"/>
    </font>
    <font>
      <name val="MS Serif"/>
      <family val="1"/>
      <color indexed="16"/>
      <sz val="10"/>
    </font>
    <font>
      <name val="Arial"/>
      <family val="2"/>
      <color indexed="24"/>
      <sz val="12"/>
    </font>
    <font>
      <name val="Arial"/>
      <family val="2"/>
      <b val="1"/>
      <sz val="12"/>
    </font>
    <font>
      <name val="Arial"/>
      <family val="2"/>
      <b val="1"/>
      <color indexed="54"/>
      <sz val="12"/>
    </font>
    <font>
      <name val="Arial"/>
      <family val="2"/>
      <b val="1"/>
      <sz val="10"/>
    </font>
    <font>
      <name val="MS Sans Serif"/>
      <family val="2"/>
      <b val="1"/>
      <sz val="8"/>
    </font>
    <font>
      <name val="Helv"/>
      <sz val="10"/>
    </font>
    <font>
      <name val="Helv"/>
      <family val="2"/>
      <b val="1"/>
      <sz val="14"/>
    </font>
    <font>
      <name val="Small Fonts"/>
      <family val="2"/>
      <sz val="7"/>
    </font>
    <font>
      <name val="Helv"/>
      <b val="1"/>
      <i val="1"/>
      <sz val="16"/>
    </font>
    <font>
      <name val="Times New Roman"/>
      <family val="1"/>
      <b val="1"/>
      <sz val="14"/>
    </font>
    <font>
      <name val="Univers"/>
      <family val="2"/>
      <b val="1"/>
      <color indexed="8"/>
      <sz val="10"/>
    </font>
    <font>
      <name val="Wingdings"/>
      <charset val="2"/>
      <sz val="8"/>
    </font>
    <font>
      <name val="Helv"/>
      <sz val="8"/>
    </font>
    <font>
      <name val="Tahoma"/>
      <family val="2"/>
      <b val="1"/>
      <color indexed="54"/>
      <sz val="18"/>
    </font>
    <font>
      <name val="MS Sans Serif"/>
      <family val="2"/>
      <sz val="8"/>
    </font>
    <font>
      <name val="Helv"/>
      <b val="1"/>
      <color indexed="8"/>
      <sz val="8"/>
    </font>
    <font>
      <name val="Helv"/>
      <family val="2"/>
      <color indexed="13"/>
      <sz val="24"/>
    </font>
    <font>
      <name val="Arial"/>
      <family val="2"/>
      <b val="1"/>
      <color indexed="62"/>
      <sz val="14"/>
    </font>
    <font>
      <name val="뼻뮝"/>
      <charset val="129"/>
      <family val="1"/>
      <sz val="12"/>
    </font>
    <font>
      <name val="바탕체"/>
      <charset val="129"/>
      <family val="1"/>
      <sz val="12"/>
    </font>
    <font>
      <name val="ＭＳ 明朝"/>
      <charset val="128"/>
      <family val="1"/>
      <sz val="14"/>
    </font>
    <font>
      <name val="DUTCH"/>
      <family val="1"/>
      <sz val="11"/>
    </font>
    <font>
      <name val="Letter Gothic (W1)"/>
      <sz val="20"/>
    </font>
    <font>
      <name val="Calibri"/>
      <charset val="1"/>
      <family val="2"/>
      <color theme="0"/>
      <sz val="12"/>
    </font>
    <font>
      <name val="Calibri"/>
      <charset val="1"/>
      <family val="2"/>
      <color indexed="8"/>
      <sz val="9"/>
    </font>
    <font>
      <name val="Calibri"/>
      <charset val="1"/>
      <family val="2"/>
      <sz val="12"/>
    </font>
    <font>
      <name val="Calibri"/>
      <charset val="1"/>
      <family val="2"/>
      <sz val="13"/>
    </font>
    <font>
      <name val="Calibri"/>
      <charset val="1"/>
      <family val="2"/>
      <b val="1"/>
      <sz val="18"/>
    </font>
    <font>
      <name val="Calibri"/>
      <charset val="1"/>
      <family val="2"/>
      <b val="1"/>
      <sz val="16"/>
    </font>
    <font>
      <name val="Calibri"/>
      <charset val="1"/>
      <family val="2"/>
      <b val="1"/>
      <sz val="12"/>
    </font>
    <font>
      <name val="Calibri"/>
      <charset val="1"/>
      <family val="2"/>
      <b val="1"/>
      <sz val="12"/>
      <u val="single"/>
    </font>
    <font>
      <name val="Calibri"/>
      <charset val="1"/>
      <family val="2"/>
      <sz val="10"/>
    </font>
    <font>
      <name val="Calibri"/>
      <charset val="1"/>
      <family val="2"/>
      <sz val="12"/>
      <scheme val="minor"/>
    </font>
    <font>
      <name val="Calibri"/>
      <family val="2"/>
      <color indexed="8"/>
      <sz val="14"/>
      <u val="single"/>
    </font>
    <font>
      <name val="Calibri"/>
      <family val="2"/>
      <color indexed="8"/>
      <sz val="16"/>
      <u val="single"/>
    </font>
    <font>
      <name val="Calibri"/>
      <family val="2"/>
      <color theme="1"/>
      <sz val="11"/>
    </font>
    <font>
      <name val="Calibri"/>
      <family val="2"/>
      <b val="1"/>
      <color rgb="FF000000"/>
      <sz val="9"/>
    </font>
    <font>
      <name val="Calibri"/>
      <family val="2"/>
      <color rgb="FF1F497D"/>
      <sz val="11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Aparajita"/>
      <family val="1"/>
      <b val="1"/>
      <color rgb="FF002060"/>
      <sz val="11"/>
    </font>
    <font>
      <name val="Bradley Hand ITC"/>
      <family val="4"/>
      <b val="1"/>
      <color rgb="FF002060"/>
      <sz val="11"/>
      <u val="single"/>
    </font>
    <font>
      <name val="Calibri"/>
      <family val="2"/>
      <b val="1"/>
      <color rgb="FF002060"/>
      <sz val="11"/>
      <scheme val="minor"/>
    </font>
    <font>
      <name val="Calibri"/>
      <family val="2"/>
      <b val="1"/>
      <color rgb="FF000000"/>
      <sz val="12"/>
    </font>
    <font>
      <name val="Calibri"/>
      <family val="2"/>
      <b val="1"/>
      <sz val="12"/>
    </font>
    <font>
      <name val="Calibri"/>
      <family val="2"/>
      <color indexed="8"/>
      <sz val="11"/>
      <scheme val="minor"/>
    </font>
    <font>
      <name val="Calibri"/>
      <family val="2"/>
      <b val="1"/>
      <color rgb="FF000000"/>
      <sz val="13"/>
    </font>
    <font>
      <name val="Calibri"/>
      <family val="2"/>
      <color theme="1"/>
      <sz val="10"/>
      <scheme val="minor"/>
    </font>
    <font>
      <name val="Calibri"/>
      <family val="2"/>
      <b val="1"/>
      <color indexed="8"/>
      <sz val="24"/>
    </font>
    <font>
      <name val="Calibri"/>
      <family val="2"/>
      <b val="1"/>
      <color theme="1"/>
      <sz val="20"/>
      <scheme val="minor"/>
    </font>
    <font>
      <name val="Calibri"/>
      <family val="2"/>
      <b val="1"/>
      <color indexed="8"/>
      <sz val="20"/>
    </font>
    <font>
      <name val="Calibri"/>
      <charset val="1"/>
      <family val="2"/>
      <color theme="1"/>
      <sz val="12"/>
    </font>
    <font>
      <name val="Calibri"/>
      <charset val="1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000000"/>
      <sz val="8"/>
    </font>
    <font>
      <name val="Calibri"/>
      <family val="2"/>
      <b val="1"/>
      <strike val="1"/>
      <color theme="1"/>
      <sz val="12"/>
      <scheme val="minor"/>
    </font>
    <font>
      <name val="Calibri"/>
      <family val="2"/>
      <strike val="1"/>
      <color theme="1"/>
      <sz val="12"/>
      <scheme val="minor"/>
    </font>
    <font>
      <name val="Wingdings"/>
      <charset val="2"/>
      <sz val="11"/>
    </font>
    <font>
      <name val="Arial"/>
      <family val="2"/>
      <b val="1"/>
      <color rgb="FF000000"/>
      <sz val="12"/>
    </font>
  </fonts>
  <fills count="23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gray125">
        <fgColor indexed="10"/>
        <bgColor indexed="9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1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254">
    <xf numFmtId="0" fontId="159" fillId="0" borderId="0"/>
    <xf numFmtId="0" fontId="11" fillId="0" borderId="0"/>
    <xf numFmtId="43" fontId="26" fillId="0" borderId="0"/>
    <xf numFmtId="43" fontId="47" fillId="0" borderId="0"/>
    <xf numFmtId="0" fontId="48" fillId="0" borderId="0"/>
    <xf numFmtId="0" fontId="47" fillId="0" borderId="0"/>
    <xf numFmtId="0" fontId="47" fillId="0" borderId="0"/>
    <xf numFmtId="41" fontId="26" fillId="0" borderId="0"/>
    <xf numFmtId="43" fontId="26" fillId="0" borderId="0"/>
    <xf numFmtId="43" fontId="47" fillId="0" borderId="0"/>
    <xf numFmtId="9" fontId="26" fillId="0" borderId="0"/>
    <xf numFmtId="0" fontId="48" fillId="0" borderId="0"/>
    <xf numFmtId="43" fontId="48" fillId="0" borderId="0"/>
    <xf numFmtId="0" fontId="48" fillId="0" borderId="0"/>
    <xf numFmtId="0" fontId="88" fillId="0" borderId="0"/>
    <xf numFmtId="0" fontId="47" fillId="0" borderId="0"/>
    <xf numFmtId="0" fontId="12" fillId="0" borderId="0"/>
    <xf numFmtId="0" fontId="12" fillId="0" borderId="0"/>
    <xf numFmtId="0" fontId="89" fillId="0" borderId="0"/>
    <xf numFmtId="0" fontId="88" fillId="0" borderId="0"/>
    <xf numFmtId="0" fontId="88" fillId="0" borderId="0"/>
    <xf numFmtId="0" fontId="88" fillId="0" borderId="0"/>
    <xf numFmtId="173" fontId="47" fillId="0" borderId="0"/>
    <xf numFmtId="0" fontId="88" fillId="0" borderId="0"/>
    <xf numFmtId="173" fontId="47" fillId="0" borderId="0"/>
    <xf numFmtId="174" fontId="47" fillId="0" borderId="0"/>
    <xf numFmtId="174" fontId="47" fillId="0" borderId="0"/>
    <xf numFmtId="174" fontId="47" fillId="0" borderId="0"/>
    <xf numFmtId="174" fontId="47" fillId="0" borderId="0"/>
    <xf numFmtId="174" fontId="47" fillId="0" borderId="0"/>
    <xf numFmtId="0" fontId="12" fillId="0" borderId="0"/>
    <xf numFmtId="0" fontId="88" fillId="0" borderId="0"/>
    <xf numFmtId="173" fontId="47" fillId="0" borderId="0"/>
    <xf numFmtId="0" fontId="88" fillId="0" borderId="0"/>
    <xf numFmtId="0" fontId="88" fillId="0" borderId="0"/>
    <xf numFmtId="0" fontId="90" fillId="0" borderId="0" applyProtection="1">
      <protection locked="0" hidden="0"/>
    </xf>
    <xf numFmtId="0" fontId="90" fillId="0" borderId="0" applyProtection="1">
      <protection locked="0" hidden="0"/>
    </xf>
    <xf numFmtId="0" fontId="90" fillId="0" borderId="0" applyProtection="1">
      <protection locked="0" hidden="0"/>
    </xf>
    <xf numFmtId="0" fontId="90" fillId="0" borderId="0" applyProtection="1">
      <protection locked="0" hidden="0"/>
    </xf>
    <xf numFmtId="175" fontId="90" fillId="0" borderId="0" applyProtection="1">
      <protection locked="0" hidden="0"/>
    </xf>
    <xf numFmtId="0" fontId="90" fillId="0" borderId="0" applyProtection="1">
      <protection locked="0" hidden="0"/>
    </xf>
    <xf numFmtId="175" fontId="91" fillId="0" borderId="0" applyProtection="1">
      <protection locked="0" hidden="0"/>
    </xf>
    <xf numFmtId="175" fontId="91" fillId="0" borderId="0" applyProtection="1">
      <protection locked="0" hidden="0"/>
    </xf>
    <xf numFmtId="0" fontId="90" fillId="0" borderId="0" applyProtection="1">
      <protection locked="0" hidden="0"/>
    </xf>
    <xf numFmtId="0" fontId="90" fillId="0" borderId="0" applyProtection="1">
      <protection locked="0" hidden="0"/>
    </xf>
    <xf numFmtId="9" fontId="92" fillId="0" borderId="0"/>
    <xf numFmtId="0" fontId="93" fillId="9" borderId="0" applyAlignment="1">
      <alignment horizontal="center"/>
    </xf>
    <xf numFmtId="176" fontId="12" fillId="0" borderId="0"/>
    <xf numFmtId="177" fontId="12" fillId="0" borderId="0"/>
    <xf numFmtId="0" fontId="94" fillId="0" borderId="0" applyAlignment="1" applyProtection="1">
      <alignment horizontal="center" wrapText="1"/>
      <protection locked="0" hidden="0"/>
    </xf>
    <xf numFmtId="0" fontId="47" fillId="0" borderId="0" applyAlignment="1">
      <alignment vertical="center"/>
    </xf>
    <xf numFmtId="178" fontId="12" fillId="0" borderId="0"/>
    <xf numFmtId="179" fontId="12" fillId="0" borderId="0"/>
    <xf numFmtId="0" fontId="47" fillId="10" borderId="0"/>
    <xf numFmtId="0" fontId="95" fillId="11" borderId="1" applyAlignment="1" applyProtection="1">
      <alignment horizontal="center" vertical="center" shrinkToFit="1"/>
      <protection locked="1" hidden="1"/>
    </xf>
    <xf numFmtId="0" fontId="96" fillId="0" borderId="0"/>
    <xf numFmtId="0" fontId="97" fillId="0" borderId="0"/>
    <xf numFmtId="0" fontId="98" fillId="0" borderId="22" applyAlignment="1">
      <alignment horizontal="center"/>
    </xf>
    <xf numFmtId="0" fontId="97" fillId="0" borderId="0"/>
    <xf numFmtId="0" fontId="98" fillId="0" borderId="0"/>
    <xf numFmtId="0" fontId="99" fillId="0" borderId="42" applyAlignment="1">
      <alignment horizontal="center"/>
    </xf>
    <xf numFmtId="0" fontId="92" fillId="0" borderId="0"/>
    <xf numFmtId="180" fontId="10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41" fontId="47" fillId="0" borderId="0"/>
    <xf numFmtId="181" fontId="102" fillId="0" borderId="0" applyProtection="1">
      <protection locked="0" hidden="0"/>
    </xf>
    <xf numFmtId="0" fontId="103" fillId="12" borderId="6" applyAlignment="1" applyProtection="1">
      <alignment horizontal="left" vertical="center" shrinkToFit="1"/>
      <protection locked="1" hidden="1"/>
    </xf>
    <xf numFmtId="0" fontId="104" fillId="0" borderId="0" applyAlignment="1">
      <alignment horizontal="left"/>
    </xf>
    <xf numFmtId="182" fontId="105" fillId="0" borderId="0"/>
    <xf numFmtId="183" fontId="102" fillId="0" borderId="0" applyProtection="1">
      <protection locked="0" hidden="0"/>
    </xf>
    <xf numFmtId="0" fontId="47" fillId="0" borderId="0"/>
    <xf numFmtId="0" fontId="106" fillId="0" borderId="0"/>
    <xf numFmtId="0" fontId="106" fillId="0" borderId="43"/>
    <xf numFmtId="184" fontId="102" fillId="0" borderId="0" applyProtection="1">
      <protection locked="0" hidden="0"/>
    </xf>
    <xf numFmtId="0" fontId="47" fillId="0" borderId="0" applyAlignment="1">
      <alignment horizontal="centerContinuous"/>
    </xf>
    <xf numFmtId="0" fontId="107" fillId="0" borderId="0" applyAlignment="1">
      <alignment horizontal="left"/>
    </xf>
    <xf numFmtId="185" fontId="11" fillId="0" borderId="0"/>
    <xf numFmtId="0" fontId="90" fillId="0" borderId="0" applyProtection="1">
      <protection locked="0" hidden="0"/>
    </xf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186" fontId="102" fillId="0" borderId="0" applyProtection="1">
      <protection locked="0" hidden="0"/>
    </xf>
    <xf numFmtId="0" fontId="103" fillId="13" borderId="44" applyAlignment="1" applyProtection="1">
      <alignment horizontal="center" vertical="center" wrapText="1" shrinkToFit="1"/>
      <protection locked="1" hidden="1"/>
    </xf>
    <xf numFmtId="38" fontId="22" fillId="3" borderId="0"/>
    <xf numFmtId="187" fontId="47" fillId="0" borderId="13"/>
    <xf numFmtId="0" fontId="109" fillId="0" borderId="33" applyAlignment="1">
      <alignment horizontal="left" vertical="center"/>
    </xf>
    <xf numFmtId="0" fontId="109" fillId="0" borderId="11" applyAlignment="1">
      <alignment horizontal="left" vertical="center"/>
    </xf>
    <xf numFmtId="0" fontId="110" fillId="13" borderId="1" applyAlignment="1" applyProtection="1">
      <alignment horizontal="center" vertical="center" shrinkToFit="1"/>
      <protection locked="1" hidden="1"/>
    </xf>
    <xf numFmtId="0" fontId="111" fillId="14" borderId="22" applyAlignment="1">
      <alignment horizontal="center"/>
    </xf>
    <xf numFmtId="188" fontId="102" fillId="0" borderId="0" applyProtection="1">
      <protection locked="0" hidden="0"/>
    </xf>
    <xf numFmtId="188" fontId="102" fillId="0" borderId="0" applyProtection="1">
      <protection locked="0" hidden="0"/>
    </xf>
    <xf numFmtId="0" fontId="112" fillId="0" borderId="2" applyAlignment="1">
      <alignment horizontal="center"/>
    </xf>
    <xf numFmtId="0" fontId="112" fillId="0" borderId="0" applyAlignment="1">
      <alignment horizontal="center"/>
    </xf>
    <xf numFmtId="10" fontId="22" fillId="15" borderId="1"/>
    <xf numFmtId="0" fontId="113" fillId="0" borderId="1" applyAlignment="1">
      <alignment horizontal="left" vertical="center" wrapText="1"/>
    </xf>
    <xf numFmtId="189" fontId="99" fillId="0" borderId="0"/>
    <xf numFmtId="0" fontId="47" fillId="0" borderId="0"/>
    <xf numFmtId="0" fontId="114" fillId="16" borderId="43"/>
    <xf numFmtId="43" fontId="47" fillId="0" borderId="0"/>
    <xf numFmtId="37" fontId="115" fillId="0" borderId="0"/>
    <xf numFmtId="190" fontId="116" fillId="0" borderId="0"/>
    <xf numFmtId="0" fontId="105" fillId="0" borderId="0" applyAlignment="1">
      <alignment horizontal="center"/>
    </xf>
    <xf numFmtId="0" fontId="14" fillId="0" borderId="0"/>
    <xf numFmtId="0" fontId="117" fillId="0" borderId="0"/>
    <xf numFmtId="0" fontId="105" fillId="0" borderId="28" applyAlignment="1">
      <alignment horizontal="center"/>
    </xf>
    <xf numFmtId="0" fontId="98" fillId="0" borderId="0"/>
    <xf numFmtId="43" fontId="11" fillId="0" borderId="0"/>
    <xf numFmtId="41" fontId="11" fillId="0" borderId="0"/>
    <xf numFmtId="0" fontId="22" fillId="17" borderId="0"/>
    <xf numFmtId="14" fontId="94" fillId="0" borderId="0" applyAlignment="1" applyProtection="1">
      <alignment horizontal="center" wrapText="1"/>
      <protection locked="0" hidden="0"/>
    </xf>
    <xf numFmtId="10" fontId="47" fillId="0" borderId="0"/>
    <xf numFmtId="39" fontId="118" fillId="18" borderId="43"/>
    <xf numFmtId="191" fontId="47" fillId="0" borderId="0"/>
    <xf numFmtId="0" fontId="119" fillId="19" borderId="0" applyAlignment="1">
      <alignment horizontal="center"/>
    </xf>
    <xf numFmtId="192" fontId="47" fillId="0" borderId="0"/>
    <xf numFmtId="0" fontId="106" fillId="0" borderId="0"/>
    <xf numFmtId="193" fontId="120" fillId="0" borderId="0" applyAlignment="1">
      <alignment horizontal="left"/>
    </xf>
    <xf numFmtId="194" fontId="121" fillId="13" borderId="45" applyAlignment="1" applyProtection="1">
      <alignment horizontal="center" vertical="center" wrapText="1"/>
      <protection locked="1" hidden="1"/>
    </xf>
    <xf numFmtId="0" fontId="119" fillId="1" borderId="11" applyAlignment="1">
      <alignment horizontal="center"/>
    </xf>
    <xf numFmtId="0" fontId="122" fillId="0" borderId="0" applyAlignment="1">
      <alignment horizontal="center"/>
    </xf>
    <xf numFmtId="0" fontId="99" fillId="0" borderId="0"/>
    <xf numFmtId="0" fontId="11" fillId="0" borderId="0"/>
    <xf numFmtId="0" fontId="88" fillId="0" borderId="0"/>
    <xf numFmtId="40" fontId="123" fillId="0" borderId="0" applyAlignment="1">
      <alignment horizontal="right"/>
    </xf>
    <xf numFmtId="0" fontId="106" fillId="0" borderId="43"/>
    <xf numFmtId="0" fontId="124" fillId="20" borderId="0"/>
    <xf numFmtId="0" fontId="125" fillId="12" borderId="1" applyAlignment="1">
      <alignment horizontal="center" vertical="center" wrapText="1"/>
    </xf>
    <xf numFmtId="0" fontId="114" fillId="0" borderId="46"/>
    <xf numFmtId="0" fontId="114" fillId="0" borderId="43"/>
    <xf numFmtId="41" fontId="47" fillId="0" borderId="0"/>
    <xf numFmtId="43" fontId="47" fillId="0" borderId="0"/>
    <xf numFmtId="0" fontId="111" fillId="2" borderId="1" applyAlignment="1" applyProtection="1">
      <alignment vertical="center" wrapText="1"/>
      <protection locked="0" hidden="0"/>
    </xf>
    <xf numFmtId="195" fontId="47" fillId="0" borderId="0"/>
    <xf numFmtId="0" fontId="47" fillId="0" borderId="0"/>
    <xf numFmtId="0" fontId="47" fillId="0" borderId="0"/>
    <xf numFmtId="196" fontId="99" fillId="0" borderId="0"/>
    <xf numFmtId="196" fontId="99" fillId="0" borderId="0"/>
    <xf numFmtId="196" fontId="99" fillId="0" borderId="0"/>
    <xf numFmtId="0" fontId="126" fillId="0" borderId="0"/>
    <xf numFmtId="41" fontId="47" fillId="0" borderId="0"/>
    <xf numFmtId="0" fontId="127" fillId="0" borderId="0"/>
    <xf numFmtId="197" fontId="127" fillId="0" borderId="0"/>
    <xf numFmtId="198" fontId="127" fillId="0" borderId="0"/>
    <xf numFmtId="199" fontId="127" fillId="0" borderId="0"/>
    <xf numFmtId="200" fontId="127" fillId="0" borderId="0"/>
    <xf numFmtId="0" fontId="88" fillId="0" borderId="0"/>
    <xf numFmtId="0" fontId="128" fillId="0" borderId="0"/>
    <xf numFmtId="0" fontId="129" fillId="0" borderId="0"/>
    <xf numFmtId="201" fontId="47" fillId="0" borderId="0"/>
    <xf numFmtId="202" fontId="99" fillId="0" borderId="0"/>
    <xf numFmtId="192" fontId="47" fillId="0" borderId="0"/>
    <xf numFmtId="203" fontId="47" fillId="0" borderId="0"/>
    <xf numFmtId="204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196" fontId="99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192" fontId="47" fillId="0" borderId="0"/>
    <xf numFmtId="202" fontId="99" fillId="0" borderId="0"/>
    <xf numFmtId="203" fontId="47" fillId="0" borderId="0"/>
    <xf numFmtId="202" fontId="99" fillId="0" borderId="0"/>
    <xf numFmtId="192" fontId="47" fillId="0" borderId="0"/>
    <xf numFmtId="203" fontId="47" fillId="0" borderId="0"/>
    <xf numFmtId="204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196" fontId="99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192" fontId="47" fillId="0" borderId="0"/>
    <xf numFmtId="202" fontId="99" fillId="0" borderId="0"/>
    <xf numFmtId="203" fontId="47" fillId="0" borderId="0"/>
    <xf numFmtId="202" fontId="99" fillId="0" borderId="0"/>
    <xf numFmtId="192" fontId="47" fillId="0" borderId="0"/>
    <xf numFmtId="203" fontId="47" fillId="0" borderId="0"/>
    <xf numFmtId="204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202" fontId="99" fillId="0" borderId="0"/>
    <xf numFmtId="205" fontId="47" fillId="0" borderId="0"/>
    <xf numFmtId="202" fontId="99" fillId="0" borderId="0"/>
    <xf numFmtId="206" fontId="47" fillId="0" borderId="0"/>
    <xf numFmtId="204" fontId="47" fillId="0" borderId="0"/>
    <xf numFmtId="206" fontId="47" fillId="0" borderId="0"/>
    <xf numFmtId="206" fontId="47" fillId="0" borderId="0"/>
    <xf numFmtId="192" fontId="47" fillId="0" borderId="0"/>
    <xf numFmtId="206" fontId="47" fillId="0" borderId="0"/>
    <xf numFmtId="204" fontId="47" fillId="0" borderId="0"/>
    <xf numFmtId="206" fontId="47" fillId="0" borderId="0"/>
    <xf numFmtId="205" fontId="47" fillId="0" borderId="0"/>
    <xf numFmtId="204" fontId="47" fillId="0" borderId="0"/>
    <xf numFmtId="204" fontId="47" fillId="0" borderId="0"/>
    <xf numFmtId="202" fontId="99" fillId="0" borderId="0"/>
    <xf numFmtId="205" fontId="47" fillId="0" borderId="0"/>
    <xf numFmtId="205" fontId="47" fillId="0" borderId="0"/>
    <xf numFmtId="204" fontId="47" fillId="0" borderId="0"/>
    <xf numFmtId="205" fontId="47" fillId="0" borderId="0"/>
    <xf numFmtId="205" fontId="47" fillId="0" borderId="0"/>
    <xf numFmtId="204" fontId="47" fillId="0" borderId="0"/>
    <xf numFmtId="205" fontId="47" fillId="0" borderId="0"/>
    <xf numFmtId="205" fontId="47" fillId="0" borderId="0"/>
    <xf numFmtId="192" fontId="47" fillId="0" borderId="0"/>
    <xf numFmtId="202" fontId="99" fillId="0" borderId="0"/>
    <xf numFmtId="196" fontId="99" fillId="0" borderId="0"/>
    <xf numFmtId="206" fontId="47" fillId="0" borderId="0"/>
    <xf numFmtId="192" fontId="47" fillId="0" borderId="0"/>
    <xf numFmtId="205" fontId="130" fillId="0" borderId="0"/>
    <xf numFmtId="204" fontId="47" fillId="0" borderId="0"/>
    <xf numFmtId="206" fontId="47" fillId="0" borderId="0"/>
    <xf numFmtId="204" fontId="47" fillId="0" borderId="0"/>
    <xf numFmtId="206" fontId="47" fillId="0" borderId="0"/>
    <xf numFmtId="204" fontId="47" fillId="0" borderId="0"/>
    <xf numFmtId="206" fontId="47" fillId="0" borderId="0"/>
    <xf numFmtId="205" fontId="47" fillId="0" borderId="0"/>
    <xf numFmtId="206" fontId="47" fillId="0" borderId="0"/>
    <xf numFmtId="204" fontId="47" fillId="0" borderId="0"/>
    <xf numFmtId="207" fontId="99" fillId="0" borderId="0"/>
    <xf numFmtId="208" fontId="47" fillId="0" borderId="0"/>
    <xf numFmtId="204" fontId="47" fillId="0" borderId="0"/>
    <xf numFmtId="206" fontId="47" fillId="0" borderId="0"/>
    <xf numFmtId="0" fontId="48" fillId="0" borderId="0"/>
    <xf numFmtId="41" fontId="159" fillId="0" borderId="0"/>
  </cellStyleXfs>
  <cellXfs count="674">
    <xf numFmtId="0" fontId="0" fillId="0" borderId="0" pivotButton="0" quotePrefix="0" xfId="0"/>
    <xf numFmtId="0" fontId="28" fillId="0" borderId="0" pivotButton="0" quotePrefix="0" xfId="0"/>
    <xf numFmtId="0" fontId="29" fillId="0" borderId="0" pivotButton="0" quotePrefix="0" xfId="0"/>
    <xf numFmtId="0" fontId="0" fillId="0" borderId="1" pivotButton="0" quotePrefix="0" xfId="0"/>
    <xf numFmtId="0" fontId="31" fillId="0" borderId="0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32" fillId="0" borderId="0" pivotButton="0" quotePrefix="0" xfId="0"/>
    <xf numFmtId="0" fontId="33" fillId="0" borderId="0" pivotButton="0" quotePrefix="0" xfId="0"/>
    <xf numFmtId="0" fontId="0" fillId="0" borderId="7" pivotButton="0" quotePrefix="0" xfId="0"/>
    <xf numFmtId="0" fontId="34" fillId="0" borderId="0" pivotButton="0" quotePrefix="0" xfId="0"/>
    <xf numFmtId="0" fontId="30" fillId="0" borderId="0" pivotButton="0" quotePrefix="0" xfId="0"/>
    <xf numFmtId="0" fontId="36" fillId="0" borderId="0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20" pivotButton="0" quotePrefix="0" xfId="0"/>
    <xf numFmtId="0" fontId="38" fillId="0" borderId="0" pivotButton="0" quotePrefix="0" xfId="0"/>
    <xf numFmtId="0" fontId="38" fillId="0" borderId="0" applyAlignment="1" pivotButton="0" quotePrefix="0" xfId="0">
      <alignment horizontal="center"/>
    </xf>
    <xf numFmtId="0" fontId="12" fillId="0" borderId="0" pivotButton="0" quotePrefix="0" xfId="1"/>
    <xf numFmtId="0" fontId="14" fillId="0" borderId="0" pivotButton="0" quotePrefix="0" xfId="1"/>
    <xf numFmtId="0" fontId="15" fillId="0" borderId="0" applyAlignment="1" pivotButton="0" quotePrefix="0" xfId="1">
      <alignment vertical="center"/>
    </xf>
    <xf numFmtId="0" fontId="15" fillId="0" borderId="0" applyAlignment="1" pivotButton="0" quotePrefix="0" xfId="1">
      <alignment horizontal="center" vertical="center"/>
    </xf>
    <xf numFmtId="0" fontId="15" fillId="0" borderId="0" pivotButton="0" quotePrefix="0" xfId="1"/>
    <xf numFmtId="164" fontId="15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/>
    </xf>
    <xf numFmtId="0" fontId="17" fillId="2" borderId="4" applyAlignment="1" pivotButton="0" quotePrefix="0" xfId="1">
      <alignment horizontal="center" vertical="center"/>
    </xf>
    <xf numFmtId="0" fontId="17" fillId="2" borderId="7" applyAlignment="1" pivotButton="0" quotePrefix="0" xfId="1">
      <alignment horizontal="center" vertical="center"/>
    </xf>
    <xf numFmtId="0" fontId="18" fillId="2" borderId="1" applyAlignment="1" pivotButton="0" quotePrefix="0" xfId="1">
      <alignment horizontal="center"/>
    </xf>
    <xf numFmtId="0" fontId="17" fillId="0" borderId="1" applyAlignment="1" pivotButton="0" quotePrefix="0" xfId="1">
      <alignment horizontal="center" vertical="center"/>
    </xf>
    <xf numFmtId="0" fontId="19" fillId="2" borderId="10" applyAlignment="1" pivotButton="0" quotePrefix="0" xfId="1">
      <alignment horizontal="center" vertical="center" shrinkToFit="1"/>
    </xf>
    <xf numFmtId="0" fontId="19" fillId="2" borderId="9" applyAlignment="1" pivotButton="0" quotePrefix="0" xfId="1">
      <alignment vertical="center" shrinkToFit="1"/>
    </xf>
    <xf numFmtId="0" fontId="17" fillId="0" borderId="1" applyAlignment="1" pivotButton="0" quotePrefix="0" xfId="1">
      <alignment vertical="center"/>
    </xf>
    <xf numFmtId="0" fontId="15" fillId="0" borderId="1" applyAlignment="1" pivotButton="0" quotePrefix="0" xfId="1">
      <alignment horizontal="center" vertical="center"/>
    </xf>
    <xf numFmtId="0" fontId="20" fillId="2" borderId="1" applyAlignment="1" pivotButton="0" quotePrefix="0" xfId="1">
      <alignment vertical="center"/>
    </xf>
    <xf numFmtId="0" fontId="20" fillId="2" borderId="21" applyAlignment="1" pivotButton="0" quotePrefix="0" xfId="1">
      <alignment horizontal="center" vertical="center"/>
    </xf>
    <xf numFmtId="0" fontId="14" fillId="2" borderId="0" applyAlignment="1" pivotButton="0" quotePrefix="0" xfId="1">
      <alignment vertical="center"/>
    </xf>
    <xf numFmtId="0" fontId="21" fillId="0" borderId="1" applyAlignment="1" pivotButton="0" quotePrefix="0" xfId="1">
      <alignment vertical="center"/>
    </xf>
    <xf numFmtId="0" fontId="20" fillId="0" borderId="21" applyAlignment="1" pivotButton="0" quotePrefix="0" xfId="1">
      <alignment horizontal="left" vertical="center"/>
    </xf>
    <xf numFmtId="0" fontId="21" fillId="0" borderId="1" applyAlignment="1" pivotButton="0" quotePrefix="0" xfId="1">
      <alignment vertical="center" wrapText="1"/>
    </xf>
    <xf numFmtId="0" fontId="20" fillId="0" borderId="1" applyAlignment="1" pivotButton="0" quotePrefix="0" xfId="1">
      <alignment horizontal="center" vertical="center"/>
    </xf>
    <xf numFmtId="0" fontId="21" fillId="0" borderId="1" applyAlignment="1" pivotButton="0" quotePrefix="0" xfId="1">
      <alignment horizontal="center" vertical="center"/>
    </xf>
    <xf numFmtId="0" fontId="20" fillId="2" borderId="21" applyAlignment="1" pivotButton="0" quotePrefix="0" xfId="1">
      <alignment horizontal="left" vertical="center"/>
    </xf>
    <xf numFmtId="0" fontId="21" fillId="0" borderId="1" applyAlignment="1" pivotButton="0" quotePrefix="0" xfId="1">
      <alignment horizontal="left" vertical="center"/>
    </xf>
    <xf numFmtId="0" fontId="14" fillId="0" borderId="0" applyAlignment="1" pivotButton="0" quotePrefix="0" xfId="1">
      <alignment vertical="center"/>
    </xf>
    <xf numFmtId="0" fontId="19" fillId="2" borderId="10" applyAlignment="1" pivotButton="0" quotePrefix="0" xfId="1">
      <alignment horizontal="center" vertical="center"/>
    </xf>
    <xf numFmtId="0" fontId="19" fillId="2" borderId="9" applyAlignment="1" pivotButton="0" quotePrefix="0" xfId="1">
      <alignment horizontal="center" vertical="center"/>
    </xf>
    <xf numFmtId="0" fontId="23" fillId="0" borderId="1" applyAlignment="1" pivotButton="0" quotePrefix="0" xfId="1">
      <alignment horizontal="center" vertical="center"/>
    </xf>
    <xf numFmtId="0" fontId="17" fillId="2" borderId="10" applyAlignment="1" pivotButton="0" quotePrefix="0" xfId="1">
      <alignment horizontal="center" vertical="center" shrinkToFit="1"/>
    </xf>
    <xf numFmtId="0" fontId="17" fillId="2" borderId="9" applyAlignment="1" pivotButton="0" quotePrefix="0" xfId="1">
      <alignment vertical="center" shrinkToFit="1"/>
    </xf>
    <xf numFmtId="0" fontId="14" fillId="0" borderId="0" applyAlignment="1" pivotButton="0" quotePrefix="0" xfId="1">
      <alignment horizontal="center" vertical="center"/>
    </xf>
    <xf numFmtId="0" fontId="21" fillId="0" borderId="21" applyAlignment="1" pivotButton="0" quotePrefix="0" xfId="1">
      <alignment horizontal="left" vertical="center"/>
    </xf>
    <xf numFmtId="0" fontId="21" fillId="2" borderId="21" applyAlignment="1" pivotButton="0" quotePrefix="0" xfId="1">
      <alignment horizontal="left" vertical="center"/>
    </xf>
    <xf numFmtId="0" fontId="14" fillId="0" borderId="0" applyAlignment="1" pivotButton="0" quotePrefix="0" xfId="1">
      <alignment horizontal="center"/>
    </xf>
    <xf numFmtId="0" fontId="14" fillId="0" borderId="14" pivotButton="0" quotePrefix="0" xfId="0"/>
    <xf numFmtId="0" fontId="14" fillId="0" borderId="15" pivotButton="0" quotePrefix="0" xfId="0"/>
    <xf numFmtId="0" fontId="14" fillId="0" borderId="16" pivotButton="0" quotePrefix="0" xfId="0"/>
    <xf numFmtId="0" fontId="14" fillId="0" borderId="0" pivotButton="0" quotePrefix="0" xfId="0"/>
    <xf numFmtId="0" fontId="14" fillId="0" borderId="14" applyAlignment="1" pivotButton="0" quotePrefix="0" xfId="0">
      <alignment vertical="center"/>
    </xf>
    <xf numFmtId="0" fontId="14" fillId="0" borderId="15" applyAlignment="1" pivotButton="0" quotePrefix="0" xfId="0">
      <alignment vertical="center"/>
    </xf>
    <xf numFmtId="0" fontId="14" fillId="0" borderId="16" applyAlignment="1" pivotButton="0" quotePrefix="0" xfId="0">
      <alignment vertical="center"/>
    </xf>
    <xf numFmtId="0" fontId="15" fillId="0" borderId="0" pivotButton="0" quotePrefix="0" xfId="0"/>
    <xf numFmtId="0" fontId="14" fillId="0" borderId="23" pivotButton="0" quotePrefix="0" xfId="0"/>
    <xf numFmtId="0" fontId="14" fillId="0" borderId="11" pivotButton="0" quotePrefix="0" xfId="0"/>
    <xf numFmtId="165" fontId="14" fillId="0" borderId="11" applyAlignment="1" pivotButton="0" quotePrefix="0" xfId="0">
      <alignment horizontal="center"/>
    </xf>
    <xf numFmtId="0" fontId="14" fillId="0" borderId="24" pivotButton="0" quotePrefix="0" xfId="0"/>
    <xf numFmtId="0" fontId="14" fillId="0" borderId="17" pivotButton="0" quotePrefix="0" xfId="0"/>
    <xf numFmtId="0" fontId="14" fillId="0" borderId="18" pivotButton="0" quotePrefix="0" xfId="0"/>
    <xf numFmtId="0" fontId="15" fillId="0" borderId="17" pivotButton="0" quotePrefix="0" xfId="0"/>
    <xf numFmtId="0" fontId="15" fillId="0" borderId="18" pivotButton="0" quotePrefix="0" xfId="0"/>
    <xf numFmtId="0" fontId="14" fillId="0" borderId="25" pivotButton="0" quotePrefix="0" xfId="0"/>
    <xf numFmtId="0" fontId="14" fillId="0" borderId="26" pivotButton="0" quotePrefix="0" xfId="0"/>
    <xf numFmtId="0" fontId="14" fillId="0" borderId="27" pivotButton="0" quotePrefix="0" xfId="0"/>
    <xf numFmtId="0" fontId="12" fillId="0" borderId="0" applyAlignment="1" pivotButton="0" quotePrefix="0" xfId="1">
      <alignment horizontal="center"/>
    </xf>
    <xf numFmtId="0" fontId="12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left" vertical="center"/>
    </xf>
    <xf numFmtId="164" fontId="15" fillId="0" borderId="0" applyAlignment="1" pivotButton="0" quotePrefix="0" xfId="1">
      <alignment horizontal="left" vertical="center"/>
    </xf>
    <xf numFmtId="0" fontId="20" fillId="2" borderId="1" applyAlignment="1" pivotButton="0" quotePrefix="0" xfId="1">
      <alignment horizontal="left" vertical="center"/>
    </xf>
    <xf numFmtId="0" fontId="39" fillId="0" borderId="0" pivotButton="0" quotePrefix="0" xfId="0"/>
    <xf numFmtId="0" fontId="3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5" fillId="0" borderId="0" applyAlignment="1" pivotButton="0" quotePrefix="0" xfId="1">
      <alignment horizontal="left" vertical="center"/>
    </xf>
    <xf numFmtId="0" fontId="43" fillId="0" borderId="0" pivotButton="0" quotePrefix="0" xfId="0"/>
    <xf numFmtId="0" fontId="43" fillId="0" borderId="1" pivotButton="0" quotePrefix="0" xfId="0"/>
    <xf numFmtId="0" fontId="44" fillId="0" borderId="0" pivotButton="0" quotePrefix="0" xfId="0"/>
    <xf numFmtId="0" fontId="45" fillId="0" borderId="0" pivotButton="0" quotePrefix="0" xfId="0"/>
    <xf numFmtId="166" fontId="33" fillId="0" borderId="0" applyAlignment="1" pivotButton="0" quotePrefix="0" xfId="0">
      <alignment horizontal="left"/>
    </xf>
    <xf numFmtId="0" fontId="9" fillId="0" borderId="0" pivotButton="0" quotePrefix="0" xfId="0"/>
    <xf numFmtId="0" fontId="49" fillId="0" borderId="0" pivotButton="0" quotePrefix="0" xfId="0"/>
    <xf numFmtId="0" fontId="50" fillId="0" borderId="0" pivotButton="0" quotePrefix="0" xfId="0"/>
    <xf numFmtId="0" fontId="51" fillId="0" borderId="0" pivotButton="0" quotePrefix="0" xfId="0"/>
    <xf numFmtId="0" fontId="52" fillId="0" borderId="0" pivotButton="0" quotePrefix="0" xfId="0"/>
    <xf numFmtId="0" fontId="49" fillId="0" borderId="7" pivotButton="0" quotePrefix="0" xfId="0"/>
    <xf numFmtId="0" fontId="52" fillId="0" borderId="7" pivotButton="0" quotePrefix="0" xfId="0"/>
    <xf numFmtId="0" fontId="51" fillId="0" borderId="4" applyAlignment="1" pivotButton="0" quotePrefix="0" xfId="0">
      <alignment horizontal="center"/>
    </xf>
    <xf numFmtId="0" fontId="51" fillId="0" borderId="2" applyAlignment="1" pivotButton="0" quotePrefix="0" xfId="0">
      <alignment horizontal="center"/>
    </xf>
    <xf numFmtId="0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center"/>
    </xf>
    <xf numFmtId="43" fontId="53" fillId="0" borderId="0" pivotButton="0" quotePrefix="0" xfId="2"/>
    <xf numFmtId="43" fontId="53" fillId="0" borderId="0" applyAlignment="1" pivotButton="0" quotePrefix="0" xfId="2">
      <alignment horizontal="right"/>
    </xf>
    <xf numFmtId="0" fontId="53" fillId="0" borderId="7" pivotButton="0" quotePrefix="0" xfId="0"/>
    <xf numFmtId="41" fontId="54" fillId="0" borderId="0" pivotButton="0" quotePrefix="0" xfId="2"/>
    <xf numFmtId="43" fontId="53" fillId="0" borderId="7" pivotButton="0" quotePrefix="0" xfId="2"/>
    <xf numFmtId="43" fontId="54" fillId="0" borderId="7" pivotButton="0" quotePrefix="0" xfId="2"/>
    <xf numFmtId="0" fontId="53" fillId="0" borderId="11" pivotButton="0" quotePrefix="0" xfId="0"/>
    <xf numFmtId="41" fontId="54" fillId="0" borderId="11" pivotButton="0" quotePrefix="0" xfId="0"/>
    <xf numFmtId="0" fontId="55" fillId="0" borderId="0" pivotButton="0" quotePrefix="0" xfId="0"/>
    <xf numFmtId="43" fontId="56" fillId="0" borderId="0" pivotButton="0" quotePrefix="0" xfId="2"/>
    <xf numFmtId="43" fontId="56" fillId="0" borderId="0" pivotButton="0" quotePrefix="0" xfId="0"/>
    <xf numFmtId="0" fontId="55" fillId="0" borderId="0" applyAlignment="1" pivotButton="0" quotePrefix="0" xfId="0">
      <alignment horizontal="right"/>
    </xf>
    <xf numFmtId="0" fontId="56" fillId="0" borderId="0" pivotButton="0" quotePrefix="0" xfId="0"/>
    <xf numFmtId="43" fontId="49" fillId="0" borderId="0" pivotButton="0" quotePrefix="0" xfId="2"/>
    <xf numFmtId="167" fontId="49" fillId="0" borderId="0" pivotButton="0" quotePrefix="0" xfId="2"/>
    <xf numFmtId="0" fontId="55" fillId="0" borderId="7" pivotButton="0" quotePrefix="0" xfId="0"/>
    <xf numFmtId="0" fontId="55" fillId="0" borderId="2" pivotButton="0" quotePrefix="0" xfId="0"/>
    <xf numFmtId="0" fontId="57" fillId="0" borderId="0" pivotButton="0" quotePrefix="0" xfId="0"/>
    <xf numFmtId="0" fontId="56" fillId="0" borderId="4" pivotButton="0" quotePrefix="0" xfId="0"/>
    <xf numFmtId="43" fontId="53" fillId="0" borderId="4" pivotButton="0" quotePrefix="0" xfId="2"/>
    <xf numFmtId="0" fontId="53" fillId="0" borderId="4" pivotButton="0" quotePrefix="0" xfId="0"/>
    <xf numFmtId="168" fontId="53" fillId="0" borderId="0" pivotButton="0" quotePrefix="0" xfId="0"/>
    <xf numFmtId="0" fontId="55" fillId="0" borderId="11" pivotButton="0" quotePrefix="0" xfId="0"/>
    <xf numFmtId="0" fontId="54" fillId="0" borderId="0" pivotButton="0" quotePrefix="0" xfId="0"/>
    <xf numFmtId="0" fontId="53" fillId="0" borderId="0" pivotButton="0" quotePrefix="0" xfId="0"/>
    <xf numFmtId="0" fontId="58" fillId="0" borderId="0" pivotButton="0" quotePrefix="0" xfId="0"/>
    <xf numFmtId="0" fontId="49" fillId="0" borderId="0" applyAlignment="1" pivotButton="0" quotePrefix="1" xfId="0">
      <alignment horizontal="left"/>
    </xf>
    <xf numFmtId="0" fontId="60" fillId="0" borderId="0" pivotButton="0" quotePrefix="0" xfId="0"/>
    <xf numFmtId="0" fontId="61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left"/>
    </xf>
    <xf numFmtId="0" fontId="43" fillId="0" borderId="0" applyAlignment="1" pivotButton="0" quotePrefix="1" xfId="0">
      <alignment horizontal="left"/>
    </xf>
    <xf numFmtId="0" fontId="45" fillId="0" borderId="0" applyAlignment="1" pivotButton="0" quotePrefix="1" xfId="0">
      <alignment horizontal="left"/>
    </xf>
    <xf numFmtId="0" fontId="44" fillId="0" borderId="0" applyAlignment="1" pivotButton="0" quotePrefix="1" xfId="0">
      <alignment horizontal="left"/>
    </xf>
    <xf numFmtId="0" fontId="46" fillId="0" borderId="0" applyAlignment="1" pivotButton="0" quotePrefix="1" xfId="0">
      <alignment horizontal="left"/>
    </xf>
    <xf numFmtId="0" fontId="49" fillId="0" borderId="0" applyAlignment="1" pivotButton="0" quotePrefix="0" xfId="0">
      <alignment horizontal="left"/>
    </xf>
    <xf numFmtId="0" fontId="49" fillId="0" borderId="0" applyAlignment="1" pivotButton="0" quotePrefix="0" xfId="0">
      <alignment horizontal="center"/>
    </xf>
    <xf numFmtId="0" fontId="51" fillId="0" borderId="0" applyAlignment="1" pivotButton="0" quotePrefix="0" xfId="0">
      <alignment horizontal="left"/>
    </xf>
    <xf numFmtId="0" fontId="49" fillId="0" borderId="7" applyAlignment="1" pivotButton="0" quotePrefix="0" xfId="0">
      <alignment horizontal="left"/>
    </xf>
    <xf numFmtId="0" fontId="56" fillId="0" borderId="0" applyAlignment="1" pivotButton="0" quotePrefix="1" xfId="0">
      <alignment horizontal="left"/>
    </xf>
    <xf numFmtId="0" fontId="55" fillId="0" borderId="0" applyAlignment="1" pivotButton="0" quotePrefix="1" xfId="0">
      <alignment horizontal="left"/>
    </xf>
    <xf numFmtId="0" fontId="56" fillId="0" borderId="0" applyAlignment="1" pivotButton="0" quotePrefix="0" xfId="0">
      <alignment horizontal="left" vertical="center"/>
    </xf>
    <xf numFmtId="0" fontId="49" fillId="0" borderId="4" pivotButton="0" quotePrefix="0" xfId="0"/>
    <xf numFmtId="0" fontId="62" fillId="0" borderId="0" pivotButton="0" quotePrefix="0" xfId="0"/>
    <xf numFmtId="0" fontId="63" fillId="0" borderId="0" applyAlignment="1" pivotButton="0" quotePrefix="1" xfId="0">
      <alignment horizontal="center"/>
    </xf>
    <xf numFmtId="0" fontId="0" fillId="0" borderId="0" pivotButton="0" quotePrefix="1" xfId="0"/>
    <xf numFmtId="0" fontId="64" fillId="0" borderId="0" pivotButton="0" quotePrefix="0" xfId="0"/>
    <xf numFmtId="0" fontId="65" fillId="0" borderId="0" pivotButton="0" quotePrefix="0" xfId="0"/>
    <xf numFmtId="0" fontId="66" fillId="0" borderId="2" applyAlignment="1" pivotButton="0" quotePrefix="1" xfId="0">
      <alignment horizontal="left"/>
    </xf>
    <xf numFmtId="0" fontId="67" fillId="0" borderId="0" pivotButton="0" quotePrefix="0" xfId="0"/>
    <xf numFmtId="0" fontId="68" fillId="0" borderId="0" applyAlignment="1" pivotButton="0" quotePrefix="1" xfId="0">
      <alignment horizontal="left"/>
    </xf>
    <xf numFmtId="0" fontId="68" fillId="0" borderId="0" pivotButton="0" quotePrefix="0" xfId="0"/>
    <xf numFmtId="0" fontId="64" fillId="0" borderId="14" pivotButton="0" quotePrefix="0" xfId="0"/>
    <xf numFmtId="0" fontId="68" fillId="0" borderId="15" applyAlignment="1" pivotButton="0" quotePrefix="1" xfId="0">
      <alignment horizontal="left"/>
    </xf>
    <xf numFmtId="0" fontId="69" fillId="0" borderId="0" applyAlignment="1" pivotButton="0" quotePrefix="0" xfId="0">
      <alignment horizontal="left"/>
    </xf>
    <xf numFmtId="0" fontId="64" fillId="0" borderId="0" applyAlignment="1" pivotButton="0" quotePrefix="0" xfId="0">
      <alignment horizontal="left"/>
    </xf>
    <xf numFmtId="0" fontId="68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68" fillId="0" borderId="15" applyAlignment="1" pivotButton="0" quotePrefix="1" xfId="0">
      <alignment horizontal="center"/>
    </xf>
    <xf numFmtId="0" fontId="0" fillId="4" borderId="1" pivotButton="0" quotePrefix="0" xfId="0"/>
    <xf numFmtId="15" fontId="0" fillId="4" borderId="1" pivotButton="0" quotePrefix="0" xfId="0"/>
    <xf numFmtId="0" fontId="0" fillId="4" borderId="1" applyAlignment="1" pivotButton="0" quotePrefix="1" xfId="0">
      <alignment horizontal="left"/>
    </xf>
    <xf numFmtId="0" fontId="0" fillId="5" borderId="1" applyAlignment="1" pivotButton="0" quotePrefix="1" xfId="0">
      <alignment horizontal="left"/>
    </xf>
    <xf numFmtId="0" fontId="0" fillId="5" borderId="1" applyAlignment="1" pivotButton="0" quotePrefix="0" xfId="0">
      <alignment horizontal="left"/>
    </xf>
    <xf numFmtId="15" fontId="0" fillId="5" borderId="1" pivotButton="0" quotePrefix="0" xfId="0"/>
    <xf numFmtId="0" fontId="0" fillId="5" borderId="1" pivotButton="0" quotePrefix="0" xfId="0"/>
    <xf numFmtId="0" fontId="70" fillId="6" borderId="1" applyAlignment="1" pivotButton="0" quotePrefix="0" xfId="0">
      <alignment horizontal="center"/>
    </xf>
    <xf numFmtId="0" fontId="71" fillId="6" borderId="1" pivotButton="0" quotePrefix="0" xfId="0"/>
    <xf numFmtId="0" fontId="70" fillId="6" borderId="1" pivotButton="0" quotePrefix="0" xfId="0"/>
    <xf numFmtId="0" fontId="0" fillId="7" borderId="1" pivotButton="0" quotePrefix="0" xfId="0"/>
    <xf numFmtId="0" fontId="0" fillId="7" borderId="1" applyAlignment="1" pivotButton="0" quotePrefix="0" xfId="0">
      <alignment horizontal="center"/>
    </xf>
    <xf numFmtId="0" fontId="68" fillId="0" borderId="0" applyAlignment="1" pivotButton="0" quotePrefix="1" xfId="0">
      <alignment horizontal="center"/>
    </xf>
    <xf numFmtId="0" fontId="33" fillId="0" borderId="0" applyAlignment="1" pivotButton="0" quotePrefix="0" xfId="0">
      <alignment horizontal="center" vertical="center"/>
    </xf>
    <xf numFmtId="0" fontId="72" fillId="0" borderId="0" pivotButton="0" quotePrefix="0" xfId="0"/>
    <xf numFmtId="0" fontId="69" fillId="0" borderId="0" pivotButton="0" quotePrefix="0" xfId="0"/>
    <xf numFmtId="0" fontId="7" fillId="0" borderId="0" pivotButton="0" quotePrefix="0" xfId="0"/>
    <xf numFmtId="0" fontId="66" fillId="0" borderId="0" pivotButton="0" quotePrefix="0" xfId="0"/>
    <xf numFmtId="14" fontId="0" fillId="0" borderId="0" pivotButton="0" quotePrefix="0" xfId="0"/>
    <xf numFmtId="0" fontId="73" fillId="0" borderId="0" applyAlignment="1" pivotButton="0" quotePrefix="0" xfId="0">
      <alignment horizontal="left"/>
    </xf>
    <xf numFmtId="0" fontId="42" fillId="0" borderId="0" pivotButton="0" quotePrefix="0" xfId="0"/>
    <xf numFmtId="14" fontId="0" fillId="0" borderId="0" applyAlignment="1" pivotButton="0" quotePrefix="1" xfId="0">
      <alignment horizontal="left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0" fontId="5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/>
    </xf>
    <xf numFmtId="0" fontId="9" fillId="0" borderId="0" applyAlignment="1" pivotButton="0" quotePrefix="1" xfId="0">
      <alignment horizontal="left"/>
    </xf>
    <xf numFmtId="43" fontId="50" fillId="0" borderId="0" pivotButton="0" quotePrefix="0" xfId="0"/>
    <xf numFmtId="0" fontId="9" fillId="0" borderId="0" applyAlignment="1" pivotButton="0" quotePrefix="0" xfId="0">
      <alignment horizontal="center"/>
    </xf>
    <xf numFmtId="0" fontId="9" fillId="0" borderId="7" applyAlignment="1" pivotButton="0" quotePrefix="1" xfId="0">
      <alignment horizontal="left"/>
    </xf>
    <xf numFmtId="0" fontId="9" fillId="0" borderId="7" pivotButton="0" quotePrefix="0" xfId="0"/>
    <xf numFmtId="0" fontId="9" fillId="0" borderId="7" applyAlignment="1" pivotButton="0" quotePrefix="0" xfId="0">
      <alignment horizontal="center"/>
    </xf>
    <xf numFmtId="0" fontId="10" fillId="0" borderId="0" pivotButton="0" quotePrefix="0" xfId="0"/>
    <xf numFmtId="3" fontId="68" fillId="0" borderId="0" applyAlignment="1" pivotButton="0" quotePrefix="0" xfId="0">
      <alignment vertical="center"/>
    </xf>
    <xf numFmtId="3" fontId="64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left"/>
    </xf>
    <xf numFmtId="4" fontId="64" fillId="0" borderId="0" pivotButton="0" quotePrefix="0" xfId="0"/>
    <xf numFmtId="0" fontId="4" fillId="0" borderId="0" applyAlignment="1" pivotButton="0" quotePrefix="0" xfId="11">
      <alignment vertical="center"/>
    </xf>
    <xf numFmtId="0" fontId="4" fillId="0" borderId="0" applyAlignment="1" pivotButton="0" quotePrefix="0" xfId="11">
      <alignment horizontal="right"/>
    </xf>
    <xf numFmtId="0" fontId="62" fillId="0" borderId="0" applyAlignment="1" pivotButton="0" quotePrefix="0" xfId="11">
      <alignment vertical="center"/>
    </xf>
    <xf numFmtId="0" fontId="77" fillId="0" borderId="0" applyAlignment="1" pivotButton="0" quotePrefix="0" xfId="11">
      <alignment vertical="center"/>
    </xf>
    <xf numFmtId="0" fontId="4" fillId="0" borderId="0" applyAlignment="1" pivotButton="0" quotePrefix="1" xfId="0">
      <alignment horizontal="left"/>
    </xf>
    <xf numFmtId="0" fontId="4" fillId="0" borderId="0" applyAlignment="1" pivotButton="0" quotePrefix="0" xfId="0">
      <alignment horizontal="left"/>
    </xf>
    <xf numFmtId="0" fontId="26" fillId="0" borderId="0" pivotButton="0" quotePrefix="0" xfId="0"/>
    <xf numFmtId="0" fontId="7" fillId="0" borderId="0" applyAlignment="1" pivotButton="0" quotePrefix="0" xfId="0">
      <alignment horizontal="center"/>
    </xf>
    <xf numFmtId="0" fontId="70" fillId="0" borderId="0" applyAlignment="1" pivotButton="0" quotePrefix="0" xfId="0">
      <alignment horizontal="center"/>
    </xf>
    <xf numFmtId="0" fontId="71" fillId="0" borderId="0" pivotButton="0" quotePrefix="0" xfId="0"/>
    <xf numFmtId="0" fontId="70" fillId="0" borderId="0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41" pivotButton="0" quotePrefix="0" xfId="0"/>
    <xf numFmtId="0" fontId="79" fillId="0" borderId="0" pivotButton="0" quotePrefix="0" xfId="0"/>
    <xf numFmtId="0" fontId="79" fillId="0" borderId="38" pivotButton="0" quotePrefix="0" xfId="0"/>
    <xf numFmtId="0" fontId="6" fillId="0" borderId="0" applyAlignment="1" pivotButton="0" quotePrefix="1" xfId="0">
      <alignment horizontal="left"/>
    </xf>
    <xf numFmtId="0" fontId="70" fillId="6" borderId="0" applyAlignment="1" pivotButton="0" quotePrefix="0" xfId="0">
      <alignment horizontal="center"/>
    </xf>
    <xf numFmtId="0" fontId="71" fillId="6" borderId="0" pivotButton="0" quotePrefix="0" xfId="0"/>
    <xf numFmtId="0" fontId="70" fillId="6" borderId="0" pivotButton="0" quotePrefix="0" xfId="0"/>
    <xf numFmtId="0" fontId="82" fillId="0" borderId="0" pivotButton="0" quotePrefix="0" xfId="0"/>
    <xf numFmtId="0" fontId="83" fillId="0" borderId="0" pivotButton="0" quotePrefix="0" xfId="0"/>
    <xf numFmtId="0" fontId="0" fillId="0" borderId="15" applyAlignment="1" pivotButton="0" quotePrefix="0" xfId="0">
      <alignment horizontal="right"/>
    </xf>
    <xf numFmtId="0" fontId="13" fillId="0" borderId="0" applyAlignment="1" pivotButton="0" quotePrefix="0" xfId="1">
      <alignment horizontal="center" vertical="top"/>
    </xf>
    <xf numFmtId="0" fontId="10" fillId="0" borderId="0" applyAlignment="1" pivotButton="0" quotePrefix="0" xfId="0">
      <alignment horizontal="left"/>
    </xf>
    <xf numFmtId="0" fontId="66" fillId="0" borderId="38" applyAlignment="1" pivotButton="0" quotePrefix="0" xfId="0">
      <alignment vertical="top"/>
    </xf>
    <xf numFmtId="0" fontId="6" fillId="0" borderId="0" pivotButton="0" quotePrefix="0" xfId="0"/>
    <xf numFmtId="0" fontId="5" fillId="0" borderId="0" pivotButton="0" quotePrefix="0" xfId="0"/>
    <xf numFmtId="4" fontId="64" fillId="0" borderId="0" applyAlignment="1" pivotButton="0" quotePrefix="0" xfId="0">
      <alignment vertical="center"/>
    </xf>
    <xf numFmtId="4" fontId="64" fillId="0" borderId="0" applyAlignment="1" pivotButton="0" quotePrefix="0" xfId="0">
      <alignment horizontal="center" vertical="center"/>
    </xf>
    <xf numFmtId="15" fontId="9" fillId="0" borderId="0" pivotButton="0" quotePrefix="0" xfId="0"/>
    <xf numFmtId="16" fontId="70" fillId="0" borderId="0" applyAlignment="1" pivotButton="0" quotePrefix="0" xfId="0">
      <alignment horizontal="center"/>
    </xf>
    <xf numFmtId="16" fontId="71" fillId="0" borderId="0" pivotButton="0" quotePrefix="0" xfId="0"/>
    <xf numFmtId="0" fontId="29" fillId="0" borderId="0" applyAlignment="1" pivotButton="0" quotePrefix="0" xfId="0">
      <alignment vertical="center"/>
    </xf>
    <xf numFmtId="0" fontId="52" fillId="0" borderId="0" applyAlignment="1" pivotButton="0" quotePrefix="0" xfId="0">
      <alignment horizontal="center"/>
    </xf>
    <xf numFmtId="0" fontId="49" fillId="0" borderId="7" applyAlignment="1" pivotButton="0" quotePrefix="0" xfId="0">
      <alignment horizontal="center"/>
    </xf>
    <xf numFmtId="0" fontId="56" fillId="0" borderId="2" applyAlignment="1" pivotButton="0" quotePrefix="0" xfId="0">
      <alignment horizontal="center" vertical="center"/>
    </xf>
    <xf numFmtId="0" fontId="21" fillId="2" borderId="10" applyAlignment="1" pivotButton="0" quotePrefix="0" xfId="1">
      <alignment horizontal="center" vertical="center"/>
    </xf>
    <xf numFmtId="0" fontId="21" fillId="2" borderId="9" applyAlignment="1" pivotButton="0" quotePrefix="0" xfId="1">
      <alignment horizontal="center" vertical="center"/>
    </xf>
    <xf numFmtId="0" fontId="21" fillId="0" borderId="10" applyAlignment="1" pivotButton="0" quotePrefix="0" xfId="1">
      <alignment horizontal="center" vertical="center"/>
    </xf>
    <xf numFmtId="0" fontId="21" fillId="0" borderId="9" applyAlignment="1" pivotButton="0" quotePrefix="0" xfId="1">
      <alignment horizontal="center" vertical="center"/>
    </xf>
    <xf numFmtId="0" fontId="12" fillId="0" borderId="9" applyAlignment="1" pivotButton="0" quotePrefix="0" xfId="1">
      <alignment horizontal="center" vertical="center"/>
    </xf>
    <xf numFmtId="43" fontId="49" fillId="0" borderId="0" pivotButton="0" quotePrefix="0" xfId="0"/>
    <xf numFmtId="0" fontId="84" fillId="2" borderId="0" pivotButton="0" quotePrefix="0" xfId="1"/>
    <xf numFmtId="0" fontId="85" fillId="2" borderId="0" applyAlignment="1" pivotButton="0" quotePrefix="0" xfId="1">
      <alignment horizontal="center"/>
    </xf>
    <xf numFmtId="0" fontId="85" fillId="2" borderId="0" pivotButton="0" quotePrefix="0" xfId="1"/>
    <xf numFmtId="0" fontId="85" fillId="2" borderId="0" applyAlignment="1" pivotButton="0" quotePrefix="0" xfId="1">
      <alignment horizontal="center" vertical="center"/>
    </xf>
    <xf numFmtId="0" fontId="86" fillId="0" borderId="0" pivotButton="0" quotePrefix="0" xfId="1"/>
    <xf numFmtId="0" fontId="87" fillId="0" borderId="0" applyAlignment="1" pivotButton="0" quotePrefix="0" xfId="1">
      <alignment horizontal="left" vertical="center"/>
    </xf>
    <xf numFmtId="0" fontId="15" fillId="0" borderId="1" applyAlignment="1" pivotButton="0" quotePrefix="0" xfId="1">
      <alignment vertical="center" textRotation="90"/>
    </xf>
    <xf numFmtId="0" fontId="12" fillId="0" borderId="0" applyAlignment="1" pivotButton="0" quotePrefix="0" xfId="1">
      <alignment horizontal="right" vertical="top"/>
    </xf>
    <xf numFmtId="4" fontId="49" fillId="0" borderId="0" pivotButton="0" quotePrefix="0" xfId="0"/>
    <xf numFmtId="0" fontId="64" fillId="0" borderId="0" applyAlignment="1" pivotButton="0" quotePrefix="0" xfId="0">
      <alignment horizontal="center"/>
    </xf>
    <xf numFmtId="0" fontId="51" fillId="0" borderId="4" applyAlignment="1" pivotButton="0" quotePrefix="0" xfId="0">
      <alignment horizontal="center" vertical="center"/>
    </xf>
    <xf numFmtId="0" fontId="51" fillId="0" borderId="2" applyAlignment="1" pivotButton="0" quotePrefix="0" xfId="0">
      <alignment horizontal="center" vertical="center"/>
    </xf>
    <xf numFmtId="0" fontId="62" fillId="0" borderId="2" applyAlignment="1" pivotButton="0" quotePrefix="0" xfId="11">
      <alignment horizontal="center" vertical="center" wrapText="1"/>
    </xf>
    <xf numFmtId="0" fontId="51" fillId="0" borderId="7" applyAlignment="1" pivotButton="0" quotePrefix="0" xfId="0">
      <alignment horizontal="left"/>
    </xf>
    <xf numFmtId="0" fontId="51" fillId="0" borderId="11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6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131" fillId="0" borderId="0" pivotButton="0" quotePrefix="0" xfId="0"/>
    <xf numFmtId="0" fontId="9" fillId="0" borderId="1" pivotButton="0" quotePrefix="0" xfId="0"/>
    <xf numFmtId="15" fontId="9" fillId="0" borderId="1" pivotButton="0" quotePrefix="0" xfId="0"/>
    <xf numFmtId="15" fontId="36" fillId="0" borderId="0" pivotButton="0" quotePrefix="0" xfId="0"/>
    <xf numFmtId="15" fontId="59" fillId="0" borderId="0" pivotButton="0" quotePrefix="0" xfId="0"/>
    <xf numFmtId="15" fontId="69" fillId="0" borderId="0" applyAlignment="1" pivotButton="0" quotePrefix="0" xfId="0">
      <alignment horizontal="left"/>
    </xf>
    <xf numFmtId="15" fontId="0" fillId="0" borderId="0" pivotButton="0" quotePrefix="0" xfId="0"/>
    <xf numFmtId="0" fontId="32" fillId="0" borderId="0" applyAlignment="1" pivotButton="0" quotePrefix="0" xfId="0">
      <alignment vertical="center"/>
    </xf>
    <xf numFmtId="0" fontId="80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right"/>
    </xf>
    <xf numFmtId="0" fontId="5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53" fillId="0" borderId="0" applyAlignment="1" pivotButton="0" quotePrefix="1" xfId="0">
      <alignment horizontal="left" vertical="center"/>
    </xf>
    <xf numFmtId="0" fontId="33" fillId="0" borderId="0" applyAlignment="1" pivotButton="0" quotePrefix="0" xfId="0">
      <alignment horizontal="left" vertical="center"/>
    </xf>
    <xf numFmtId="0" fontId="46" fillId="0" borderId="0" applyAlignment="1" pivotButton="0" quotePrefix="0" xfId="0">
      <alignment vertical="center"/>
    </xf>
    <xf numFmtId="0" fontId="5" fillId="0" borderId="0" applyAlignment="1" pivotButton="0" quotePrefix="1" xfId="0">
      <alignment horizontal="left" vertical="center"/>
    </xf>
    <xf numFmtId="0" fontId="35" fillId="0" borderId="7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5" fillId="0" borderId="0" applyAlignment="1" pivotButton="0" quotePrefix="1" xfId="0">
      <alignment vertical="center"/>
    </xf>
    <xf numFmtId="15" fontId="33" fillId="0" borderId="0" applyAlignment="1" pivotButton="0" quotePrefix="0" xfId="0">
      <alignment vertical="center"/>
    </xf>
    <xf numFmtId="0" fontId="39" fillId="0" borderId="0" applyAlignment="1" pivotButton="0" quotePrefix="0" xfId="0">
      <alignment vertical="center"/>
    </xf>
    <xf numFmtId="15" fontId="39" fillId="0" borderId="0" applyAlignment="1" pivotButton="0" quotePrefix="0" xfId="0">
      <alignment vertical="center"/>
    </xf>
    <xf numFmtId="0" fontId="78" fillId="0" borderId="0" applyAlignment="1" pivotButton="0" quotePrefix="0" xfId="0">
      <alignment vertical="center"/>
    </xf>
    <xf numFmtId="0" fontId="33" fillId="0" borderId="3" applyAlignment="1" pivotButton="0" quotePrefix="0" xfId="0">
      <alignment vertical="center"/>
    </xf>
    <xf numFmtId="0" fontId="33" fillId="0" borderId="4" applyAlignment="1" pivotButton="0" quotePrefix="0" xfId="0">
      <alignment vertical="center"/>
    </xf>
    <xf numFmtId="0" fontId="33" fillId="0" borderId="5" applyAlignment="1" pivotButton="0" quotePrefix="0" xfId="0">
      <alignment vertical="center"/>
    </xf>
    <xf numFmtId="0" fontId="33" fillId="0" borderId="12" applyAlignment="1" pivotButton="0" quotePrefix="0" xfId="0">
      <alignment vertical="center"/>
    </xf>
    <xf numFmtId="0" fontId="33" fillId="0" borderId="13" applyAlignment="1" pivotButton="0" quotePrefix="0" xfId="0">
      <alignment vertical="center"/>
    </xf>
    <xf numFmtId="0" fontId="33" fillId="0" borderId="6" applyAlignment="1" pivotButton="0" quotePrefix="0" xfId="0">
      <alignment vertical="center"/>
    </xf>
    <xf numFmtId="0" fontId="33" fillId="0" borderId="7" applyAlignment="1" pivotButton="0" quotePrefix="0" xfId="0">
      <alignment vertical="center"/>
    </xf>
    <xf numFmtId="0" fontId="33" fillId="0" borderId="8" applyAlignment="1" pivotButton="0" quotePrefix="0" xfId="0">
      <alignment vertical="center"/>
    </xf>
    <xf numFmtId="0" fontId="0" fillId="0" borderId="15" applyAlignment="1" pivotButton="0" quotePrefix="0" xfId="0">
      <alignment horizontal="center"/>
    </xf>
    <xf numFmtId="0" fontId="10" fillId="6" borderId="1" applyAlignment="1" pivotButton="0" quotePrefix="0" xfId="0">
      <alignment horizontal="center"/>
    </xf>
    <xf numFmtId="0" fontId="0" fillId="0" borderId="1" applyAlignment="1" pivotButton="0" quotePrefix="1" xfId="0">
      <alignment horizontal="center"/>
    </xf>
    <xf numFmtId="43" fontId="53" fillId="0" borderId="10" applyAlignment="1" pivotButton="0" quotePrefix="0" xfId="2">
      <alignment horizontal="left"/>
    </xf>
    <xf numFmtId="43" fontId="53" fillId="0" borderId="11" applyAlignment="1" pivotButton="0" quotePrefix="0" xfId="2">
      <alignment horizontal="left"/>
    </xf>
    <xf numFmtId="0" fontId="52" fillId="0" borderId="1" applyAlignment="1" pivotButton="0" quotePrefix="0" xfId="0">
      <alignment horizontal="center"/>
    </xf>
    <xf numFmtId="43" fontId="53" fillId="0" borderId="1" pivotButton="0" quotePrefix="0" xfId="2"/>
    <xf numFmtId="43" fontId="53" fillId="0" borderId="1" applyAlignment="1" pivotButton="0" quotePrefix="0" xfId="2">
      <alignment horizontal="center"/>
    </xf>
    <xf numFmtId="0" fontId="0" fillId="0" borderId="1" applyAlignment="1" pivotButton="0" quotePrefix="0" xfId="0">
      <alignment horizontal="center"/>
    </xf>
    <xf numFmtId="43" fontId="53" fillId="0" borderId="9" applyAlignment="1" pivotButton="0" quotePrefix="0" xfId="2">
      <alignment horizontal="left"/>
    </xf>
    <xf numFmtId="0" fontId="132" fillId="0" borderId="1" applyAlignment="1" pivotButton="0" quotePrefix="0" xfId="0">
      <alignment horizontal="center"/>
    </xf>
    <xf numFmtId="0" fontId="132" fillId="0" borderId="1" pivotButton="0" quotePrefix="0" xfId="0"/>
    <xf numFmtId="0" fontId="41" fillId="0" borderId="0" pivotButton="0" quotePrefix="0" xfId="0"/>
    <xf numFmtId="0" fontId="8" fillId="0" borderId="0" pivotButton="0" quotePrefix="0" xfId="0"/>
    <xf numFmtId="0" fontId="52" fillId="0" borderId="9" applyAlignment="1" pivotButton="0" quotePrefix="0" xfId="0">
      <alignment horizontal="center"/>
    </xf>
    <xf numFmtId="0" fontId="72" fillId="4" borderId="1" applyAlignment="1" pivotButton="0" quotePrefix="0" xfId="0">
      <alignment horizontal="left"/>
    </xf>
    <xf numFmtId="0" fontId="9" fillId="4" borderId="1" applyAlignment="1" pivotButton="0" quotePrefix="0" xfId="0">
      <alignment horizontal="left"/>
    </xf>
    <xf numFmtId="0" fontId="0" fillId="4" borderId="1" applyAlignment="1" pivotButton="0" quotePrefix="0" xfId="0">
      <alignment horizontal="left"/>
    </xf>
    <xf numFmtId="15" fontId="0" fillId="4" borderId="1" applyAlignment="1" pivotButton="0" quotePrefix="0" xfId="0">
      <alignment horizontal="left"/>
    </xf>
    <xf numFmtId="15" fontId="5" fillId="0" borderId="0" applyAlignment="1" pivotButton="0" quotePrefix="0" xfId="0">
      <alignment vertical="center"/>
    </xf>
    <xf numFmtId="0" fontId="0" fillId="4" borderId="22" applyAlignment="1" pivotButton="0" quotePrefix="0" xfId="0">
      <alignment horizontal="left" vertical="center"/>
    </xf>
    <xf numFmtId="0" fontId="9" fillId="0" borderId="0" pivotButton="0" quotePrefix="1" xfId="0"/>
    <xf numFmtId="0" fontId="10" fillId="0" borderId="0" pivotButton="0" quotePrefix="1" xfId="0"/>
    <xf numFmtId="0" fontId="0" fillId="8" borderId="0" pivotButton="0" quotePrefix="0" xfId="0"/>
    <xf numFmtId="0" fontId="73" fillId="0" borderId="0" pivotButton="0" quotePrefix="0" xfId="0"/>
    <xf numFmtId="0" fontId="133" fillId="0" borderId="0" pivotButton="0" quotePrefix="0" xfId="0"/>
    <xf numFmtId="0" fontId="133" fillId="0" borderId="0" applyAlignment="1" pivotButton="0" quotePrefix="1" xfId="0">
      <alignment horizontal="left"/>
    </xf>
    <xf numFmtId="0" fontId="137" fillId="0" borderId="0" pivotButton="0" quotePrefix="0" xfId="0"/>
    <xf numFmtId="0" fontId="138" fillId="0" borderId="0" pivotButton="0" quotePrefix="0" xfId="0"/>
    <xf numFmtId="0" fontId="73" fillId="0" borderId="0" pivotButton="0" quotePrefix="1" xfId="0"/>
    <xf numFmtId="0" fontId="139" fillId="0" borderId="0" pivotButton="0" quotePrefix="0" xfId="0"/>
    <xf numFmtId="0" fontId="135" fillId="0" borderId="0" pivotButton="0" quotePrefix="0" xfId="0"/>
    <xf numFmtId="0" fontId="136" fillId="0" borderId="0" pivotButton="0" quotePrefix="0" xfId="0"/>
    <xf numFmtId="0" fontId="71" fillId="0" borderId="34" pivotButton="0" quotePrefix="0" xfId="0"/>
    <xf numFmtId="0" fontId="71" fillId="0" borderId="35" pivotButton="0" quotePrefix="0" xfId="0"/>
    <xf numFmtId="0" fontId="71" fillId="0" borderId="36" pivotButton="0" quotePrefix="0" xfId="0"/>
    <xf numFmtId="0" fontId="71" fillId="0" borderId="37" pivotButton="0" quotePrefix="0" xfId="0"/>
    <xf numFmtId="0" fontId="71" fillId="0" borderId="38" pivotButton="0" quotePrefix="0" xfId="0"/>
    <xf numFmtId="0" fontId="71" fillId="0" borderId="39" pivotButton="0" quotePrefix="0" xfId="0"/>
    <xf numFmtId="0" fontId="71" fillId="0" borderId="40" pivotButton="0" quotePrefix="0" xfId="0"/>
    <xf numFmtId="0" fontId="71" fillId="0" borderId="41" pivotButton="0" quotePrefix="0" xfId="0"/>
    <xf numFmtId="0" fontId="142" fillId="0" borderId="37" pivotButton="0" quotePrefix="0" xfId="0"/>
    <xf numFmtId="0" fontId="142" fillId="0" borderId="0" pivotButton="0" quotePrefix="0" xfId="0"/>
    <xf numFmtId="0" fontId="142" fillId="0" borderId="38" pivotButton="0" quotePrefix="0" xfId="0"/>
    <xf numFmtId="0" fontId="142" fillId="0" borderId="37" applyAlignment="1" pivotButton="0" quotePrefix="0" xfId="0">
      <alignment vertical="center"/>
    </xf>
    <xf numFmtId="0" fontId="142" fillId="0" borderId="0" applyAlignment="1" pivotButton="0" quotePrefix="0" xfId="0">
      <alignment vertical="center"/>
    </xf>
    <xf numFmtId="0" fontId="142" fillId="0" borderId="38" applyAlignment="1" pivotButton="0" quotePrefix="0" xfId="0">
      <alignment vertical="center"/>
    </xf>
    <xf numFmtId="0" fontId="32" fillId="0" borderId="37" pivotButton="0" quotePrefix="0" xfId="0"/>
    <xf numFmtId="0" fontId="32" fillId="0" borderId="38" pivotButton="0" quotePrefix="0" xfId="0"/>
    <xf numFmtId="164" fontId="11" fillId="0" borderId="0" applyAlignment="1" pivotButton="0" quotePrefix="0" xfId="0">
      <alignment horizontal="left" vertical="center"/>
    </xf>
    <xf numFmtId="0" fontId="144" fillId="5" borderId="47" applyAlignment="1" pivotButton="0" quotePrefix="0" xfId="0">
      <alignment horizontal="center" vertical="center" wrapText="1"/>
    </xf>
    <xf numFmtId="0" fontId="144" fillId="5" borderId="48" applyAlignment="1" pivotButton="0" quotePrefix="0" xfId="0">
      <alignment horizontal="center" vertical="center" wrapText="1"/>
    </xf>
    <xf numFmtId="0" fontId="143" fillId="0" borderId="18" applyAlignment="1" pivotButton="0" quotePrefix="0" xfId="0">
      <alignment vertical="center" wrapText="1"/>
    </xf>
    <xf numFmtId="0" fontId="143" fillId="0" borderId="20" applyAlignment="1" pivotButton="0" quotePrefix="0" xfId="0">
      <alignment vertical="center" wrapText="1"/>
    </xf>
    <xf numFmtId="0" fontId="6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45" fillId="0" borderId="0" applyAlignment="1" pivotButton="0" quotePrefix="0" xfId="0">
      <alignment vertical="center"/>
    </xf>
    <xf numFmtId="0" fontId="146" fillId="0" borderId="0" applyAlignment="1" pivotButton="0" quotePrefix="0" xfId="0">
      <alignment vertical="center"/>
    </xf>
    <xf numFmtId="0" fontId="147" fillId="0" borderId="0" applyAlignment="1" pivotButton="0" quotePrefix="0" xfId="0">
      <alignment vertical="center"/>
    </xf>
    <xf numFmtId="0" fontId="148" fillId="0" borderId="0" applyAlignment="1" pivotButton="0" quotePrefix="0" xfId="0">
      <alignment vertical="center"/>
    </xf>
    <xf numFmtId="0" fontId="149" fillId="0" borderId="0" applyAlignment="1" pivotButton="0" quotePrefix="0" xfId="0">
      <alignment vertical="center"/>
    </xf>
    <xf numFmtId="169" fontId="55" fillId="0" borderId="0" pivotButton="0" quotePrefix="0" xfId="0"/>
    <xf numFmtId="0" fontId="152" fillId="0" borderId="0" applyAlignment="1" pivotButton="0" quotePrefix="0" xfId="0">
      <alignment horizontal="left"/>
    </xf>
    <xf numFmtId="0" fontId="0" fillId="0" borderId="0" applyAlignment="1" pivotButton="0" quotePrefix="0" xfId="0">
      <alignment vertical="center" wrapText="1"/>
    </xf>
    <xf numFmtId="0" fontId="50" fillId="0" borderId="0" applyAlignment="1" pivotButton="0" quotePrefix="1" xfId="0">
      <alignment horizontal="left"/>
    </xf>
    <xf numFmtId="0" fontId="50" fillId="0" borderId="7" applyAlignment="1" pivotButton="0" quotePrefix="0" xfId="0">
      <alignment horizontal="left"/>
    </xf>
    <xf numFmtId="0" fontId="49" fillId="0" borderId="0" applyAlignment="1" pivotButton="0" quotePrefix="0" xfId="0">
      <alignment horizontal="right"/>
    </xf>
    <xf numFmtId="0" fontId="5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170" fontId="53" fillId="0" borderId="0" pivotButton="0" quotePrefix="0" xfId="2"/>
    <xf numFmtId="170" fontId="53" fillId="0" borderId="0" pivotButton="0" quotePrefix="0" xfId="2"/>
    <xf numFmtId="170" fontId="53" fillId="0" borderId="7" pivotButton="0" quotePrefix="0" xfId="0"/>
    <xf numFmtId="170" fontId="54" fillId="0" borderId="0" pivotButton="0" quotePrefix="0" xfId="0"/>
    <xf numFmtId="170" fontId="53" fillId="0" borderId="0" applyAlignment="1" pivotButton="0" quotePrefix="0" xfId="2">
      <alignment horizontal="right"/>
    </xf>
    <xf numFmtId="170" fontId="53" fillId="0" borderId="7" pivotButton="0" quotePrefix="0" xfId="2"/>
    <xf numFmtId="170" fontId="54" fillId="0" borderId="11" pivotButton="0" quotePrefix="0" xfId="0"/>
    <xf numFmtId="170" fontId="55" fillId="0" borderId="0" pivotButton="0" quotePrefix="0" xfId="0"/>
    <xf numFmtId="170" fontId="54" fillId="0" borderId="0" applyAlignment="1" pivotButton="0" quotePrefix="0" xfId="2">
      <alignment horizontal="center"/>
    </xf>
    <xf numFmtId="170" fontId="54" fillId="0" borderId="7" applyAlignment="1" pivotButton="0" quotePrefix="0" xfId="2">
      <alignment horizontal="center"/>
    </xf>
    <xf numFmtId="170" fontId="54" fillId="0" borderId="11" pivotButton="0" quotePrefix="0" xfId="2"/>
    <xf numFmtId="170" fontId="54" fillId="0" borderId="0" pivotButton="0" quotePrefix="0" xfId="2"/>
    <xf numFmtId="0" fontId="133" fillId="0" borderId="0" applyAlignment="1" pivotButton="0" quotePrefix="0" xfId="0">
      <alignment vertical="center"/>
    </xf>
    <xf numFmtId="0" fontId="73" fillId="0" borderId="0" applyAlignment="1" pivotButton="0" quotePrefix="0" xfId="0">
      <alignment vertical="center"/>
    </xf>
    <xf numFmtId="0" fontId="134" fillId="0" borderId="0" applyAlignment="1" pivotButton="0" quotePrefix="0" xfId="0">
      <alignment vertical="center"/>
    </xf>
    <xf numFmtId="0" fontId="158" fillId="0" borderId="0" pivotButton="0" quotePrefix="0" xfId="0"/>
    <xf numFmtId="0" fontId="160" fillId="21" borderId="0" applyAlignment="1" pivotButton="0" quotePrefix="0" xfId="0">
      <alignment horizontal="center" vertical="center"/>
    </xf>
    <xf numFmtId="3" fontId="160" fillId="21" borderId="0" applyAlignment="1" pivotButton="0" quotePrefix="0" xfId="0">
      <alignment horizontal="center"/>
    </xf>
    <xf numFmtId="0" fontId="160" fillId="21" borderId="0" applyAlignment="1" pivotButton="0" quotePrefix="0" xfId="0">
      <alignment horizontal="center" vertical="center" wrapText="1"/>
    </xf>
    <xf numFmtId="170" fontId="161" fillId="0" borderId="1" applyAlignment="1" pivotButton="0" quotePrefix="0" xfId="253">
      <alignment horizontal="left" vertical="center"/>
    </xf>
    <xf numFmtId="170" fontId="0" fillId="22" borderId="0" pivotButton="0" quotePrefix="0" xfId="253"/>
    <xf numFmtId="3" fontId="0" fillId="0" borderId="0" pivotButton="0" quotePrefix="0" xfId="0"/>
    <xf numFmtId="166" fontId="0" fillId="0" borderId="0" pivotButton="0" quotePrefix="0" xfId="0"/>
    <xf numFmtId="170" fontId="161" fillId="0" borderId="28" applyAlignment="1" pivotButton="0" quotePrefix="0" xfId="253">
      <alignment horizontal="left" vertical="center"/>
    </xf>
    <xf numFmtId="164" fontId="0" fillId="0" borderId="0" pivotButton="0" quotePrefix="0" xfId="0"/>
    <xf numFmtId="0" fontId="35" fillId="0" borderId="7" pivotButton="0" quotePrefix="0" xfId="0"/>
    <xf numFmtId="0" fontId="2" fillId="0" borderId="0" applyAlignment="1" pivotButton="0" quotePrefix="0" xfId="11">
      <alignment horizontal="right"/>
    </xf>
    <xf numFmtId="170" fontId="54" fillId="0" borderId="0" applyAlignment="1" pivotButton="0" quotePrefix="0" xfId="2">
      <alignment horizontal="right"/>
    </xf>
    <xf numFmtId="15" fontId="36" fillId="0" borderId="0" applyAlignment="1" pivotButton="0" quotePrefix="0" xfId="0">
      <alignment horizontal="left"/>
    </xf>
    <xf numFmtId="0" fontId="68" fillId="0" borderId="16" pivotButton="0" quotePrefix="0" xfId="0"/>
    <xf numFmtId="0" fontId="164" fillId="0" borderId="1" pivotButton="0" quotePrefix="0" xfId="0"/>
    <xf numFmtId="164" fontId="0" fillId="0" borderId="0" applyAlignment="1" pivotButton="0" quotePrefix="0" xfId="0">
      <alignment horizontal="left"/>
    </xf>
    <xf numFmtId="0" fontId="154" fillId="0" borderId="0" applyAlignment="1" pivotButton="0" quotePrefix="0" xfId="0">
      <alignment horizontal="left" wrapText="1"/>
    </xf>
    <xf numFmtId="0" fontId="154" fillId="0" borderId="0" applyAlignment="1" pivotButton="0" quotePrefix="0" xfId="0">
      <alignment horizontal="left" vertical="top"/>
    </xf>
    <xf numFmtId="0" fontId="9" fillId="0" borderId="10" applyAlignment="1" pivotButton="0" quotePrefix="0" xfId="0">
      <alignment horizontal="left"/>
    </xf>
    <xf numFmtId="0" fontId="9" fillId="0" borderId="9" applyAlignment="1" pivotButton="0" quotePrefix="0" xfId="0">
      <alignment horizontal="left"/>
    </xf>
    <xf numFmtId="0" fontId="0" fillId="4" borderId="10" applyAlignment="1" pivotButton="0" quotePrefix="0" xfId="0">
      <alignment horizontal="left"/>
    </xf>
    <xf numFmtId="0" fontId="0" fillId="4" borderId="11" applyAlignment="1" pivotButton="0" quotePrefix="0" xfId="0">
      <alignment horizontal="left"/>
    </xf>
    <xf numFmtId="0" fontId="0" fillId="4" borderId="9" applyAlignment="1" pivotButton="0" quotePrefix="0" xfId="0">
      <alignment horizontal="left"/>
    </xf>
    <xf numFmtId="171" fontId="72" fillId="4" borderId="21" applyAlignment="1" pivotButton="0" quotePrefix="1" xfId="0">
      <alignment horizontal="left" wrapText="1"/>
    </xf>
    <xf numFmtId="171" fontId="72" fillId="4" borderId="21" applyAlignment="1" pivotButton="0" quotePrefix="0" xfId="0">
      <alignment horizontal="left" wrapText="1"/>
    </xf>
    <xf numFmtId="171" fontId="72" fillId="4" borderId="1" applyAlignment="1" pivotButton="0" quotePrefix="1" xfId="0">
      <alignment horizontal="left" wrapText="1"/>
    </xf>
    <xf numFmtId="171" fontId="72" fillId="4" borderId="1" applyAlignment="1" pivotButton="0" quotePrefix="0" xfId="0">
      <alignment horizontal="left" wrapText="1"/>
    </xf>
    <xf numFmtId="0" fontId="9" fillId="4" borderId="10" applyAlignment="1" pivotButton="0" quotePrefix="0" xfId="0">
      <alignment horizontal="center"/>
    </xf>
    <xf numFmtId="0" fontId="9" fillId="4" borderId="11" applyAlignment="1" pivotButton="0" quotePrefix="0" xfId="0">
      <alignment horizontal="center"/>
    </xf>
    <xf numFmtId="0" fontId="9" fillId="4" borderId="9" applyAlignment="1" pivotButton="0" quotePrefix="0" xfId="0">
      <alignment horizontal="center"/>
    </xf>
    <xf numFmtId="0" fontId="26" fillId="0" borderId="10" applyAlignment="1" pivotButton="0" quotePrefix="0" xfId="0">
      <alignment horizontal="left"/>
    </xf>
    <xf numFmtId="0" fontId="26" fillId="0" borderId="9" applyAlignment="1" pivotButton="0" quotePrefix="0" xfId="0">
      <alignment horizontal="left"/>
    </xf>
    <xf numFmtId="0" fontId="24" fillId="0" borderId="29" applyAlignment="1" pivotButton="0" quotePrefix="0" xfId="0">
      <alignment horizontal="center"/>
    </xf>
    <xf numFmtId="0" fontId="24" fillId="0" borderId="7" applyAlignment="1" pivotButton="0" quotePrefix="0" xfId="0">
      <alignment horizontal="center"/>
    </xf>
    <xf numFmtId="0" fontId="24" fillId="0" borderId="30" applyAlignment="1" pivotButton="0" quotePrefix="0" xfId="0">
      <alignment horizontal="center"/>
    </xf>
    <xf numFmtId="165" fontId="14" fillId="0" borderId="11" applyAlignment="1" pivotButton="0" quotePrefix="0" xfId="0">
      <alignment horizontal="left"/>
    </xf>
    <xf numFmtId="165" fontId="14" fillId="0" borderId="24" applyAlignment="1" pivotButton="0" quotePrefix="0" xfId="0">
      <alignment horizontal="left"/>
    </xf>
    <xf numFmtId="0" fontId="15" fillId="0" borderId="29" applyAlignment="1" pivotButton="0" quotePrefix="0" xfId="0">
      <alignment horizontal="center"/>
    </xf>
    <xf numFmtId="0" fontId="15" fillId="0" borderId="7" applyAlignment="1" pivotButton="0" quotePrefix="0" xfId="0">
      <alignment horizontal="center"/>
    </xf>
    <xf numFmtId="0" fontId="15" fillId="0" borderId="30" applyAlignment="1" pivotButton="0" quotePrefix="0" xfId="0">
      <alignment horizontal="center"/>
    </xf>
    <xf numFmtId="0" fontId="14" fillId="0" borderId="25" applyAlignment="1" pivotButton="0" quotePrefix="0" xfId="0">
      <alignment horizontal="center"/>
    </xf>
    <xf numFmtId="0" fontId="14" fillId="0" borderId="26" applyAlignment="1" pivotButton="0" quotePrefix="0" xfId="0">
      <alignment horizontal="center"/>
    </xf>
    <xf numFmtId="0" fontId="14" fillId="0" borderId="27" applyAlignment="1" pivotButton="0" quotePrefix="0" xfId="0">
      <alignment horizontal="center"/>
    </xf>
    <xf numFmtId="0" fontId="21" fillId="2" borderId="10" applyAlignment="1" pivotButton="0" quotePrefix="0" xfId="1">
      <alignment horizontal="center" vertical="center"/>
    </xf>
    <xf numFmtId="0" fontId="21" fillId="2" borderId="9" applyAlignment="1" pivotButton="0" quotePrefix="0" xfId="1">
      <alignment horizontal="center" vertical="center"/>
    </xf>
    <xf numFmtId="0" fontId="21" fillId="0" borderId="10" applyAlignment="1" pivotButton="0" quotePrefix="0" xfId="1">
      <alignment horizontal="center" vertical="center"/>
    </xf>
    <xf numFmtId="0" fontId="21" fillId="0" borderId="9" applyAlignment="1" pivotButton="0" quotePrefix="0" xfId="1">
      <alignment horizontal="center" vertical="center"/>
    </xf>
    <xf numFmtId="0" fontId="12" fillId="0" borderId="9" applyAlignment="1" pivotButton="0" quotePrefix="0" xfId="1">
      <alignment horizontal="center" vertical="center"/>
    </xf>
    <xf numFmtId="0" fontId="13" fillId="0" borderId="0" applyAlignment="1" pivotButton="0" quotePrefix="0" xfId="1">
      <alignment horizontal="center" vertical="top"/>
    </xf>
    <xf numFmtId="0" fontId="16" fillId="2" borderId="3" applyAlignment="1" pivotButton="0" quotePrefix="0" xfId="1">
      <alignment horizontal="center" vertical="center"/>
    </xf>
    <xf numFmtId="0" fontId="16" fillId="2" borderId="4" applyAlignment="1" pivotButton="0" quotePrefix="0" xfId="1">
      <alignment horizontal="center" vertical="center"/>
    </xf>
    <xf numFmtId="0" fontId="16" fillId="2" borderId="6" applyAlignment="1" pivotButton="0" quotePrefix="0" xfId="1">
      <alignment horizontal="center" vertical="center"/>
    </xf>
    <xf numFmtId="0" fontId="16" fillId="2" borderId="7" applyAlignment="1" pivotButton="0" quotePrefix="0" xfId="1">
      <alignment horizontal="center" vertical="center"/>
    </xf>
    <xf numFmtId="0" fontId="16" fillId="2" borderId="22" applyAlignment="1" pivotButton="0" quotePrefix="0" xfId="1">
      <alignment horizontal="center" vertical="center"/>
    </xf>
    <xf numFmtId="0" fontId="16" fillId="2" borderId="21" applyAlignment="1" pivotButton="0" quotePrefix="0" xfId="1">
      <alignment horizontal="center" vertical="center"/>
    </xf>
    <xf numFmtId="0" fontId="17" fillId="2" borderId="22" applyAlignment="1" pivotButton="0" quotePrefix="0" xfId="1">
      <alignment horizontal="center" vertical="center" wrapText="1"/>
    </xf>
    <xf numFmtId="0" fontId="17" fillId="2" borderId="21" applyAlignment="1" pivotButton="0" quotePrefix="0" xfId="1">
      <alignment horizontal="center" vertical="center" wrapText="1"/>
    </xf>
    <xf numFmtId="0" fontId="16" fillId="2" borderId="1" applyAlignment="1" pivotButton="0" quotePrefix="0" xfId="1">
      <alignment horizontal="center" vertical="center"/>
    </xf>
    <xf numFmtId="0" fontId="22" fillId="0" borderId="9" applyAlignment="1" pivotButton="0" quotePrefix="0" xfId="1">
      <alignment horizontal="center" vertical="center"/>
    </xf>
    <xf numFmtId="0" fontId="21" fillId="2" borderId="1" applyAlignment="1" pivotButton="0" quotePrefix="0" xfId="1">
      <alignment horizontal="center" vertical="center"/>
    </xf>
    <xf numFmtId="0" fontId="12" fillId="0" borderId="1" applyAlignment="1" pivotButton="0" quotePrefix="0" xfId="1">
      <alignment horizontal="center" vertical="center"/>
    </xf>
    <xf numFmtId="0" fontId="19" fillId="2" borderId="1" applyAlignment="1" pivotButton="0" quotePrefix="0" xfId="1">
      <alignment horizontal="center" vertical="center" shrinkToFit="1"/>
    </xf>
    <xf numFmtId="0" fontId="21" fillId="2" borderId="10" applyAlignment="1" pivotButton="0" quotePrefix="0" xfId="1">
      <alignment horizontal="center" vertical="center" wrapText="1" shrinkToFit="1"/>
    </xf>
    <xf numFmtId="0" fontId="21" fillId="2" borderId="9" applyAlignment="1" pivotButton="0" quotePrefix="0" xfId="1">
      <alignment horizontal="center" vertical="center" wrapText="1" shrinkToFit="1"/>
    </xf>
    <xf numFmtId="0" fontId="21" fillId="2" borderId="10" applyAlignment="1" pivotButton="0" quotePrefix="0" xfId="1">
      <alignment horizontal="center" vertical="center" shrinkToFit="1"/>
    </xf>
    <xf numFmtId="0" fontId="21" fillId="2" borderId="9" applyAlignment="1" pivotButton="0" quotePrefix="0" xfId="1">
      <alignment horizontal="center" vertical="center" shrinkToFit="1"/>
    </xf>
    <xf numFmtId="0" fontId="94" fillId="0" borderId="1" applyAlignment="1" pivotButton="0" quotePrefix="0" xfId="1">
      <alignment horizontal="center" vertical="center"/>
    </xf>
    <xf numFmtId="0" fontId="19" fillId="2" borderId="10" applyAlignment="1" pivotButton="0" quotePrefix="0" xfId="1">
      <alignment horizontal="center" vertical="center"/>
    </xf>
    <xf numFmtId="0" fontId="19" fillId="2" borderId="9" applyAlignment="1" pivotButton="0" quotePrefix="0" xfId="1">
      <alignment horizontal="center" vertical="center"/>
    </xf>
    <xf numFmtId="0" fontId="17" fillId="2" borderId="1" applyAlignment="1" pivotButton="0" quotePrefix="0" xfId="1">
      <alignment horizontal="center" vertical="center"/>
    </xf>
    <xf numFmtId="0" fontId="14" fillId="0" borderId="31" applyAlignment="1" pivotButton="0" quotePrefix="0" xfId="0">
      <alignment horizontal="center"/>
    </xf>
    <xf numFmtId="0" fontId="14" fillId="0" borderId="4" applyAlignment="1" pivotButton="0" quotePrefix="0" xfId="0">
      <alignment horizontal="center"/>
    </xf>
    <xf numFmtId="0" fontId="14" fillId="0" borderId="32" applyAlignment="1" pivotButton="0" quotePrefix="0" xfId="0">
      <alignment horizontal="center"/>
    </xf>
    <xf numFmtId="0" fontId="14" fillId="0" borderId="17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14" fillId="0" borderId="18" applyAlignment="1" pivotButton="0" quotePrefix="0" xfId="0">
      <alignment horizontal="center"/>
    </xf>
    <xf numFmtId="0" fontId="14" fillId="0" borderId="29" applyAlignment="1" pivotButton="0" quotePrefix="0" xfId="0">
      <alignment horizontal="center"/>
    </xf>
    <xf numFmtId="0" fontId="14" fillId="0" borderId="7" applyAlignment="1" pivotButton="0" quotePrefix="0" xfId="0">
      <alignment horizontal="center"/>
    </xf>
    <xf numFmtId="0" fontId="14" fillId="0" borderId="30" applyAlignment="1" pivotButton="0" quotePrefix="0" xfId="0">
      <alignment horizontal="center"/>
    </xf>
    <xf numFmtId="0" fontId="8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/>
    </xf>
    <xf numFmtId="0" fontId="9" fillId="0" borderId="0" applyAlignment="1" pivotButton="0" quotePrefix="1" xfId="0">
      <alignment horizontal="left"/>
    </xf>
    <xf numFmtId="0" fontId="32" fillId="0" borderId="0" applyAlignment="1" pivotButton="0" quotePrefix="0" xfId="0">
      <alignment horizontal="center"/>
    </xf>
    <xf numFmtId="0" fontId="62" fillId="0" borderId="0" applyAlignment="1" pivotButton="0" quotePrefix="0" xfId="0">
      <alignment horizontal="left"/>
    </xf>
    <xf numFmtId="0" fontId="62" fillId="0" borderId="0" applyAlignment="1" pivotButton="0" quotePrefix="0" xfId="0">
      <alignment horizontal="left" vertical="top" wrapText="1"/>
    </xf>
    <xf numFmtId="0" fontId="62" fillId="0" borderId="7" applyAlignment="1" pivotButton="0" quotePrefix="0" xfId="0">
      <alignment horizontal="left" vertical="top" wrapText="1"/>
    </xf>
    <xf numFmtId="15" fontId="40" fillId="0" borderId="0" applyAlignment="1" pivotButton="0" quotePrefix="0" xfId="0">
      <alignment horizontal="left"/>
    </xf>
    <xf numFmtId="0" fontId="40" fillId="0" borderId="0" applyAlignment="1" pivotButton="0" quotePrefix="0" xfId="0">
      <alignment horizontal="left"/>
    </xf>
    <xf numFmtId="4" fontId="64" fillId="0" borderId="3" applyAlignment="1" pivotButton="0" quotePrefix="0" xfId="0">
      <alignment horizontal="center" vertical="center"/>
    </xf>
    <xf numFmtId="4" fontId="64" fillId="0" borderId="4" applyAlignment="1" pivotButton="0" quotePrefix="0" xfId="0">
      <alignment horizontal="center" vertical="center"/>
    </xf>
    <xf numFmtId="4" fontId="64" fillId="0" borderId="5" applyAlignment="1" pivotButton="0" quotePrefix="0" xfId="0">
      <alignment horizontal="center" vertical="center"/>
    </xf>
    <xf numFmtId="4" fontId="64" fillId="0" borderId="6" applyAlignment="1" pivotButton="0" quotePrefix="0" xfId="0">
      <alignment horizontal="center" vertical="center"/>
    </xf>
    <xf numFmtId="4" fontId="64" fillId="0" borderId="7" applyAlignment="1" pivotButton="0" quotePrefix="0" xfId="0">
      <alignment horizontal="center" vertical="center"/>
    </xf>
    <xf numFmtId="4" fontId="64" fillId="0" borderId="8" applyAlignment="1" pivotButton="0" quotePrefix="0" xfId="0">
      <alignment horizontal="center" vertical="center"/>
    </xf>
    <xf numFmtId="172" fontId="0" fillId="0" borderId="0" applyAlignment="1" pivotButton="0" quotePrefix="0" xfId="0">
      <alignment horizontal="left"/>
    </xf>
    <xf numFmtId="0" fontId="68" fillId="0" borderId="0" applyAlignment="1" pivotButton="0" quotePrefix="0" xfId="0">
      <alignment horizontal="left"/>
    </xf>
    <xf numFmtId="15" fontId="0" fillId="0" borderId="0" applyAlignment="1" pivotButton="0" quotePrefix="0" xfId="0">
      <alignment horizontal="left"/>
    </xf>
    <xf numFmtId="0" fontId="7" fillId="8" borderId="10" applyAlignment="1" pivotButton="0" quotePrefix="0" xfId="0">
      <alignment horizontal="center"/>
    </xf>
    <xf numFmtId="0" fontId="7" fillId="8" borderId="11" applyAlignment="1" pivotButton="0" quotePrefix="0" xfId="0">
      <alignment horizontal="center"/>
    </xf>
    <xf numFmtId="0" fontId="7" fillId="8" borderId="9" applyAlignment="1" pivotButton="0" quotePrefix="0" xfId="0">
      <alignment horizontal="center"/>
    </xf>
    <xf numFmtId="0" fontId="34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 vertical="center"/>
    </xf>
    <xf numFmtId="0" fontId="69" fillId="0" borderId="0" applyAlignment="1" pivotButton="0" quotePrefix="0" xfId="0">
      <alignment horizontal="center"/>
    </xf>
    <xf numFmtId="0" fontId="64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7" borderId="10" applyAlignment="1" pivotButton="0" quotePrefix="0" xfId="0">
      <alignment horizontal="center"/>
    </xf>
    <xf numFmtId="0" fontId="0" fillId="7" borderId="9" applyAlignment="1" pivotButton="0" quotePrefix="0" xfId="0">
      <alignment horizontal="center"/>
    </xf>
    <xf numFmtId="164" fontId="0" fillId="0" borderId="0" applyAlignment="1" pivotButton="0" quotePrefix="0" xfId="0">
      <alignment horizontal="left"/>
    </xf>
    <xf numFmtId="0" fontId="74" fillId="0" borderId="0" applyAlignment="1" pivotButton="0" quotePrefix="1" xfId="0">
      <alignment horizontal="center"/>
    </xf>
    <xf numFmtId="0" fontId="143" fillId="0" borderId="50" applyAlignment="1" pivotButton="0" quotePrefix="0" xfId="0">
      <alignment vertical="center" wrapText="1"/>
    </xf>
    <xf numFmtId="0" fontId="143" fillId="0" borderId="49" applyAlignment="1" pivotButton="0" quotePrefix="0" xfId="0">
      <alignment vertical="center" wrapText="1"/>
    </xf>
    <xf numFmtId="0" fontId="143" fillId="0" borderId="50" applyAlignment="1" pivotButton="0" quotePrefix="0" xfId="0">
      <alignment vertical="center"/>
    </xf>
    <xf numFmtId="0" fontId="143" fillId="0" borderId="49" applyAlignment="1" pivotButton="0" quotePrefix="0" xfId="0">
      <alignment vertical="center"/>
    </xf>
    <xf numFmtId="0" fontId="143" fillId="0" borderId="50" applyAlignment="1" pivotButton="0" quotePrefix="1" xfId="0">
      <alignment vertical="center" wrapText="1"/>
    </xf>
    <xf numFmtId="0" fontId="143" fillId="0" borderId="50" applyAlignment="1" pivotButton="0" quotePrefix="0" xfId="0">
      <alignment horizontal="center" vertical="center" wrapText="1"/>
    </xf>
    <xf numFmtId="0" fontId="143" fillId="0" borderId="49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51" fillId="0" borderId="7" applyAlignment="1" pivotButton="0" quotePrefix="0" xfId="0">
      <alignment horizontal="left"/>
    </xf>
    <xf numFmtId="0" fontId="51" fillId="0" borderId="11" applyAlignment="1" pivotButton="0" quotePrefix="0" xfId="0">
      <alignment horizontal="left"/>
    </xf>
    <xf numFmtId="4" fontId="64" fillId="0" borderId="0" applyAlignment="1" pivotButton="0" quotePrefix="0" xfId="0">
      <alignment horizontal="center"/>
    </xf>
    <xf numFmtId="0" fontId="4" fillId="0" borderId="0" applyAlignment="1" pivotButton="0" quotePrefix="1" xfId="11">
      <alignment horizontal="center" vertical="center"/>
    </xf>
    <xf numFmtId="0" fontId="4" fillId="0" borderId="0" applyAlignment="1" pivotButton="0" quotePrefix="0" xfId="11">
      <alignment horizontal="center" vertical="center"/>
    </xf>
    <xf numFmtId="0" fontId="51" fillId="0" borderId="4" applyAlignment="1" pivotButton="0" quotePrefix="0" xfId="0">
      <alignment horizontal="center" vertical="center"/>
    </xf>
    <xf numFmtId="0" fontId="51" fillId="0" borderId="2" applyAlignment="1" pivotButton="0" quotePrefix="0" xfId="0">
      <alignment horizontal="center" vertical="center"/>
    </xf>
    <xf numFmtId="0" fontId="51" fillId="0" borderId="4" applyAlignment="1" pivotButton="0" quotePrefix="0" xfId="0">
      <alignment horizontal="center" vertical="center" wrapText="1"/>
    </xf>
    <xf numFmtId="0" fontId="51" fillId="0" borderId="2" applyAlignment="1" pivotButton="0" quotePrefix="0" xfId="0">
      <alignment horizontal="center" vertical="center" wrapText="1"/>
    </xf>
    <xf numFmtId="0" fontId="51" fillId="0" borderId="4" applyAlignment="1" pivotButton="0" quotePrefix="1" xfId="0">
      <alignment horizontal="center" vertical="center" wrapText="1"/>
    </xf>
    <xf numFmtId="0" fontId="51" fillId="0" borderId="2" applyAlignment="1" pivotButton="0" quotePrefix="1" xfId="0">
      <alignment horizontal="center" vertical="center" wrapText="1"/>
    </xf>
    <xf numFmtId="0" fontId="62" fillId="0" borderId="4" applyAlignment="1" pivotButton="0" quotePrefix="0" xfId="11">
      <alignment horizontal="center" vertical="center" wrapText="1"/>
    </xf>
    <xf numFmtId="0" fontId="62" fillId="0" borderId="2" applyAlignment="1" pivotButton="0" quotePrefix="0" xfId="11">
      <alignment horizontal="center" vertical="center" wrapText="1"/>
    </xf>
    <xf numFmtId="0" fontId="65" fillId="0" borderId="0" applyAlignment="1" pivotButton="0" quotePrefix="0" xfId="0">
      <alignment horizontal="center" vertical="center"/>
    </xf>
    <xf numFmtId="0" fontId="10" fillId="6" borderId="3" applyAlignment="1" pivotButton="0" quotePrefix="0" xfId="0">
      <alignment horizontal="center" vertical="center"/>
    </xf>
    <xf numFmtId="0" fontId="10" fillId="6" borderId="6" applyAlignment="1" pivotButton="0" quotePrefix="0" xfId="0">
      <alignment horizontal="center" vertical="center"/>
    </xf>
    <xf numFmtId="0" fontId="10" fillId="6" borderId="4" applyAlignment="1" pivotButton="0" quotePrefix="0" xfId="0">
      <alignment horizontal="center" vertical="center"/>
    </xf>
    <xf numFmtId="0" fontId="10" fillId="6" borderId="5" applyAlignment="1" pivotButton="0" quotePrefix="0" xfId="0">
      <alignment horizontal="center" vertical="center"/>
    </xf>
    <xf numFmtId="0" fontId="10" fillId="6" borderId="7" applyAlignment="1" pivotButton="0" quotePrefix="0" xfId="0">
      <alignment horizontal="center" vertical="center"/>
    </xf>
    <xf numFmtId="0" fontId="10" fillId="6" borderId="8" applyAlignment="1" pivotButton="0" quotePrefix="0" xfId="0">
      <alignment horizontal="center" vertical="center"/>
    </xf>
    <xf numFmtId="0" fontId="10" fillId="6" borderId="22" applyAlignment="1" pivotButton="0" quotePrefix="0" xfId="0">
      <alignment horizontal="center" vertical="center"/>
    </xf>
    <xf numFmtId="0" fontId="10" fillId="6" borderId="21" applyAlignment="1" pivotButton="0" quotePrefix="0" xfId="0">
      <alignment horizontal="center" vertical="center"/>
    </xf>
    <xf numFmtId="0" fontId="10" fillId="6" borderId="10" applyAlignment="1" pivotButton="0" quotePrefix="0" xfId="0">
      <alignment horizontal="center"/>
    </xf>
    <xf numFmtId="0" fontId="10" fillId="6" borderId="9" applyAlignment="1" pivotButton="0" quotePrefix="0" xfId="0">
      <alignment horizontal="center"/>
    </xf>
    <xf numFmtId="0" fontId="10" fillId="6" borderId="22" applyAlignment="1" pivotButton="0" quotePrefix="0" xfId="0">
      <alignment horizontal="center" vertical="center" wrapText="1"/>
    </xf>
    <xf numFmtId="0" fontId="10" fillId="6" borderId="21" applyAlignment="1" pivotButton="0" quotePrefix="0" xfId="0">
      <alignment horizontal="center" vertical="center" wrapText="1"/>
    </xf>
    <xf numFmtId="43" fontId="53" fillId="0" borderId="10" applyAlignment="1" pivotButton="0" quotePrefix="0" xfId="2">
      <alignment horizontal="left"/>
    </xf>
    <xf numFmtId="43" fontId="53" fillId="0" borderId="11" applyAlignment="1" pivotButton="0" quotePrefix="0" xfId="2">
      <alignment horizontal="left"/>
    </xf>
    <xf numFmtId="43" fontId="53" fillId="0" borderId="9" applyAlignment="1" pivotButton="0" quotePrefix="0" xfId="2">
      <alignment horizontal="left"/>
    </xf>
    <xf numFmtId="0" fontId="75" fillId="0" borderId="0" applyAlignment="1" pivotButton="0" quotePrefix="0" xfId="0">
      <alignment horizontal="center"/>
    </xf>
    <xf numFmtId="0" fontId="76" fillId="0" borderId="0" applyAlignment="1" pivotButton="0" quotePrefix="1" xfId="0">
      <alignment horizontal="center"/>
    </xf>
    <xf numFmtId="0" fontId="0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0" fontId="26" fillId="0" borderId="0" applyAlignment="1" pivotButton="0" quotePrefix="1" xfId="0">
      <alignment horizontal="center"/>
    </xf>
    <xf numFmtId="0" fontId="27" fillId="0" borderId="0" applyAlignment="1" pivotButton="0" quotePrefix="0" xfId="0">
      <alignment horizontal="center"/>
    </xf>
    <xf numFmtId="0" fontId="44" fillId="0" borderId="0" applyAlignment="1" pivotButton="0" quotePrefix="0" xfId="0">
      <alignment horizontal="center"/>
    </xf>
    <xf numFmtId="0" fontId="38" fillId="0" borderId="0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/>
    </xf>
    <xf numFmtId="15" fontId="36" fillId="0" borderId="0" applyAlignment="1" pivotButton="0" quotePrefix="0" xfId="0">
      <alignment horizontal="center"/>
    </xf>
    <xf numFmtId="0" fontId="43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left"/>
    </xf>
    <xf numFmtId="0" fontId="42" fillId="0" borderId="0" applyAlignment="1" pivotButton="0" quotePrefix="0" xfId="0">
      <alignment horizontal="center"/>
    </xf>
    <xf numFmtId="0" fontId="42" fillId="0" borderId="0" applyAlignment="1" pivotButton="0" quotePrefix="1" xfId="0">
      <alignment horizontal="center"/>
    </xf>
    <xf numFmtId="0" fontId="81" fillId="0" borderId="0" applyAlignment="1" pivotButton="0" quotePrefix="0" xfId="0">
      <alignment horizontal="center"/>
    </xf>
    <xf numFmtId="0" fontId="37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15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31" fillId="0" borderId="0" applyAlignment="1" pivotButton="0" quotePrefix="0" xfId="0">
      <alignment horizontal="center"/>
    </xf>
    <xf numFmtId="0" fontId="31" fillId="0" borderId="0" applyAlignment="1" pivotButton="0" quotePrefix="1" xfId="0">
      <alignment horizontal="center"/>
    </xf>
    <xf numFmtId="0" fontId="138" fillId="0" borderId="0" applyAlignment="1" pivotButton="0" quotePrefix="0" xfId="0">
      <alignment horizontal="center"/>
    </xf>
    <xf numFmtId="0" fontId="82" fillId="0" borderId="0" applyAlignment="1" pivotButton="0" quotePrefix="0" xfId="0">
      <alignment horizontal="center"/>
    </xf>
    <xf numFmtId="0" fontId="140" fillId="0" borderId="0" applyAlignment="1" pivotButton="0" quotePrefix="1" xfId="0">
      <alignment horizontal="center"/>
    </xf>
    <xf numFmtId="0" fontId="140" fillId="0" borderId="0" applyAlignment="1" pivotButton="0" quotePrefix="0" xfId="0">
      <alignment horizontal="center"/>
    </xf>
    <xf numFmtId="0" fontId="133" fillId="0" borderId="0" applyAlignment="1" pivotButton="0" quotePrefix="0" xfId="0">
      <alignment horizontal="left"/>
    </xf>
    <xf numFmtId="0" fontId="137" fillId="0" borderId="0" applyAlignment="1" pivotButton="0" quotePrefix="0" xfId="0">
      <alignment horizontal="center"/>
    </xf>
    <xf numFmtId="15" fontId="73" fillId="0" borderId="0" applyAlignment="1" pivotButton="0" quotePrefix="0" xfId="0">
      <alignment horizontal="left" wrapText="1"/>
    </xf>
    <xf numFmtId="15" fontId="138" fillId="0" borderId="0" applyAlignment="1" pivotButton="0" quotePrefix="0" xfId="0">
      <alignment horizontal="center"/>
    </xf>
    <xf numFmtId="0" fontId="135" fillId="0" borderId="0" applyAlignment="1" pivotButton="0" quotePrefix="0" xfId="0">
      <alignment horizontal="center"/>
    </xf>
    <xf numFmtId="0" fontId="136" fillId="0" borderId="0" applyAlignment="1" pivotButton="0" quotePrefix="0" xfId="0">
      <alignment horizontal="center"/>
    </xf>
    <xf numFmtId="0" fontId="80" fillId="0" borderId="0" applyAlignment="1" pivotButton="0" quotePrefix="0" xfId="0">
      <alignment horizontal="center"/>
    </xf>
    <xf numFmtId="0" fontId="80" fillId="0" borderId="38" applyAlignment="1" pivotButton="0" quotePrefix="0" xfId="0">
      <alignment horizontal="center"/>
    </xf>
    <xf numFmtId="0" fontId="66" fillId="0" borderId="0" applyAlignment="1" pivotButton="0" quotePrefix="0" xfId="0">
      <alignment horizontal="left" vertical="top" wrapText="1"/>
    </xf>
    <xf numFmtId="0" fontId="141" fillId="0" borderId="37" applyAlignment="1" pivotButton="0" quotePrefix="0" xfId="0">
      <alignment horizontal="center" vertical="center"/>
    </xf>
    <xf numFmtId="0" fontId="141" fillId="0" borderId="0" applyAlignment="1" pivotButton="0" quotePrefix="0" xfId="0">
      <alignment horizontal="center" vertical="center"/>
    </xf>
    <xf numFmtId="0" fontId="141" fillId="0" borderId="38" applyAlignment="1" pivotButton="0" quotePrefix="0" xfId="0">
      <alignment horizontal="center" vertical="center"/>
    </xf>
    <xf numFmtId="0" fontId="156" fillId="0" borderId="37" applyAlignment="1" pivotButton="0" quotePrefix="0" xfId="0">
      <alignment horizontal="center" vertical="center"/>
    </xf>
    <xf numFmtId="0" fontId="156" fillId="0" borderId="0" applyAlignment="1" pivotButton="0" quotePrefix="0" xfId="0">
      <alignment horizontal="center" vertical="center"/>
    </xf>
    <xf numFmtId="0" fontId="156" fillId="0" borderId="38" applyAlignment="1" pivotButton="0" quotePrefix="0" xfId="0">
      <alignment horizontal="center" vertical="center"/>
    </xf>
    <xf numFmtId="0" fontId="155" fillId="0" borderId="37" applyAlignment="1" pivotButton="0" quotePrefix="0" xfId="0">
      <alignment horizontal="center" vertical="center"/>
    </xf>
    <xf numFmtId="0" fontId="155" fillId="0" borderId="0" applyAlignment="1" pivotButton="0" quotePrefix="0" xfId="0">
      <alignment horizontal="center" vertical="center"/>
    </xf>
    <xf numFmtId="0" fontId="155" fillId="0" borderId="38" applyAlignment="1" pivotButton="0" quotePrefix="0" xfId="0">
      <alignment horizontal="center" vertical="center"/>
    </xf>
    <xf numFmtId="0" fontId="142" fillId="0" borderId="37" applyAlignment="1" pivotButton="0" quotePrefix="0" xfId="0">
      <alignment horizontal="center" vertical="center"/>
    </xf>
    <xf numFmtId="0" fontId="142" fillId="0" borderId="0" applyAlignment="1" pivotButton="0" quotePrefix="0" xfId="0">
      <alignment horizontal="center" vertical="center"/>
    </xf>
    <xf numFmtId="0" fontId="142" fillId="0" borderId="38" applyAlignment="1" pivotButton="0" quotePrefix="0" xfId="0">
      <alignment horizontal="center" vertical="center"/>
    </xf>
    <xf numFmtId="0" fontId="157" fillId="0" borderId="37" applyAlignment="1" pivotButton="0" quotePrefix="0" xfId="0">
      <alignment horizontal="center" vertical="center" wrapText="1"/>
    </xf>
    <xf numFmtId="0" fontId="157" fillId="0" borderId="0" applyAlignment="1" pivotButton="0" quotePrefix="0" xfId="0">
      <alignment horizontal="center" vertical="center" wrapText="1"/>
    </xf>
    <xf numFmtId="0" fontId="157" fillId="0" borderId="38" applyAlignment="1" pivotButton="0" quotePrefix="0" xfId="0">
      <alignment horizontal="center" vertical="center" wrapText="1"/>
    </xf>
    <xf numFmtId="1" fontId="9" fillId="0" borderId="0" applyAlignment="1" pivotButton="0" quotePrefix="0" xfId="0">
      <alignment horizontal="left"/>
    </xf>
    <xf numFmtId="0" fontId="0" fillId="0" borderId="11" pivotButton="0" quotePrefix="0" xfId="0"/>
    <xf numFmtId="0" fontId="0" fillId="0" borderId="9" pivotButton="0" quotePrefix="0" xfId="0"/>
    <xf numFmtId="171" fontId="72" fillId="4" borderId="21" applyAlignment="1" pivotButton="0" quotePrefix="1" xfId="0">
      <alignment horizontal="left" wrapText="1"/>
    </xf>
    <xf numFmtId="0" fontId="0" fillId="0" borderId="8" pivotButton="0" quotePrefix="0" xfId="0"/>
    <xf numFmtId="171" fontId="72" fillId="4" borderId="1" applyAlignment="1" pivotButton="0" quotePrefix="1" xfId="0">
      <alignment horizontal="left" wrapText="1"/>
    </xf>
    <xf numFmtId="0" fontId="9" fillId="4" borderId="1" applyAlignment="1" pivotButton="0" quotePrefix="0" xfId="0">
      <alignment horizontal="center"/>
    </xf>
    <xf numFmtId="0" fontId="9" fillId="0" borderId="1" applyAlignment="1" pivotButton="0" quotePrefix="0" xfId="0">
      <alignment horizontal="left"/>
    </xf>
    <xf numFmtId="0" fontId="26" fillId="0" borderId="1" applyAlignment="1" pivotButton="0" quotePrefix="0" xfId="0">
      <alignment horizontal="left"/>
    </xf>
    <xf numFmtId="164" fontId="15" fillId="0" borderId="0" applyAlignment="1" pivotButton="0" quotePrefix="0" xfId="1">
      <alignment horizontal="left" vertical="center"/>
    </xf>
    <xf numFmtId="164" fontId="15" fillId="0" borderId="0" applyAlignment="1" pivotButton="0" quotePrefix="0" xfId="1">
      <alignment horizontal="center" vertical="center"/>
    </xf>
    <xf numFmtId="0" fontId="16" fillId="2" borderId="10" applyAlignment="1" pivotButton="0" quotePrefix="0" xfId="1">
      <alignment horizontal="center" vertical="center"/>
    </xf>
    <xf numFmtId="0" fontId="0" fillId="0" borderId="4" pivotButton="0" quotePrefix="0" xfId="0"/>
    <xf numFmtId="0" fontId="17" fillId="2" borderId="1" applyAlignment="1" pivotButton="0" quotePrefix="0" xfId="1">
      <alignment horizontal="center" vertical="center" wrapText="1"/>
    </xf>
    <xf numFmtId="0" fontId="0" fillId="0" borderId="6" pivotButton="0" quotePrefix="0" xfId="0"/>
    <xf numFmtId="0" fontId="0" fillId="0" borderId="21" pivotButton="0" quotePrefix="0" xfId="0"/>
    <xf numFmtId="0" fontId="24" fillId="0" borderId="51" applyAlignment="1" pivotButton="0" quotePrefix="0" xfId="0">
      <alignment horizontal="center"/>
    </xf>
    <xf numFmtId="0" fontId="0" fillId="0" borderId="30" pivotButton="0" quotePrefix="0" xfId="0"/>
    <xf numFmtId="165" fontId="14" fillId="0" borderId="24" applyAlignment="1" pivotButton="0" quotePrefix="0" xfId="0">
      <alignment horizontal="left"/>
    </xf>
    <xf numFmtId="0" fontId="0" fillId="0" borderId="24" pivotButton="0" quotePrefix="0" xfId="0"/>
    <xf numFmtId="165" fontId="14" fillId="0" borderId="11" applyAlignment="1" pivotButton="0" quotePrefix="0" xfId="0">
      <alignment horizontal="center"/>
    </xf>
    <xf numFmtId="0" fontId="15" fillId="0" borderId="51" applyAlignment="1" pivotButton="0" quotePrefix="0" xfId="0">
      <alignment horizontal="center"/>
    </xf>
    <xf numFmtId="0" fontId="14" fillId="0" borderId="52" applyAlignment="1" pivotButton="0" quotePrefix="0" xfId="0">
      <alignment horizontal="center"/>
    </xf>
    <xf numFmtId="0" fontId="0" fillId="0" borderId="26" pivotButton="0" quotePrefix="0" xfId="0"/>
    <xf numFmtId="0" fontId="0" fillId="0" borderId="27" pivotButton="0" quotePrefix="0" xfId="0"/>
    <xf numFmtId="0" fontId="21" fillId="2" borderId="1" applyAlignment="1" pivotButton="0" quotePrefix="0" xfId="1">
      <alignment horizontal="center" vertical="center" wrapText="1" shrinkToFit="1"/>
    </xf>
    <xf numFmtId="0" fontId="21" fillId="2" borderId="1" applyAlignment="1" pivotButton="0" quotePrefix="0" xfId="1">
      <alignment horizontal="center" vertical="center" shrinkToFit="1"/>
    </xf>
    <xf numFmtId="0" fontId="19" fillId="2" borderId="1" applyAlignment="1" pivotButton="0" quotePrefix="0" xfId="1">
      <alignment horizontal="center" vertical="center"/>
    </xf>
    <xf numFmtId="0" fontId="14" fillId="0" borderId="53" applyAlignment="1" pivotButton="0" quotePrefix="0" xfId="0">
      <alignment horizontal="center"/>
    </xf>
    <xf numFmtId="0" fontId="0" fillId="0" borderId="3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29" pivotButton="0" quotePrefix="0" xfId="0"/>
    <xf numFmtId="164" fontId="0" fillId="0" borderId="0" pivotButton="0" quotePrefix="0" xfId="0"/>
    <xf numFmtId="172" fontId="0" fillId="0" borderId="0" applyAlignment="1" pivotButton="0" quotePrefix="0" xfId="0">
      <alignment horizontal="left"/>
    </xf>
    <xf numFmtId="0" fontId="7" fillId="8" borderId="1" applyAlignment="1" pivotButton="0" quotePrefix="0" xfId="0">
      <alignment horizontal="center"/>
    </xf>
    <xf numFmtId="4" fontId="64" fillId="0" borderId="1" applyAlignment="1" pivotButton="0" quotePrefix="0" xfId="0">
      <alignment horizontal="center" vertical="center"/>
    </xf>
    <xf numFmtId="0" fontId="0" fillId="0" borderId="5" pivotButton="0" quotePrefix="0" xfId="0"/>
    <xf numFmtId="4" fontId="64" fillId="0" borderId="10" applyAlignment="1" pivotButton="0" quotePrefix="0" xfId="0">
      <alignment horizontal="center" vertical="center"/>
    </xf>
    <xf numFmtId="164" fontId="0" fillId="0" borderId="0" applyAlignment="1" pivotButton="0" quotePrefix="0" xfId="0">
      <alignment horizontal="left"/>
    </xf>
    <xf numFmtId="164" fontId="11" fillId="0" borderId="0" applyAlignment="1" pivotButton="0" quotePrefix="0" xfId="0">
      <alignment horizontal="left" vertical="center"/>
    </xf>
    <xf numFmtId="166" fontId="33" fillId="0" borderId="0" applyAlignment="1" pivotButton="0" quotePrefix="0" xfId="0">
      <alignment horizontal="left"/>
    </xf>
    <xf numFmtId="0" fontId="143" fillId="0" borderId="47" applyAlignment="1" pivotButton="0" quotePrefix="0" xfId="0">
      <alignment horizontal="center" vertical="center" wrapText="1"/>
    </xf>
    <xf numFmtId="0" fontId="143" fillId="0" borderId="47" applyAlignment="1" pivotButton="0" quotePrefix="0" xfId="0">
      <alignment vertical="center" wrapText="1"/>
    </xf>
    <xf numFmtId="0" fontId="143" fillId="0" borderId="47" applyAlignment="1" pivotButton="0" quotePrefix="0" xfId="0">
      <alignment vertical="center"/>
    </xf>
    <xf numFmtId="0" fontId="143" fillId="0" borderId="47" applyAlignment="1" pivotButton="0" quotePrefix="1" xfId="0">
      <alignment vertical="center" wrapText="1"/>
    </xf>
    <xf numFmtId="0" fontId="0" fillId="0" borderId="49" pivotButton="0" quotePrefix="0" xfId="0"/>
    <xf numFmtId="0" fontId="51" fillId="0" borderId="26" applyAlignment="1" pivotButton="0" quotePrefix="0" xfId="0">
      <alignment horizontal="center" vertical="center"/>
    </xf>
    <xf numFmtId="0" fontId="51" fillId="0" borderId="26" applyAlignment="1" pivotButton="0" quotePrefix="0" xfId="0">
      <alignment horizontal="center" vertical="center" wrapText="1"/>
    </xf>
    <xf numFmtId="0" fontId="51" fillId="0" borderId="26" applyAlignment="1" pivotButton="0" quotePrefix="1" xfId="0">
      <alignment horizontal="center" vertical="center" wrapText="1"/>
    </xf>
    <xf numFmtId="0" fontId="62" fillId="0" borderId="26" applyAlignment="1" pivotButton="0" quotePrefix="0" xfId="11">
      <alignment horizontal="center" vertical="center" wrapText="1"/>
    </xf>
    <xf numFmtId="43" fontId="49" fillId="0" borderId="0" pivotButton="0" quotePrefix="0" xfId="0"/>
    <xf numFmtId="43" fontId="53" fillId="0" borderId="0" pivotButton="0" quotePrefix="0" xfId="2"/>
    <xf numFmtId="170" fontId="53" fillId="0" borderId="0" pivotButton="0" quotePrefix="0" xfId="2"/>
    <xf numFmtId="170" fontId="53" fillId="0" borderId="7" pivotButton="0" quotePrefix="0" xfId="0"/>
    <xf numFmtId="170" fontId="54" fillId="0" borderId="0" pivotButton="0" quotePrefix="0" xfId="0"/>
    <xf numFmtId="41" fontId="54" fillId="0" borderId="0" pivotButton="0" quotePrefix="0" xfId="2"/>
    <xf numFmtId="170" fontId="54" fillId="0" borderId="0" applyAlignment="1" pivotButton="0" quotePrefix="0" xfId="2">
      <alignment horizontal="center"/>
    </xf>
    <xf numFmtId="43" fontId="53" fillId="0" borderId="0" applyAlignment="1" pivotButton="0" quotePrefix="0" xfId="2">
      <alignment horizontal="right"/>
    </xf>
    <xf numFmtId="170" fontId="53" fillId="0" borderId="0" applyAlignment="1" pivotButton="0" quotePrefix="0" xfId="2">
      <alignment horizontal="right"/>
    </xf>
    <xf numFmtId="43" fontId="53" fillId="0" borderId="7" pivotButton="0" quotePrefix="0" xfId="2"/>
    <xf numFmtId="43" fontId="54" fillId="0" borderId="7" pivotButton="0" quotePrefix="0" xfId="2"/>
    <xf numFmtId="170" fontId="53" fillId="0" borderId="7" pivotButton="0" quotePrefix="0" xfId="2"/>
    <xf numFmtId="170" fontId="54" fillId="0" borderId="7" applyAlignment="1" pivotButton="0" quotePrefix="0" xfId="2">
      <alignment horizontal="center"/>
    </xf>
    <xf numFmtId="43" fontId="50" fillId="0" borderId="0" pivotButton="0" quotePrefix="0" xfId="0"/>
    <xf numFmtId="41" fontId="54" fillId="0" borderId="11" pivotButton="0" quotePrefix="0" xfId="0"/>
    <xf numFmtId="170" fontId="54" fillId="0" borderId="11" pivotButton="0" quotePrefix="0" xfId="0"/>
    <xf numFmtId="170" fontId="54" fillId="0" borderId="11" pivotButton="0" quotePrefix="0" xfId="2"/>
    <xf numFmtId="170" fontId="55" fillId="0" borderId="0" pivotButton="0" quotePrefix="0" xfId="0"/>
    <xf numFmtId="170" fontId="54" fillId="0" borderId="0" applyAlignment="1" pivotButton="0" quotePrefix="0" xfId="2">
      <alignment horizontal="right"/>
    </xf>
    <xf numFmtId="170" fontId="54" fillId="0" borderId="0" pivotButton="0" quotePrefix="0" xfId="2"/>
    <xf numFmtId="43" fontId="56" fillId="0" borderId="0" pivotButton="0" quotePrefix="0" xfId="2"/>
    <xf numFmtId="43" fontId="56" fillId="0" borderId="0" pivotButton="0" quotePrefix="0" xfId="0"/>
    <xf numFmtId="169" fontId="55" fillId="0" borderId="0" pivotButton="0" quotePrefix="0" xfId="0"/>
    <xf numFmtId="43" fontId="49" fillId="0" borderId="0" pivotButton="0" quotePrefix="0" xfId="2"/>
    <xf numFmtId="167" fontId="49" fillId="0" borderId="0" pivotButton="0" quotePrefix="0" xfId="2"/>
    <xf numFmtId="43" fontId="53" fillId="0" borderId="4" pivotButton="0" quotePrefix="0" xfId="2"/>
    <xf numFmtId="168" fontId="53" fillId="0" borderId="0" pivotButton="0" quotePrefix="0" xfId="0"/>
    <xf numFmtId="0" fontId="10" fillId="6" borderId="10" applyAlignment="1" pivotButton="0" quotePrefix="0" xfId="0">
      <alignment horizontal="center" vertical="center"/>
    </xf>
    <xf numFmtId="0" fontId="10" fillId="6" borderId="1" applyAlignment="1" pivotButton="0" quotePrefix="0" xfId="0">
      <alignment horizontal="center" vertical="center"/>
    </xf>
    <xf numFmtId="0" fontId="10" fillId="6" borderId="1" applyAlignment="1" pivotButton="0" quotePrefix="0" xfId="0">
      <alignment horizontal="center" vertical="center" wrapText="1"/>
    </xf>
    <xf numFmtId="43" fontId="53" fillId="0" borderId="1" applyAlignment="1" pivotButton="0" quotePrefix="0" xfId="2">
      <alignment horizontal="left"/>
    </xf>
    <xf numFmtId="43" fontId="53" fillId="0" borderId="1" pivotButton="0" quotePrefix="0" xfId="2"/>
    <xf numFmtId="43" fontId="53" fillId="0" borderId="1" applyAlignment="1" pivotButton="0" quotePrefix="0" xfId="2">
      <alignment horizontal="center"/>
    </xf>
    <xf numFmtId="43" fontId="53" fillId="0" borderId="10" applyAlignment="1" pivotButton="0" quotePrefix="0" xfId="2">
      <alignment horizontal="left"/>
    </xf>
    <xf numFmtId="43" fontId="53" fillId="0" borderId="11" applyAlignment="1" pivotButton="0" quotePrefix="0" xfId="2">
      <alignment horizontal="left"/>
    </xf>
    <xf numFmtId="43" fontId="53" fillId="0" borderId="9" applyAlignment="1" pivotButton="0" quotePrefix="0" xfId="2">
      <alignment horizontal="left"/>
    </xf>
    <xf numFmtId="0" fontId="141" fillId="0" borderId="55" applyAlignment="1" pivotButton="0" quotePrefix="0" xfId="0">
      <alignment horizontal="center" vertical="center"/>
    </xf>
    <xf numFmtId="0" fontId="155" fillId="0" borderId="55" applyAlignment="1" pivotButton="0" quotePrefix="0" xfId="0">
      <alignment horizontal="center" vertical="center"/>
    </xf>
    <xf numFmtId="0" fontId="142" fillId="0" borderId="55" applyAlignment="1" pivotButton="0" quotePrefix="0" xfId="0">
      <alignment horizontal="center" vertical="center"/>
    </xf>
    <xf numFmtId="0" fontId="157" fillId="0" borderId="55" applyAlignment="1" pivotButton="0" quotePrefix="0" xfId="0">
      <alignment horizontal="center" vertical="center" wrapText="1"/>
    </xf>
    <xf numFmtId="0" fontId="156" fillId="0" borderId="55" applyAlignment="1" pivotButton="0" quotePrefix="0" xfId="0">
      <alignment horizontal="center" vertical="center"/>
    </xf>
    <xf numFmtId="170" fontId="161" fillId="0" borderId="1" applyAlignment="1" pivotButton="0" quotePrefix="0" xfId="253">
      <alignment horizontal="left" vertical="center"/>
    </xf>
    <xf numFmtId="170" fontId="0" fillId="22" borderId="0" pivotButton="0" quotePrefix="0" xfId="253"/>
    <xf numFmtId="166" fontId="0" fillId="0" borderId="0" pivotButton="0" quotePrefix="0" xfId="0"/>
    <xf numFmtId="170" fontId="161" fillId="0" borderId="28" applyAlignment="1" pivotButton="0" quotePrefix="0" xfId="253">
      <alignment horizontal="left" vertical="center"/>
    </xf>
  </cellXfs>
  <cellStyles count="254">
    <cellStyle name="Normal" xfId="0" builtinId="0"/>
    <cellStyle name="0,0_x000d__x000a_NA_x000d__x000a_" xfId="1"/>
    <cellStyle name="Comma" xfId="2" builtinId="3"/>
    <cellStyle name="Comma 2" xfId="3"/>
    <cellStyle name="Normal 2" xfId="4"/>
    <cellStyle name="Normal 2 2" xfId="5"/>
    <cellStyle name="Normal 9 2" xfId="6"/>
    <cellStyle name="Comma [0] 2" xfId="7"/>
    <cellStyle name="Comma 2 2" xfId="8"/>
    <cellStyle name="Comma 2 2 2" xfId="9"/>
    <cellStyle name="Percent 2" xfId="10"/>
    <cellStyle name="Normal 3" xfId="11"/>
    <cellStyle name="Comma 3" xfId="12"/>
    <cellStyle name="Normal 2 3" xfId="13"/>
    <cellStyle name="_x000d__x000a_JournalTemplate=C:\COMFO\CTALK\JOURSTD.TPL_x000d__x000a_LbStateAddress=3 3 0 251 1 89 2 311_x000d__x000a_LbStateJou" xfId="14"/>
    <cellStyle name="_x000d__x000a_JournalTemplate=C:\COMFO\CTALK\JOURSTD.TPL_x000d__x000a_LbStateAddress=3 3 0 251 1 89 2 311_x000d__x000a_LbStateJou 2" xfId="15"/>
    <cellStyle name="_x000d__x000a_JournalTemplate=C:\COMFO\CTALK\JOURSTD.TPL_x000d__x000a_LbStateAddress=3 3 0 251 1 89 2 311_x000d__x000a_LbStateJou_Implementation_Schedule_PO_SITAC#2 2009 Sumbagsel_250309" xfId="16"/>
    <cellStyle name="_01_Master_CME_Type_T3_without price" xfId="17"/>
    <cellStyle name="_Book2" xfId="18"/>
    <cellStyle name="_BSC_Site_List_PO_Equip_35_2007" xfId="19"/>
    <cellStyle name="_BSC_Site_List_PO_Equip_36_2007" xfId="20"/>
    <cellStyle name="_BTS_Site_List_PO_Equip_40_2007_Sumbagsel2" xfId="21"/>
    <cellStyle name="_Draft_PO_EQP_37B_2007_EJ_00" xfId="22"/>
    <cellStyle name="_Implementation Schedule_PO_Equip_40_ 2007" xfId="23"/>
    <cellStyle name="_Implementation_Schedule_PO_Equip_26_2007 Rev1" xfId="24"/>
    <cellStyle name="_Sales_Whole_Year.xls Chart 1" xfId="25"/>
    <cellStyle name="_Sales_Whole_Year.xls Chart 1-1" xfId="26"/>
    <cellStyle name="_Sales_Whole_Year.xls Chart 2" xfId="27"/>
    <cellStyle name="_Sales_Whole_Year.xls Chart 2-1" xfId="28"/>
    <cellStyle name="_Sales_Year" xfId="29"/>
    <cellStyle name="_Site List &amp; ImplSchedule Plan PO CME#1 2009 Sumalpua" xfId="30"/>
    <cellStyle name="_Site list PO EQP#37 B 2007 (2)" xfId="31"/>
    <cellStyle name="_Site_List_PO_SITAC_Sulmalirja_1A_2009_New_Revisi" xfId="32"/>
    <cellStyle name="_TRAU_Site_List_PO_Equip_35_2007" xfId="33"/>
    <cellStyle name="_TRAU_Site_List_PO_Equip_36_2007" xfId="34"/>
    <cellStyle name="‚" xfId="35"/>
    <cellStyle name="„" xfId="36"/>
    <cellStyle name="…" xfId="37"/>
    <cellStyle name="†" xfId="38"/>
    <cellStyle name="‡" xfId="39"/>
    <cellStyle name="‡_PLDT" xfId="40"/>
    <cellStyle name="‡_STA-DRP" xfId="41"/>
    <cellStyle name="‡_STA-DRP_laroux" xfId="42"/>
    <cellStyle name="" xfId="43"/>
    <cellStyle name="" xfId="44"/>
    <cellStyle name="¹éºÐÀ²_±âÅ¸" xfId="45"/>
    <cellStyle name="a" xfId="46"/>
    <cellStyle name="ÅëÈ­ [0]_±âÅ¸" xfId="47"/>
    <cellStyle name="ÅëÈ­_±âÅ¸" xfId="48"/>
    <cellStyle name="args.style" xfId="49"/>
    <cellStyle name="Arial10" xfId="50"/>
    <cellStyle name="ÄÞ¸¶ [0]_±âÅ¸" xfId="51"/>
    <cellStyle name="ÄÞ¸¶_±âÅ¸" xfId="52"/>
    <cellStyle name="back" xfId="53"/>
    <cellStyle name="big" xfId="54"/>
    <cellStyle name="Body" xfId="55"/>
    <cellStyle name="bol" xfId="56"/>
    <cellStyle name="Bol 1" xfId="57"/>
    <cellStyle name="bol_Site List &amp; ImplSchedule Plan PO CME#1 2009 Sumalpua" xfId="58"/>
    <cellStyle name="bol1" xfId="59"/>
    <cellStyle name="bottom" xfId="60"/>
    <cellStyle name="Ç¥ÁØ_¿¬°£´©°è¿¹»ó" xfId="61"/>
    <cellStyle name="Calc Currency (0)" xfId="62"/>
    <cellStyle name="Comma  - Style1" xfId="63"/>
    <cellStyle name="Comma  - Style2" xfId="64"/>
    <cellStyle name="Comma  - Style3" xfId="65"/>
    <cellStyle name="Comma  - Style4" xfId="66"/>
    <cellStyle name="Comma  - Style5" xfId="67"/>
    <cellStyle name="Comma  - Style6" xfId="68"/>
    <cellStyle name="Comma  - Style7" xfId="69"/>
    <cellStyle name="Comma  - Style8" xfId="70"/>
    <cellStyle name="Comma [0] 3" xfId="71"/>
    <cellStyle name="Comma0" xfId="72"/>
    <cellStyle name="competitor" xfId="73"/>
    <cellStyle name="Copied" xfId="74"/>
    <cellStyle name="Currency 礀0]_laroux_2_PERSONAL" xfId="75"/>
    <cellStyle name="Currency0" xfId="76"/>
    <cellStyle name="Curren䱣됀됀_x0001_" xfId="77"/>
    <cellStyle name="Custom - Style8" xfId="78"/>
    <cellStyle name="Data   - Style2" xfId="79"/>
    <cellStyle name="Date" xfId="80"/>
    <cellStyle name="date1" xfId="81"/>
    <cellStyle name="Entered" xfId="82"/>
    <cellStyle name="Euro" xfId="83"/>
    <cellStyle name="ƒ" xfId="84"/>
    <cellStyle name="F2" xfId="85"/>
    <cellStyle name="F3" xfId="86"/>
    <cellStyle name="F4" xfId="87"/>
    <cellStyle name="F5" xfId="88"/>
    <cellStyle name="F6" xfId="89"/>
    <cellStyle name="F7" xfId="90"/>
    <cellStyle name="F8" xfId="91"/>
    <cellStyle name="Fixed" xfId="92"/>
    <cellStyle name="fore" xfId="93"/>
    <cellStyle name="Grey" xfId="94"/>
    <cellStyle name="GTT%" xfId="95"/>
    <cellStyle name="Header1" xfId="96"/>
    <cellStyle name="Header2" xfId="97"/>
    <cellStyle name="Heading" xfId="98"/>
    <cellStyle name="heading field" xfId="99"/>
    <cellStyle name="Heading1" xfId="100"/>
    <cellStyle name="Heading2" xfId="101"/>
    <cellStyle name="HEADINGS" xfId="102"/>
    <cellStyle name="HEADINGSTOP" xfId="103"/>
    <cellStyle name="Input [yellow]" xfId="104"/>
    <cellStyle name="ITEM" xfId="105"/>
    <cellStyle name="Komma [0]_BLAD" xfId="106"/>
    <cellStyle name="Komma_BLAD" xfId="107"/>
    <cellStyle name="Labels - Style3" xfId="108"/>
    <cellStyle name="Milliers_Compilation BOQ" xfId="109"/>
    <cellStyle name="no dec" xfId="110"/>
    <cellStyle name="Normal - Style1" xfId="111"/>
    <cellStyle name="Normal 1" xfId="112"/>
    <cellStyle name="Normal 6" xfId="113"/>
    <cellStyle name="Normal1" xfId="114"/>
    <cellStyle name="Normal2" xfId="115"/>
    <cellStyle name="Normal3" xfId="116"/>
    <cellStyle name="Œ…‹æØ‚è [0.00]_BQ4" xfId="117"/>
    <cellStyle name="Œ…‹æØ‚è_BQ4" xfId="118"/>
    <cellStyle name="On Air" xfId="119"/>
    <cellStyle name="per.style" xfId="120"/>
    <cellStyle name="Percent [2]" xfId="121"/>
    <cellStyle name="pound_mu" xfId="122"/>
    <cellStyle name="pricing" xfId="123"/>
    <cellStyle name="regstoresfromspecstores" xfId="124"/>
    <cellStyle name="_x0006__x000e__x000e_rency_laroux_2_12~3SO2_laroux" xfId="125"/>
    <cellStyle name="Reset  - Style7" xfId="126"/>
    <cellStyle name="RevList" xfId="127"/>
    <cellStyle name="Scores" xfId="128"/>
    <cellStyle name="SHADEDSTORES" xfId="129"/>
    <cellStyle name="specstores" xfId="130"/>
    <cellStyle name="Standaard_BLAD" xfId="131"/>
    <cellStyle name="Standard_berlang" xfId="132"/>
    <cellStyle name="Style 1" xfId="133"/>
    <cellStyle name="Subtotal" xfId="134"/>
    <cellStyle name="Table  - Style6" xfId="135"/>
    <cellStyle name="Title  - Style1" xfId="136"/>
    <cellStyle name="Title2" xfId="137"/>
    <cellStyle name="TotCol - Style5" xfId="138"/>
    <cellStyle name="TotRow - Style4" xfId="139"/>
    <cellStyle name="Tusental (0)_pldt" xfId="140"/>
    <cellStyle name="Tusental_pldt" xfId="141"/>
    <cellStyle name="User" xfId="142"/>
    <cellStyle name="Valuta (0)_pldt" xfId="143"/>
    <cellStyle name="Valuta [0]_BLAD" xfId="144"/>
    <cellStyle name="Valuta_BLAD" xfId="145"/>
    <cellStyle name="ᘁ_Sales_Whole_Year.xls Chart 1_3" xfId="146"/>
    <cellStyle name="ᘁ_Sales_Whole_Year.xls Chart 2_3" xfId="147"/>
    <cellStyle name="ᘁ_Sales_Year_3" xfId="148"/>
    <cellStyle name="뷭?_BOOKSHIP" xfId="149"/>
    <cellStyle name="쉼표 [0]_fabrication" xfId="150"/>
    <cellStyle name="지정되지 않음" xfId="151"/>
    <cellStyle name="콤마 [0]_12.23" xfId="152"/>
    <cellStyle name="콤마_12.23" xfId="153"/>
    <cellStyle name="통화 [0]_12.23" xfId="154"/>
    <cellStyle name="통화_12.23" xfId="155"/>
    <cellStyle name="표준_1114배관물량" xfId="156"/>
    <cellStyle name="未定義" xfId="157"/>
    <cellStyle name="標準_Atsumi-tech Elect-alt-1" xfId="158"/>
    <cellStyle name="䀁" xfId="159"/>
    <cellStyle name="䀁_Sales_Whole_Year.xls Chart 1_1" xfId="160"/>
    <cellStyle name="䀁_Sales_Whole_Year.xls Chart 1_2" xfId="161"/>
    <cellStyle name="䀁_Sales_Whole_Year.xls Chart 1_4" xfId="162"/>
    <cellStyle name="䀁_Sales_Whole_Year.xls Chart 1_6" xfId="163"/>
    <cellStyle name="䀁_Sales_Whole_Year.xls Chart 1_7" xfId="164"/>
    <cellStyle name="䀁_Sales_Whole_Year.xls Chart 1_7_Site_List_Template_ PO_CME_Sulmalirja#_2009_61_sites_110809" xfId="165"/>
    <cellStyle name="䀁_Sales_Whole_Year.xls Chart 1_7_Site_List_Template_ PO_CME_Sulmalirja#_2009_65_sites" xfId="166"/>
    <cellStyle name="䀁_Sales_Whole_Year.xls Chart 1_7_Site_List_Template_ PO_CME_Sulmalirja#_2009_73_sites" xfId="167"/>
    <cellStyle name="䀁_Sales_Whole_Year.xls Chart 1_7_Site_List_Template_ PO_CME_Sulmalirja#_2009_73_sites_090709" xfId="168"/>
    <cellStyle name="䀁_Sales_Whole_Year.xls Chart 1_7_Site_List_Template_ PO_CME_Sulmalirja#_2009_73_sites_300709" xfId="169"/>
    <cellStyle name="䀁_Sales_Whole_Year.xls Chart 1-1_1" xfId="170"/>
    <cellStyle name="䀁_Sales_Whole_Year.xls Chart 1-1_3" xfId="171"/>
    <cellStyle name="䀁_Sales_Whole_Year.xls Chart 1-1_3_Site_List_Template_ PO_CME_Sulmalirja#_2009_61_sites_110809" xfId="172"/>
    <cellStyle name="䀁_Sales_Whole_Year.xls Chart 1-1_3_Site_List_Template_ PO_CME_Sulmalirja#_2009_65_sites" xfId="173"/>
    <cellStyle name="䀁_Sales_Whole_Year.xls Chart 1-1_3_Site_List_Template_ PO_CME_Sulmalirja#_2009_73_sites" xfId="174"/>
    <cellStyle name="䀁_Sales_Whole_Year.xls Chart 1-1_3_Site_List_Template_ PO_CME_Sulmalirja#_2009_73_sites_090709" xfId="175"/>
    <cellStyle name="䀁_Sales_Whole_Year.xls Chart 1-1_3_Site_List_Template_ PO_CME_Sulmalirja#_2009_73_sites_300709" xfId="176"/>
    <cellStyle name="䀁_Sales_Whole_Year.xls Chart 1-1_5" xfId="177"/>
    <cellStyle name="䀁_Sales_Whole_Year.xls Chart 1-1_6" xfId="178"/>
    <cellStyle name="䀁_Sales_Whole_Year.xls Chart 1-1_7" xfId="179"/>
    <cellStyle name="䀁_Sales_Whole_Year.xls Chart 2_1" xfId="180"/>
    <cellStyle name="䀁_Sales_Whole_Year.xls Chart 2_2" xfId="181"/>
    <cellStyle name="䀁_Sales_Whole_Year.xls Chart 2_4" xfId="182"/>
    <cellStyle name="䀁_Sales_Whole_Year.xls Chart 2_6" xfId="183"/>
    <cellStyle name="䀁_Sales_Whole_Year.xls Chart 2_7" xfId="184"/>
    <cellStyle name="䀁_Sales_Whole_Year.xls Chart 2_7_Site_List_Template_ PO_CME_Sulmalirja#_2009_61_sites_110809" xfId="185"/>
    <cellStyle name="䀁_Sales_Whole_Year.xls Chart 2_7_Site_List_Template_ PO_CME_Sulmalirja#_2009_65_sites" xfId="186"/>
    <cellStyle name="䀁_Sales_Whole_Year.xls Chart 2_7_Site_List_Template_ PO_CME_Sulmalirja#_2009_73_sites" xfId="187"/>
    <cellStyle name="䀁_Sales_Whole_Year.xls Chart 2_7_Site_List_Template_ PO_CME_Sulmalirja#_2009_73_sites_090709" xfId="188"/>
    <cellStyle name="䀁_Sales_Whole_Year.xls Chart 2_7_Site_List_Template_ PO_CME_Sulmalirja#_2009_73_sites_300709" xfId="189"/>
    <cellStyle name="䀁_Sales_Whole_Year.xls Chart 2-1_1" xfId="190"/>
    <cellStyle name="䀁_Sales_Whole_Year.xls Chart 2-1_3" xfId="191"/>
    <cellStyle name="䀁_Sales_Whole_Year.xls Chart 2-1_3_Site_List_Template_ PO_CME_Sulmalirja#_2009_61_sites_110809" xfId="192"/>
    <cellStyle name="䀁_Sales_Whole_Year.xls Chart 2-1_3_Site_List_Template_ PO_CME_Sulmalirja#_2009_65_sites" xfId="193"/>
    <cellStyle name="䀁_Sales_Whole_Year.xls Chart 2-1_3_Site_List_Template_ PO_CME_Sulmalirja#_2009_73_sites" xfId="194"/>
    <cellStyle name="䀁_Sales_Whole_Year.xls Chart 2-1_3_Site_List_Template_ PO_CME_Sulmalirja#_2009_73_sites_090709" xfId="195"/>
    <cellStyle name="䀁_Sales_Whole_Year.xls Chart 2-1_3_Site_List_Template_ PO_CME_Sulmalirja#_2009_73_sites_300709" xfId="196"/>
    <cellStyle name="䀁_Sales_Whole_Year.xls Chart 2-1_5" xfId="197"/>
    <cellStyle name="䀁_Sales_Whole_Year.xls Chart 2-1_6" xfId="198"/>
    <cellStyle name="䀁_Sales_Whole_Year.xls Chart 2-1_7" xfId="199"/>
    <cellStyle name="䀁_Sales_Year_1" xfId="200"/>
    <cellStyle name="䀁_Sales_Year_2" xfId="201"/>
    <cellStyle name="䀁_Sales_Year_4" xfId="202"/>
    <cellStyle name="䀁_Sales_Year_6" xfId="203"/>
    <cellStyle name="䀁_Sales_Year_7" xfId="204"/>
    <cellStyle name="䀁_Sales_Year_7_Site_List_Template_ PO_CME_Sulmalirja#_2009_61_sites_110809" xfId="205"/>
    <cellStyle name="䀁_Sales_Year_7_Site_List_Template_ PO_CME_Sulmalirja#_2009_65_sites" xfId="206"/>
    <cellStyle name="䀁_Sales_Year_7_Site_List_Template_ PO_CME_Sulmalirja#_2009_73_sites" xfId="207"/>
    <cellStyle name="䀁_Sales_Year_7_Site_List_Template_ PO_CME_Sulmalirja#_2009_73_sites_090709" xfId="208"/>
    <cellStyle name="䀁_Sales_Year_7_Site_List_Template_ PO_CME_Sulmalirja#_2009_73_sites_300709" xfId="209"/>
    <cellStyle name="䀅䀁ᘁŀ䀅䀁ᘁŀ䀅䀁ᘁŀ䀅䀁ᘁŀ䀅䀁ᘁŀ䀅䀁ᘁŀ䀅䀁ᘁŀ䀅䀁ᘁŀ䀅䀁ᘁŀ䀅䀁ᘁŀ䀅䀁ᘁŀ䀅䀁䀁A䀅_x0001_䀎A_x0005__x000e_䀎A_x0005__x000e_䀎A_x0005__x000e_䀎A" xfId="210"/>
    <cellStyle name="䀅䀁ᘁŀ䀅䀁ᘁŀ䀅䀁ᘁŀ䀅䀁ᘁŀ䀅䀁ᘁŀ䀅䀁䀁A䀅_x0001_䀎A_x0005__x000e_䀎A_x0005__x000e_䀎A_x0005__x000e_䀎A_x0005__x000e_䀎A䀆䀁䀁A䀆䀁䀁A䀆䀁䀁A䀆䀁䀁A䀆䀁䀁A" xfId="211"/>
    <cellStyle name="䀅䀁ᘁŀ䀅䀁ᘁŀ䀅䀁ᘁŀ䀅䀁ᘁŀ䀅䀁䀁A䀅_x0001_䀎A_x0005__x000e_䀎A_x0005__x000e_䀎A_x0005__x000e_䀎A_x0005__x000e_䀎A䀆䀁䀁A䀆䀁䀁A䀆䀁䀁A䀆䀁䀁A䀆䀁䀁A䀆䀁䀁A" xfId="212"/>
    <cellStyle name="䀅䀁䀁A䀅䀁䀁A䀅䀁䀁A䀅䀁䀁A䀅䀁䀁A䀅䀁䀁A䀅䀁䀁A䀅䀁䀁A䀅䀁䀁A䀆_x0001_䀎A_x0006__x000e_䀎A_x0006__x000e_䀎A_x0006__x000e_䀎A_x0006__x000e_䀎A_x0006_䀎䀁A_x0006_䀎䀁A_x0006_" xfId="213"/>
    <cellStyle name="䀅䀁䀁A䀅䀁䀁A䀅䀁䀁A䀅䀁䀁A䀅䀁䀁A䀅䀁䀁A䀅䀁䀁A䀅䀁䀁A䀆_x0001_䀎A_x0006__x000e_䀎A_x0006__x000e_䀎A_x0006__x000e_䀎A_x0006__x000e_䀎A_x0006_䀎䀁A_x0006_䀎䀁A_x0006_䀎䀁A_x0006_" xfId="214"/>
    <cellStyle name="䀅䀁䀁A䀆_x0001_䀎A_x0006__x000e_䀎A_x0006__x000e_䀎A_x0006__x000e_䀎A_x0006__x000e_䀎A䀆䀁䀁A䀆䀁䀁A䀆䀁䀁A䀆䀁䀁A䀆䀁䀁A䀆䀁䀁A䀆䀁䀁A䀆䀁䀁A䀆䀁䀁A䀆䀁䀁A䀆" xfId="215"/>
    <cellStyle name="䀆䀁䀁A䀆䀁䀁A䀅䀁䀁A䀆_x0001_䀎A_x0006__x000e_䀎A_x0006__x000e_䀎A_x0006__x000e_䀎A_x0006__x000e_䀎A䀆䀁䀁A䀆䀁䀁A䀆䀁䀁A䀆䀁䀁A䀆䀁䀁A䀆䀁䀁A䀆䀁䀁A䀆䀁䀁A䀆" xfId="216"/>
    <cellStyle name="䀆䀁䀁A䀆䀁䀁A䀆䀁䀁A䀅䀁䀁A䀆_x0001_䀎A_x0006__x000e_䀎A_x0006__x000e_䀎A_x0006__x000e_䀎A_x0006__x000e_䀎A䀆䀁䀁A䀆䀁䀁A䀆䀁䀁A䀆䀁䀁A䀆䀁䀁A䀆䀁䀁A䀆䀁䀁A䀆" xfId="217"/>
    <cellStyle name="䀆䀁䀁A䀆䀁䀁A䀆䀁䀁A䀆䀁䀁A䀅䀁䀁A䀆_x0001_䀎A_x0006__x000e_䀎A_x0006__x000e_䀎A_x0006__x000e_䀎A_x0006__x000e_䀎A䀅䀁䀁A䀅䀁䀁A䀅䀁䀁A䀅䀁䀁A䀅䀁䀁A䀅䀁䀁A䀅" xfId="218"/>
    <cellStyle name="䀆䀁䀁A䀆䀁䀁A䀆䀁䀁A䀆䀁䀁A䀆䀁䀁A䀅䀁䀁A䀆_x0001_䀎A_x0006__x000e_䀎A_x0006__x000e_䀎A_x0006__x000e_䀎A_x0006__x000e_䀎A䀆䀁䀁A䀆䀁䀁A䀆䀁䀁A䀆䀁䀁A䀆䀁䀁A䀆" xfId="219"/>
    <cellStyle name="䀆䀁䀁A䀆䀁䀁A䀆䀁䀁A䀆䀁䀁A䀆䀁䀁A䀆䀁䀁A䀅䀁䀁A䀆_x0001_䀎A_x0006__x000e_䀎A_x0006__x000e_䀎A_x0006__x000e_䀎A_x0006__x000e_䀎A䀆䀁䀁A䀆䀁䀁A䀆䀁䀁A䀆䀁䀁A䀆_Sales_Whole_Year.xls Chart 1" xfId="220"/>
    <cellStyle name="䀆䀁䀁A䀆䀁䀁A䀆䀁䀁A䀆䀁䀁A䀆䀁䀁A䀆䀁䀁A䀆䀁䀁A䀅䀁䀁A䀆_x0001_䀎A_x0006__x000e_䀎A_x0006__x000e_䀎A_x0006__x000e_䀎A_x0006__x000e_䀎A䀆䀁䀁A䀆䀁䀁A䀆䀁䀁A䀆" xfId="221"/>
    <cellStyle name="䀆䀁䀁A䀆䀁䀁A䀆䀁䀁A䀆䀁䀁A䀆䀁䀁A䀆䀁䀁A䀆䀁䀁A䀆䀁䀁A䀅䀁䀁A䀆_x0001_䀎A_x0006__x000e_䀎A_x0006__x000e_䀎A_x0006__x000e_䀎A_x0006__x000e_䀎A䀅䀁䀁A䀅䀁䀁A䀅" xfId="222"/>
    <cellStyle name="䀆䀁䀁A䀆䀁䀁A䀆䀁䀁A䀆䀁䀁A䀆䀁䀁A䀆䀁䀁A䀆䀁䀁A䀆䀁䀁A䀆䀁䀁A䀆䀁䀁A䀅䀁䀁A䀆_x0001_䀎A_x0006__x000e_䀎A_x0006__x000e_䀎A_x0006__x000e_䀎A_x0006__x000e_䀎A䀆" xfId="223"/>
    <cellStyle name="䀆䀁䀁A䀆䀁䀁A䀆䀁䀁A䀆䀁䀁A䀆䀁䀁A䀆䀁䀁A䀆䀁䀁A䀆䀁䀁A䀆䀁䀁A䀆䀁䀁A䀆䀁䀁A䀅䀁䀁A䀆_x0001_䀎A_x0006__x000e_䀎A_x0006__x000e_䀎A_x0006__x000e_䀎A_x0006_" xfId="224"/>
    <cellStyle name="䀆䀁䀁A䀆䀁䀁A䀆䀁䀁A䀆䀁䀁A䀆䀁䀁A䀆䀁䀁A䀆䀁䀁A䀆䀁䀁A䀆䀁䀁A䀆䀁䀁A䀆䀁䀁A䀆䀁䀁A䀅䀁䀁A䀆_x0001_䀎A_x0006__x000e_䀎A_x0006__x000e_䀎A_x0006_" xfId="225"/>
    <cellStyle name="䀎_Sales_Whole_Year.xls Chart 1_8" xfId="226"/>
    <cellStyle name="䀎_Sales_Whole_Year.xls Chart 1-1_4" xfId="227"/>
    <cellStyle name="䀎_Sales_Whole_Year.xls Chart 1-1_8" xfId="228"/>
    <cellStyle name="䀎_Sales_Whole_Year.xls Chart 2_8" xfId="229"/>
    <cellStyle name="䀎_Sales_Whole_Year.xls Chart 2-1_4" xfId="230"/>
    <cellStyle name="䀎_Sales_Whole_Year.xls Chart 2-1_8" xfId="231"/>
    <cellStyle name="䀎_Sales_Year_8" xfId="232"/>
    <cellStyle name="_x0006__x000e_䀎A䀆䀁䀁A䀆䀁䀁A䀆䀁䀁A䀆䀁䀁A䀆䀁䀁A䀆䀁䀁A䀆䀁䀁A䀆䀁䀁A䀆䀁䀁A䀆䀁䀁A䀆䀁䀁A䀆䀁䀁A䀅䀁䀁A䀆_x0001_䀎A_x0006__x000e_䀎A_x0006_" xfId="233"/>
    <cellStyle name="_x0006__x000e_䀎A_x0006__x000e_䀎A_x0006__x000e_ᘎŀ䀅䀁ᘁŀ䀅䀁ᘁŀ䀅䀁ᘁŀ䀅䀁ᘁŀ䀅䀁ᘁŀ䀅䀁ᘁŀ䀅䀁ᘁŀ䀅䀁ᘁŀ䀅䀁ᘁŀ䀅䀁ᘁŀ䀅䀁ᘁŀ䀅䀁ᘁŀ䀅䀁䀁A䀅" xfId="234"/>
    <cellStyle name="䀎A_x0006__x000e_䀎A䀆䀁䀁A䀆䀁䀁A_Sales_Whole_Year.xls Chart 1" xfId="235"/>
    <cellStyle name="_x0006__x000e_䀎A_x0006__x000e_䀎A䀆䀁䀁A䀆䀁䀁A䀆䀁䀁A䀆䀁䀁A䀆䀁䀁A䀆䀁䀁A䀆䀁䀁A䀆䀁䀁A䀆䀁䀁A䀆䀁䀁A䀆䀁䀁A䀆䀁䀁A䀅䀁䀁A䀆_x0001_䀎A_x0006_" xfId="236"/>
    <cellStyle name="䀎A_x0005__x000e_䀎A_x0005__x000e_䀎A_x0005__x000e_䀎A" xfId="237"/>
    <cellStyle name="䀎A_x0005__x000e_䀎A_x0006__x000e_䀎A_x0006__x000e_䀎A" xfId="238"/>
    <cellStyle name="䀎A_x0006__x000e_䀎A_x0005__x000e_䀎A_x0005__x000e_䀎A" xfId="239"/>
    <cellStyle name="_x0006__x000e_䀎A_x0006__x000e_䀎A_x0006__x000e_䀎A_x0006__x000e_䀎A_x0006_" xfId="240"/>
    <cellStyle name="䀎A_x0006__x000e_䀎A_x0006__x000e_䀎A_x0006__x000e_䀎A_Sales_Whole_Year.xls Chart 1" xfId="241"/>
    <cellStyle name="_x0006__x000e_䀎A_x0006__x000e_䀎A_x0006__x000e_䀎A_x0006__x000e_䀎A䀆䀁䀁A䀆䀁䀁A䀆䀁䀁A䀆䀁䀁A䀆䀁䀁A䀆䀁䀁A䀆䀁䀁A䀆䀁䀁A䀆䀁䀁A䀆䀁䀁A䀆䀁䀁A䀆䀁䀁A䀅" xfId="242"/>
    <cellStyle name="_x0005__x000e_䀎A_x0005__x000e_䀎A_x0005__x000e_䀎A_x0005__x000e_䀎A_x0006__x000e_䀎A_x0006__x000e_䀎A_x0006__x000e_䀎A_x0006__x000e_䀎A_x0006__x000e_䀎A_x0006__x000e_ᘎŀ䀅䀁ᘁŀ䀅䀁ᘁŀ䀅䀁ᘁŀ䀅䀁ᘁŀ䀅䀁ᘁŀ䀅䀁ᘁŀ䀅" xfId="243"/>
    <cellStyle name="_x0005__x000e_䀎A_x0005__x000e_䀎A_x0005__x000e_䀎A_x0005__x000e_䀎A_x0005__x000e_䀎A_x0005__x000e_䀎A_x0006__x000e_䀎A_x0006__x000e_䀎A_x0006__x000e_䀎A_x0006__x000e_䀎A_x0006__x000e_䀎A_x0006__x000e__x000e_rency_laroux_2_12~" xfId="244"/>
    <cellStyle name="_x0006__x000e_䀎A_x0006__x000e_䀎A_x0006__x000e_䀎A_x0005__x000e_䀎A_x0005__x000e_䀎A_x0005__x000e_䀎A_x0005__x000e_䀎A_x0005__x000e_䀎A_x0005__x000e_䀎A_x0005__x000e_䀎A_x0005__x000e_䀎A_x0005__x000e_䀎A_x0005__x000e_䀎A_x0005__x000e_䀎A_x0005__x000e_䀎A_x0006__x000e_䀎A_x0006_" xfId="245"/>
    <cellStyle name="_x0006__x000e_䀎A_x0006__x000e_䀎A_x0006__x000e_䀎A_x0006__x000e_䀎A_x0006__x000e_䀎A_x0006__x000e_䀎A_x0006__x000e_䀎A_x0006__x000e_䀎A_x0005__x000e_䀎A_x0005__x000e_䀎A_x0005__x000e_䀎A_x0005__x000e_䀎A_x0005__x000e_䀎A_x0005__x000e_䀎A_x0005__x000e_䀎A_x0005__x000e_䀎A_x0005_" xfId="246"/>
    <cellStyle name="_x0006__x000e_䀎A_x0006__x000e_䀎A_x0006__x000e_䀎A_x0006__x000e_䀎A_x0006__x000e_䀎A_x0006__x000e_䀎A_x0006__x000e_䀎A_x0006__x000e_䀎A_x0006__x000e_䀎A_x0006__x000e_䀎A_x0006__x000e_䀎A_x0005__x000e_䀎A_x0005__x000e_䀎A_x0005__x000e_䀎A_x0005__x000e_䀎A_x0005__x000e_䀎A_x0005_" xfId="247"/>
    <cellStyle name="_x0006__x000e_䀎A_x0006__x000e_䀎A_x0006__x000e_䀎A_x0006__x000e_䀎A_x0006__x000e_䀎A_x0006__x000e_䀎A_x0006__x000e_䀎A_x0006__x000e_䀎A_x0006__x000e_䀎A_x0006__x000e_䀎A_x0006__x000e_䀎A_x0006__x000e_䀎A_x0006__x000e_䀎A_x0006__x000e_䀎A_x0006__x000e_䀎A_x0006__x000e_䀎A_x0006_" xfId="248"/>
    <cellStyle name="_x0006_䀎䀁A_x0006_䀎䀁A_x0006_䀎䀁A_x0006_䀎䀁A_x0006_䀎䀁A_x0006__x000e_䀎A_x0006__x000e_䀎A_x0006__x000e_䀎A_x0006__x000e_䀎A_x0006__x000e_䀎A_x0006__x000e_䀎A_x0006__x000e_䀎A_x0006__x000e_䀎A_x0006__x000e_䀎A_x0006__x000e_䀎A_x0006__x000e_䀎A_x0006_" xfId="249"/>
    <cellStyle name="_x0006_䀎䀁A_x0006_䀎䀁A_x0006_䀎䀁A_x0006_䀎䀁A_x0006_䀎䀁A_x0006_䀎䀁A_x0006_䀎䀁A_x0006__x000e_䀎A_x0006__x000e_䀎A_x0006__x000e_䀎A_x0006__x000e_䀎A_x0006__x000e_䀎A_x0006__x000e_䀎A_x0006__x000e_䀎A_x0006__x000e_䀎A_x0006__x000e_䀎A_x0006_" xfId="250"/>
    <cellStyle name="_x0006_䀎䀁A_x0006_䀎䀁A_x0006_䀎䀁A_x0006_䀎䀁A_x0006_䀎䀁A_x0006_䀎䀁A_x0006_䀎䀁A_x0006_䀎䀁A_x0006_䀎䀁A_x0006_䀎䀁A_x0006_䀎䀁A_x0006_䀎䀁A_x0006_䀎䀁A_x0006__x000e_䀎A_x0006__x000e_䀎A_x0006__x000e_䀎A_x0006_" xfId="251"/>
    <cellStyle name="Normal 5 2" xfId="252"/>
    <cellStyle name="Comma [0]" xfId="253" builtinId="6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externalLink" Target="/xl/externalLinks/externalLink1.xml" Id="rId24" /><Relationship Type="http://schemas.openxmlformats.org/officeDocument/2006/relationships/externalLink" Target="/xl/externalLinks/externalLink2.xml" Id="rId25" /><Relationship Type="http://schemas.openxmlformats.org/officeDocument/2006/relationships/externalLink" Target="/xl/externalLinks/externalLink3.xml" Id="rId26" /><Relationship Type="http://schemas.openxmlformats.org/officeDocument/2006/relationships/externalLink" Target="/xl/externalLinks/externalLink4.xml" Id="rId27" /><Relationship Type="http://schemas.openxmlformats.org/officeDocument/2006/relationships/externalLink" Target="/xl/externalLinks/externalLink5.xml" Id="rId28" /><Relationship Type="http://schemas.openxmlformats.org/officeDocument/2006/relationships/externalLink" Target="/xl/externalLinks/externalLink6.xml" Id="rId29" /><Relationship Type="http://schemas.openxmlformats.org/officeDocument/2006/relationships/externalLink" Target="/xl/externalLinks/externalLink7.xml" Id="rId30" /><Relationship Type="http://schemas.openxmlformats.org/officeDocument/2006/relationships/externalLink" Target="/xl/externalLinks/externalLink8.xml" Id="rId31" /><Relationship Type="http://schemas.openxmlformats.org/officeDocument/2006/relationships/externalLink" Target="/xl/externalLinks/externalLink9.xml" Id="rId32" /><Relationship Type="http://schemas.openxmlformats.org/officeDocument/2006/relationships/externalLink" Target="/xl/externalLinks/externalLink10.xml" Id="rId33" /><Relationship Type="http://schemas.openxmlformats.org/officeDocument/2006/relationships/externalLink" Target="/xl/externalLinks/externalLink11.xml" Id="rId34" /><Relationship Type="http://schemas.openxmlformats.org/officeDocument/2006/relationships/externalLink" Target="/xl/externalLinks/externalLink12.xml" Id="rId35" /><Relationship Type="http://schemas.openxmlformats.org/officeDocument/2006/relationships/externalLink" Target="/xl/externalLinks/externalLink13.xml" Id="rId36" /><Relationship Type="http://schemas.openxmlformats.org/officeDocument/2006/relationships/externalLink" Target="/xl/externalLinks/externalLink14.xml" Id="rId37" /><Relationship Type="http://schemas.openxmlformats.org/officeDocument/2006/relationships/externalLink" Target="/xl/externalLinks/externalLink15.xml" Id="rId38" /><Relationship Type="http://schemas.openxmlformats.org/officeDocument/2006/relationships/externalLink" Target="/xl/externalLinks/externalLink16.xml" Id="rId39" /><Relationship Type="http://schemas.openxmlformats.org/officeDocument/2006/relationships/externalLink" Target="/xl/externalLinks/externalLink17.xml" Id="rId40" /><Relationship Type="http://schemas.openxmlformats.org/officeDocument/2006/relationships/externalLink" Target="/xl/externalLinks/externalLink18.xml" Id="rId41" /><Relationship Type="http://schemas.openxmlformats.org/officeDocument/2006/relationships/externalLink" Target="/xl/externalLinks/externalLink19.xml" Id="rId42" /><Relationship Type="http://schemas.openxmlformats.org/officeDocument/2006/relationships/externalLink" Target="/xl/externalLinks/externalLink20.xml" Id="rId43" /><Relationship Type="http://schemas.openxmlformats.org/officeDocument/2006/relationships/externalLink" Target="/xl/externalLinks/externalLink21.xml" Id="rId44" /><Relationship Type="http://schemas.openxmlformats.org/officeDocument/2006/relationships/externalLink" Target="/xl/externalLinks/externalLink22.xml" Id="rId45" /><Relationship Type="http://schemas.openxmlformats.org/officeDocument/2006/relationships/externalLink" Target="/xl/externalLinks/externalLink23.xml" Id="rId46" /><Relationship Type="http://schemas.openxmlformats.org/officeDocument/2006/relationships/externalLink" Target="/xl/externalLinks/externalLink24.xml" Id="rId47" /><Relationship Type="http://schemas.openxmlformats.org/officeDocument/2006/relationships/externalLink" Target="/xl/externalLinks/externalLink25.xml" Id="rId48" /><Relationship Type="http://schemas.openxmlformats.org/officeDocument/2006/relationships/externalLink" Target="/xl/externalLinks/externalLink26.xml" Id="rId49" /><Relationship Type="http://schemas.openxmlformats.org/officeDocument/2006/relationships/externalLink" Target="/xl/externalLinks/externalLink27.xml" Id="rId50" /><Relationship Type="http://schemas.openxmlformats.org/officeDocument/2006/relationships/externalLink" Target="/xl/externalLinks/externalLink28.xml" Id="rId51" /><Relationship Type="http://schemas.openxmlformats.org/officeDocument/2006/relationships/externalLink" Target="/xl/externalLinks/externalLink29.xml" Id="rId52" /><Relationship Type="http://schemas.openxmlformats.org/officeDocument/2006/relationships/externalLink" Target="/xl/externalLinks/externalLink30.xml" Id="rId53" /><Relationship Type="http://schemas.openxmlformats.org/officeDocument/2006/relationships/externalLink" Target="/xl/externalLinks/externalLink31.xml" Id="rId54" /><Relationship Type="http://schemas.openxmlformats.org/officeDocument/2006/relationships/externalLink" Target="/xl/externalLinks/externalLink32.xml" Id="rId55" /><Relationship Type="http://schemas.openxmlformats.org/officeDocument/2006/relationships/externalLink" Target="/xl/externalLinks/externalLink33.xml" Id="rId56" /><Relationship Type="http://schemas.openxmlformats.org/officeDocument/2006/relationships/externalLink" Target="/xl/externalLinks/externalLink34.xml" Id="rId57" /><Relationship Type="http://schemas.openxmlformats.org/officeDocument/2006/relationships/externalLink" Target="/xl/externalLinks/externalLink35.xml" Id="rId58" /><Relationship Type="http://schemas.openxmlformats.org/officeDocument/2006/relationships/externalLink" Target="/xl/externalLinks/externalLink36.xml" Id="rId59" /><Relationship Type="http://schemas.openxmlformats.org/officeDocument/2006/relationships/externalLink" Target="/xl/externalLinks/externalLink37.xml" Id="rId60" /><Relationship Type="http://schemas.openxmlformats.org/officeDocument/2006/relationships/externalLink" Target="/xl/externalLinks/externalLink38.xml" Id="rId61" /><Relationship Type="http://schemas.openxmlformats.org/officeDocument/2006/relationships/externalLink" Target="/xl/externalLinks/externalLink39.xml" Id="rId62" /><Relationship Type="http://schemas.openxmlformats.org/officeDocument/2006/relationships/styles" Target="styles.xml" Id="rId63" /><Relationship Type="http://schemas.openxmlformats.org/officeDocument/2006/relationships/theme" Target="theme/theme1.xml" Id="rId6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20.png" Id="rId1" /><Relationship Type="http://schemas.openxmlformats.org/officeDocument/2006/relationships/image" Target="/xl/media/image21.jpeg" Id="rId2" /><Relationship Type="http://schemas.openxmlformats.org/officeDocument/2006/relationships/image" Target="/xl/media/image22.jpeg" Id="rId3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23.jpeg" Id="rId1" /><Relationship Type="http://schemas.openxmlformats.org/officeDocument/2006/relationships/image" Target="/xl/media/image24.png" Id="rId2" /><Relationship Type="http://schemas.openxmlformats.org/officeDocument/2006/relationships/image" Target="/xl/media/image25.jpeg" Id="rId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7.jpe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8.jpeg" Id="rId1" /><Relationship Type="http://schemas.openxmlformats.org/officeDocument/2006/relationships/image" Target="/xl/media/image9.jpeg" Id="rId2" /><Relationship Type="http://schemas.openxmlformats.org/officeDocument/2006/relationships/image" Target="/xl/media/image10.jpeg" Id="rId3" /><Relationship Type="http://schemas.openxmlformats.org/officeDocument/2006/relationships/image" Target="/xl/media/image11.jpeg" Id="rId4" /></Relationships>
</file>

<file path=xl/drawings/_rels/drawing8.xml.rels><Relationships xmlns="http://schemas.openxmlformats.org/package/2006/relationships"><Relationship Type="http://schemas.openxmlformats.org/officeDocument/2006/relationships/image" Target="/xl/media/image12.jpeg" Id="rId1" /><Relationship Type="http://schemas.openxmlformats.org/officeDocument/2006/relationships/image" Target="/xl/media/image13.jpeg" Id="rId2" /><Relationship Type="http://schemas.openxmlformats.org/officeDocument/2006/relationships/image" Target="/xl/media/image14.jpeg" Id="rId3" /><Relationship Type="http://schemas.openxmlformats.org/officeDocument/2006/relationships/image" Target="/xl/media/image15.jpeg" Id="rId4" /></Relationships>
</file>

<file path=xl/drawings/_rels/drawing9.xml.rels><Relationships xmlns="http://schemas.openxmlformats.org/package/2006/relationships"><Relationship Type="http://schemas.openxmlformats.org/officeDocument/2006/relationships/image" Target="/xl/media/image16.jpeg" Id="rId1" /><Relationship Type="http://schemas.openxmlformats.org/officeDocument/2006/relationships/image" Target="/xl/media/image17.jpeg" Id="rId2" /><Relationship Type="http://schemas.openxmlformats.org/officeDocument/2006/relationships/image" Target="/xl/media/image18.jpeg" Id="rId3" /><Relationship Type="http://schemas.openxmlformats.org/officeDocument/2006/relationships/image" Target="/xl/media/image19.jpe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95250</colOff>
      <row>0</row>
      <rowOff>76200</rowOff>
    </from>
    <to>
      <col>3</col>
      <colOff>498886</colOff>
      <row>2</row>
      <rowOff>142460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95250" y="76200"/>
          <a:ext cx="1327561" cy="447260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169769</colOff>
      <row>5</row>
      <rowOff>21290</rowOff>
    </from>
    <to>
      <col>4</col>
      <colOff>40836</colOff>
      <row>7</row>
      <rowOff>171449</rowOff>
    </to>
    <pic>
      <nvPicPr>
        <cNvPr id="9" name="Picture 1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69769" y="983315"/>
          <a:ext cx="2299942" cy="759759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8</col>
      <colOff>314465</colOff>
      <row>5</row>
      <rowOff>19049</rowOff>
    </from>
    <to>
      <col>9</col>
      <colOff>571500</colOff>
      <row>8</row>
      <rowOff>180974</rowOff>
    </to>
    <pic>
      <nvPicPr>
        <cNvPr id="5" name="Picture 4"/>
        <cNvPicPr/>
      </nvPicPr>
      <blipFill>
        <a:blip r:embed="rId2"/>
        <a:srcRect/>
        <a:stretch>
          <a:fillRect/>
        </a:stretch>
      </blipFill>
      <spPr>
        <a:xfrm>
          <a:off x="5534165" y="981074"/>
          <a:ext cx="1180960" cy="9620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</col>
      <colOff>95249</colOff>
      <row>10</row>
      <rowOff>152399</rowOff>
    </from>
    <to>
      <col>9</col>
      <colOff>419099</colOff>
      <row>34</row>
      <rowOff>85724</rowOff>
    </to>
    <pic>
      <nvPicPr>
        <cNvPr id="3" name="Picture 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304799" y="2638424"/>
          <a:ext cx="6257925" cy="4600575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52331</colOff>
      <row>0</row>
      <rowOff>214038</rowOff>
    </from>
    <to>
      <col>3</col>
      <colOff>475388</colOff>
      <row>3</row>
      <rowOff>104774</rowOff>
    </to>
    <pic>
      <nvPicPr>
        <cNvPr id="5" name="Picture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52331" y="214038"/>
          <a:ext cx="1966107" cy="700361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496933</colOff>
      <row>4</row>
      <rowOff>123825</rowOff>
    </from>
    <to>
      <col>2</col>
      <colOff>504824</colOff>
      <row>7</row>
      <rowOff>170332</rowOff>
    </to>
    <pic>
      <nvPicPr>
        <cNvPr id="2" name="Picture 1"/>
        <cNvPicPr>
          <a:picLocks noChangeAspect="1"/>
        </cNvPicPr>
      </nvPicPr>
      <blipFill>
        <a:blip r:embed="rId3"/>
        <a:srcRect/>
        <a:stretch>
          <a:fillRect/>
        </a:stretch>
      </blipFill>
      <spPr bwMode="auto">
        <a:xfrm>
          <a:off x="496933" y="1209675"/>
          <a:ext cx="1036591" cy="856132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0</col>
      <colOff>190639</colOff>
      <row>44</row>
      <rowOff>0</rowOff>
    </from>
    <ext cx="1547446" cy="838200"/>
    <pic>
      <nvPicPr>
        <cNvPr id="3" name="Picture 2"/>
        <cNvPicPr>
          <a:picLocks noChangeAspect="1"/>
        </cNvPicPr>
      </nvPicPr>
      <blipFill>
        <a:blip r:embed="rId1"/>
        <a:srcRect/>
        <a:stretch>
          <a:fillRect/>
        </a:stretch>
      </blipFill>
      <spPr>
        <a:xfrm>
          <a:off x="190639" y="10563225"/>
          <a:ext cx="1547446" cy="838200"/>
        </a:xfrm>
        <a:prstGeom prst="rect">
          <avLst/>
        </a:prstGeom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209550</colOff>
      <row>260</row>
      <rowOff>28575</rowOff>
    </from>
    <to>
      <col>137</col>
      <colOff>228600</colOff>
      <row>260</row>
      <rowOff>28575</rowOff>
    </to>
    <pic>
      <nvPicPr>
        <cNvPr id="34997" name="Picture 67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209550" y="48625125"/>
          <a:ext cx="83658075" cy="0"/>
        </a:xfrm>
        <a:prstGeom prst="rect">
          <avLst/>
        </a:prstGeom>
        <a:noFill/>
        <a:ln w="1">
          <a:noFill/>
          <a:prstDash val="solid"/>
          <a:miter lim="800000"/>
          <a:headEnd/>
          <a:tailEnd/>
        </a:ln>
      </spPr>
    </pic>
    <clientData/>
  </twoCellAnchor>
  <twoCellAnchor editAs="oneCell">
    <from>
      <col>18</col>
      <colOff>201705</colOff>
      <row>41</row>
      <rowOff>123264</rowOff>
    </from>
    <to>
      <col>24</col>
      <colOff>560294</colOff>
      <row>51</row>
      <rowOff>33617</rowOff>
    </to>
    <pic>
      <nvPicPr>
        <cNvPr id="4" name="Picture 3"/>
        <cNvPicPr>
          <a:picLocks noChangeAspect="1"/>
        </cNvPicPr>
      </nvPicPr>
      <blipFill rotWithShape="1">
        <a:blip r:embed="rId2"/>
        <a:srcRect l="16248" t="50869" r="24214" b="21779"/>
        <a:stretch>
          <a:fillRect/>
        </a:stretch>
      </blipFill>
      <spPr>
        <a:xfrm>
          <a:off x="8516470" y="9099176"/>
          <a:ext cx="6420971" cy="1837765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437029</colOff>
      <row>31</row>
      <rowOff>100853</rowOff>
    </from>
    <to>
      <col>25</col>
      <colOff>403412</colOff>
      <row>41</row>
      <rowOff>1</rowOff>
    </to>
    <pic>
      <nvPicPr>
        <cNvPr id="3" name="Picture 2"/>
        <cNvPicPr>
          <a:picLocks noChangeAspect="1"/>
        </cNvPicPr>
      </nvPicPr>
      <blipFill rotWithShape="1">
        <a:blip r:embed="rId1"/>
        <a:srcRect l="16248" t="50869" r="24214" b="21779"/>
        <a:stretch>
          <a:fillRect/>
        </a:stretch>
      </blipFill>
      <spPr>
        <a:xfrm>
          <a:off x="9782735" y="6768353"/>
          <a:ext cx="7227795" cy="1972236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35</row>
      <rowOff>0</rowOff>
    </from>
    <to>
      <col>4</col>
      <colOff>0</colOff>
      <row>38</row>
      <rowOff>114300</rowOff>
    </to>
    <pic>
      <nvPicPr>
        <cNvPr id="2" name="Picture 1"/>
        <cNvPicPr>
          <a:picLocks noChangeAspect="1" noChangeArrowheads="1"/>
        </cNvPicPr>
      </nvPicPr>
      <blipFill>
        <a:blip cstate="print" r:embed="rId1" r:link="rId2"/>
        <a:srcRect/>
        <a:stretch>
          <a:fillRect/>
        </a:stretch>
      </blipFill>
      <spPr bwMode="auto">
        <a:xfrm>
          <a:off x="0" y="7972425"/>
          <a:ext cx="2438400" cy="704850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76201</colOff>
      <row>0</row>
      <rowOff>66675</rowOff>
    </from>
    <to>
      <col>11</col>
      <colOff>519957</colOff>
      <row>27</row>
      <rowOff>123825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76201" y="66675"/>
          <a:ext cx="7149356" cy="5200650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56030</colOff>
      <row>0</row>
      <rowOff>56029</rowOff>
    </from>
    <to>
      <col>4</col>
      <colOff>829236</colOff>
      <row>4</row>
      <rowOff>11206</rowOff>
    </to>
    <pic>
      <nvPicPr>
        <cNvPr id="2" name="Picture 1" descr="mitratel.jpg"/>
        <cNvPicPr>
          <a:picLocks noChangeAspect="1"/>
        </cNvPicPr>
      </nvPicPr>
      <blipFill>
        <a:blip cstate="print" r:embed="rId1"/>
        <a:srcRect l="5280" t="8235" r="5435" b="16470"/>
        <a:stretch>
          <a:fillRect/>
        </a:stretch>
      </blipFill>
      <spPr>
        <a:xfrm>
          <a:off x="665630" y="56029"/>
          <a:ext cx="2087656" cy="717177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295275</colOff>
      <row>27</row>
      <rowOff>57150</rowOff>
    </from>
    <to>
      <col>4</col>
      <colOff>504824</colOff>
      <row>39</row>
      <rowOff>133350</rowOff>
    </to>
    <pic>
      <nvPicPr>
        <cNvPr id="11" name="Picture 10"/>
        <cNvPicPr/>
      </nvPicPr>
      <blipFill>
        <a:blip cstate="print" r:embed="rId1"/>
        <a:stretch>
          <a:fillRect/>
        </a:stretch>
      </blipFill>
      <spPr bwMode="auto">
        <a:xfrm>
          <a:off x="295275" y="5915025"/>
          <a:ext cx="2552699" cy="236220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5</col>
      <colOff>121442</colOff>
      <row>8</row>
      <rowOff>66675</rowOff>
    </from>
    <to>
      <col>9</col>
      <colOff>552449</colOff>
      <row>20</row>
      <rowOff>161925</rowOff>
    </to>
    <pic>
      <nvPicPr>
        <cNvPr id="15" name="Picture 14"/>
        <cNvPicPr/>
      </nvPicPr>
      <blipFill>
        <a:blip cstate="print" r:embed="rId2"/>
        <a:stretch>
          <a:fillRect/>
        </a:stretch>
      </blipFill>
      <spPr bwMode="auto">
        <a:xfrm>
          <a:off x="3074192" y="2305050"/>
          <a:ext cx="2869407" cy="238125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5</col>
      <colOff>103185</colOff>
      <row>27</row>
      <rowOff>104774</rowOff>
    </from>
    <to>
      <col>9</col>
      <colOff>504824</colOff>
      <row>39</row>
      <rowOff>123825</rowOff>
    </to>
    <pic>
      <nvPicPr>
        <cNvPr id="16" name="Picture 15"/>
        <cNvPicPr/>
      </nvPicPr>
      <blipFill>
        <a:blip cstate="print" r:embed="rId3"/>
        <a:stretch>
          <a:fillRect/>
        </a:stretch>
      </blipFill>
      <spPr bwMode="auto">
        <a:xfrm>
          <a:off x="3055935" y="5962649"/>
          <a:ext cx="2840039" cy="2305051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0</col>
      <colOff>104246</colOff>
      <row>8</row>
      <rowOff>28576</rowOff>
    </from>
    <to>
      <col>4</col>
      <colOff>552450</colOff>
      <row>20</row>
      <rowOff>161926</rowOff>
    </to>
    <pic>
      <nvPicPr>
        <cNvPr id="17" name="Picture 16"/>
        <cNvPicPr/>
      </nvPicPr>
      <blipFill>
        <a:blip cstate="print" r:embed="rId4"/>
        <a:stretch>
          <a:fillRect/>
        </a:stretch>
      </blipFill>
      <spPr bwMode="auto">
        <a:xfrm>
          <a:off x="104246" y="2266951"/>
          <a:ext cx="2791354" cy="241935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371475</colOff>
      <row>9</row>
      <rowOff>85726</rowOff>
    </from>
    <to>
      <col>4</col>
      <colOff>304801</colOff>
      <row>21</row>
      <rowOff>0</rowOff>
    </to>
    <pic>
      <nvPicPr>
        <cNvPr id="10" name="Picture 9"/>
        <cNvPicPr/>
      </nvPicPr>
      <blipFill>
        <a:blip cstate="print" r:embed="rId1"/>
        <a:stretch>
          <a:fillRect/>
        </a:stretch>
      </blipFill>
      <spPr bwMode="auto">
        <a:xfrm>
          <a:off x="371475" y="2514601"/>
          <a:ext cx="2276476" cy="2200274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5</col>
      <colOff>165100</colOff>
      <row>28</row>
      <rowOff>123825</rowOff>
    </from>
    <to>
      <col>9</col>
      <colOff>438150</colOff>
      <row>39</row>
      <rowOff>171450</rowOff>
    </to>
    <pic>
      <nvPicPr>
        <cNvPr id="11" name="Picture 10"/>
        <cNvPicPr/>
      </nvPicPr>
      <blipFill>
        <a:blip cstate="print" r:embed="rId2"/>
        <a:stretch>
          <a:fillRect/>
        </a:stretch>
      </blipFill>
      <spPr bwMode="auto">
        <a:xfrm>
          <a:off x="3117850" y="6172200"/>
          <a:ext cx="2711450" cy="2143125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5</col>
      <colOff>200024</colOff>
      <row>9</row>
      <rowOff>110328</rowOff>
    </from>
    <to>
      <col>9</col>
      <colOff>533399</colOff>
      <row>20</row>
      <rowOff>171449</rowOff>
    </to>
    <pic>
      <nvPicPr>
        <cNvPr id="12" name="Picture 11"/>
        <cNvPicPr/>
      </nvPicPr>
      <blipFill>
        <a:blip cstate="print" r:embed="rId3"/>
        <a:stretch>
          <a:fillRect/>
        </a:stretch>
      </blipFill>
      <spPr bwMode="auto">
        <a:xfrm>
          <a:off x="3152774" y="2539203"/>
          <a:ext cx="2771775" cy="2156621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0</col>
      <colOff>152399</colOff>
      <row>28</row>
      <rowOff>95250</rowOff>
    </from>
    <to>
      <col>5</col>
      <colOff>9524</colOff>
      <row>39</row>
      <rowOff>180975</rowOff>
    </to>
    <pic>
      <nvPicPr>
        <cNvPr id="13" name="Picture 12"/>
        <cNvPicPr/>
      </nvPicPr>
      <blipFill>
        <a:blip cstate="print" r:embed="rId4"/>
        <a:stretch>
          <a:fillRect/>
        </a:stretch>
      </blipFill>
      <spPr bwMode="auto">
        <a:xfrm>
          <a:off x="152399" y="6143625"/>
          <a:ext cx="2809875" cy="2181225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171450</colOff>
      <row>9</row>
      <rowOff>114300</rowOff>
    </from>
    <to>
      <col>9</col>
      <colOff>514350</colOff>
      <row>20</row>
      <rowOff>104775</rowOff>
    </to>
    <pic>
      <nvPicPr>
        <cNvPr id="37981" name="Picture 3" descr="DSC08133.JPG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3124200" y="2543175"/>
          <a:ext cx="2781300" cy="2085975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5</col>
      <colOff>200025</colOff>
      <row>28</row>
      <rowOff>57150</rowOff>
    </from>
    <to>
      <col>9</col>
      <colOff>466725</colOff>
      <row>38</row>
      <rowOff>190500</rowOff>
    </to>
    <pic>
      <nvPicPr>
        <cNvPr id="37982" name="Picture 4" descr="DSC08133.JPG"/>
        <cNvPicPr>
          <a:picLocks noChangeAspect="1"/>
        </cNvPicPr>
      </nvPicPr>
      <blipFill>
        <a:blip cstate="print" r:embed="rId2"/>
        <a:srcRect/>
        <a:stretch>
          <a:fillRect/>
        </a:stretch>
      </blipFill>
      <spPr bwMode="auto">
        <a:xfrm>
          <a:off x="3152775" y="6105525"/>
          <a:ext cx="2705100" cy="203835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0</col>
      <colOff>381000</colOff>
      <row>9</row>
      <rowOff>104775</rowOff>
    </from>
    <to>
      <col>4</col>
      <colOff>295275</colOff>
      <row>20</row>
      <rowOff>142875</rowOff>
    </to>
    <pic>
      <nvPicPr>
        <cNvPr id="37984" name="Object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381000" y="2533650"/>
          <a:ext cx="2257425" cy="213360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0</col>
      <colOff>390525</colOff>
      <row>28</row>
      <rowOff>66675</rowOff>
    </from>
    <to>
      <col>4</col>
      <colOff>295275</colOff>
      <row>39</row>
      <rowOff>9525</rowOff>
    </to>
    <pic>
      <nvPicPr>
        <cNvPr id="37985" name="Picture 4" descr="DSC08133.JPG"/>
        <cNvPicPr>
          <a:picLocks noChangeAspect="1"/>
        </cNvPicPr>
      </nvPicPr>
      <blipFill>
        <a:blip cstate="print" r:embed="rId4"/>
        <a:srcRect/>
        <a:stretch>
          <a:fillRect/>
        </a:stretch>
      </blipFill>
      <spPr bwMode="auto">
        <a:xfrm>
          <a:off x="390525" y="6115050"/>
          <a:ext cx="2247900" cy="203835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\\Estimator2\D\PENAWARAN-2004\SPH-2004\Iskaba-2004\tbi\caref\GCTY\2001\AMBASADOR\BQ-10%20MECH%2010-11-2000.xls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\\Estimator4\D\Lain-Lain\Email\Bab%204.xls" TargetMode="External" Id="rId1" /></Relationships>
</file>

<file path=xl/externalLinks/_rels/externalLink11.xml.rels><Relationships xmlns="http://schemas.openxmlformats.org/package/2006/relationships"><Relationship Type="http://schemas.microsoft.com/office/2006/relationships/xlExternalLinkPath/xlPathMissing" Target="Pricing%20for%20Civil%20Works-March%202002.xls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file:///I:\DOCUME~1\ida08195\LOCALS~1\Temp\TKS_BSCConfig_Reboundary_Sm2_2002%20mid%20Java%20w%20Reg3.xls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file:///C:\Procurement%20Time\MoM%20NSN\Site_List_Proposal_%20PO_CME_2009_newformat_Kalimantan_FINAL%20(3%20Aug%2009)%20xls.xls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file:///\\Budget\TSEL2004\Budget%202004\Borobudur%20Files\Budget2004\Up%20Load%20Oracle\Up%20Load%20Oracle%202004.xls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file:///I:\DOCUME~1\ida07602\LOCALS~1\Temp\TKS_BSCConfig_Reboundary_Sm2%20BaliNusra.xls" TargetMode="External" Id="rId1" 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file:///\\Estimator2\D\PENAWARAN-2004\SPH-2004\Iskaba-2004\tbi\caref\GCTY\2001\ITC_Bandung\ITC_BDG_Mechanical.xls" TargetMode="External" Id="rId1" 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file:///\\Jktg216a\GrpISA-OSP\TKS\Program%20Management\Project%20Implementation\BSS\TTP%20-%20TTR%20-%20BAST%20I%20-%20BAST%20II\Acceptance%20Register.xls" TargetMode="External" Id="rId1" /></Relationships>
</file>

<file path=xl/externalLinks/_rels/externalLink18.xml.rels><Relationships xmlns="http://schemas.openxmlformats.org/package/2006/relationships"><Relationship Type="http://schemas.microsoft.com/office/2006/relationships/xlExternalLinkPath/xlPathMissing" Target="Site%20list%20&amp;%20konf.%20data%20rev_220102.xls" TargetMode="External" Id="rId1" /></Relationships>
</file>

<file path=xl/externalLinks/_rels/externalLink19.xml.rels><Relationships xmlns="http://schemas.openxmlformats.org/package/2006/relationships"><Relationship Type="http://schemas.openxmlformats.org/officeDocument/2006/relationships/externalLinkPath" Target="file:///I:\TKS\TINEM%201st%2018%20months%20Expansion%20Program\Collection%20Pricing%20for%20TINEM\SSS\MSC%20Expansion%20Prog\version_b\01.07.05%20SSS%20Balikpapan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User\d\TEMPO\lintec-sumicon.xls" TargetMode="External" Id="rId1" /></Relationships>
</file>

<file path=xl/externalLinks/_rels/externalLink20.xml.rels><Relationships xmlns="http://schemas.openxmlformats.org/package/2006/relationships"><Relationship Type="http://schemas.openxmlformats.org/officeDocument/2006/relationships/externalLinkPath" Target="file:///\\Estimator4\D\WINDOWS\TEMP\IncrediMail\CF-BQ-ME.AL-AZHAR-rev-1.xls" TargetMode="External" Id="rId1" /></Relationships>
</file>

<file path=xl/externalLinks/_rels/externalLink21.xml.rels><Relationships xmlns="http://schemas.openxmlformats.org/package/2006/relationships"><Relationship Type="http://schemas.openxmlformats.org/officeDocument/2006/relationships/externalLinkPath" Target="file:///\\Jktg216a\GrpISA-OSP\MoM_Telkomsel\Toto\Goc\EO2\Nov\EO%20Q4%202001%20mod%2005.06.xls" TargetMode="External" Id="rId1" /></Relationships>
</file>

<file path=xl/externalLinks/_rels/externalLink22.xml.rels><Relationships xmlns="http://schemas.openxmlformats.org/package/2006/relationships"><Relationship Type="http://schemas.openxmlformats.org/officeDocument/2006/relationships/externalLinkPath" Target="file:///\\Estimator4\D\M%20I%20N%20E\NBWO\NBWO%202003%20(NEW%20FORMAT)\JABOTABEK\BEKASI%20AREA\3137%20Jati%20Makmur%20Duta.xls" TargetMode="External" Id="rId1" /></Relationships>
</file>

<file path=xl/externalLinks/_rels/externalLink23.xml.rels><Relationships xmlns="http://schemas.openxmlformats.org/package/2006/relationships"><Relationship Type="http://schemas.openxmlformats.org/officeDocument/2006/relationships/externalLinkPath" Target="file:///\\Estimator4\D\Lain-Lain\Email\Bab%203.xls" TargetMode="External" Id="rId1" /></Relationships>
</file>

<file path=xl/externalLinks/_rels/externalLink24.xml.rels><Relationships xmlns="http://schemas.openxmlformats.org/package/2006/relationships"><Relationship Type="http://schemas.openxmlformats.org/officeDocument/2006/relationships/externalLinkPath" Target="file:///\\Estimator2\D\PENAWARAN-2004\SPH-2004\Iskaba-2004\tbi\caref\GCTY\2001\ITC_Kuningan\BQ-ITC%20Kuningan.xls" TargetMode="External" Id="rId1" /></Relationships>
</file>

<file path=xl/externalLinks/_rels/externalLink25.xml.rels><Relationships xmlns="http://schemas.openxmlformats.org/package/2006/relationships"><Relationship Type="http://schemas.openxmlformats.org/officeDocument/2006/relationships/externalLinkPath" Target="file:///\\Estimator4\D\Lain-Lain\Email\Pabuaran%2070%20Meter.xls" TargetMode="External" Id="rId1" /></Relationships>
</file>

<file path=xl/externalLinks/_rels/externalLink26.xml.rels><Relationships xmlns="http://schemas.openxmlformats.org/package/2006/relationships"><Relationship Type="http://schemas.openxmlformats.org/officeDocument/2006/relationships/externalLinkPath" Target="file:///\\Estimator4\D\Lain-Lain\Email\dataku\buku%20maxikom\RAB%20dg%20Excel%202002%20untuk%20Orang%20Awam\bab2\lat-bab2.xls" TargetMode="External" Id="rId1" /></Relationships>
</file>

<file path=xl/externalLinks/_rels/externalLink27.xml.rels><Relationships xmlns="http://schemas.openxmlformats.org/package/2006/relationships"><Relationship Type="http://schemas.openxmlformats.org/officeDocument/2006/relationships/externalLinkPath" Target="file:///\\Estimator4\D\Tuban\Trans_0.xls" TargetMode="External" Id="rId1" /></Relationships>
</file>

<file path=xl/externalLinks/_rels/externalLink28.xml.rels><Relationships xmlns="http://schemas.openxmlformats.org/package/2006/relationships"><Relationship Type="http://schemas.openxmlformats.org/officeDocument/2006/relationships/externalLinkPath" Target="file:///\\Estimator2\D\PENAWARAN-2004\SPH-2004\Iskaba-2004\tbi\caref\GCTY\0DATA\DEVIS\UPAD\BOQ\HVAC\FORM.XLS" TargetMode="External" Id="rId1" /></Relationships>
</file>

<file path=xl/externalLinks/_rels/externalLink29.xml.rels><Relationships xmlns="http://schemas.openxmlformats.org/package/2006/relationships"><Relationship Type="http://schemas.openxmlformats.org/officeDocument/2006/relationships/externalLinkPath" Target="file:///I:\00.Siemens%20Works\00.Telkomsel%20Project%202G\20.%20MasterPlan\2007\01.%20Q2%20JPP%202007\02.%20Longlist%20Latest%20PO%20Q1%202007\Documents%20and%20Settings\Administrator\My%20Documents\SysInfo%20Siemens%20Nov'04\SysInfo%20Siemens%20Nov'04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\\User\d\m-form\BQ-FORM.xls" TargetMode="External" Id="rId1" /></Relationships>
</file>

<file path=xl/externalLinks/_rels/externalLink30.xml.rels><Relationships xmlns="http://schemas.openxmlformats.org/package/2006/relationships"><Relationship Type="http://schemas.openxmlformats.org/officeDocument/2006/relationships/externalLinkPath" Target="file:///\\Estimator4\D\PENAWARAN-2005\Mto-2005\Excelcom\MTO%20Tower\RBO%2071%20m%20Light.xls" TargetMode="External" Id="rId1" /></Relationships>
</file>

<file path=xl/externalLinks/_rels/externalLink31.xml.rels><Relationships xmlns="http://schemas.openxmlformats.org/package/2006/relationships"><Relationship Type="http://schemas.openxmlformats.org/officeDocument/2006/relationships/externalLinkPath" Target="file:///\\Estimator4\D\PENAWARAN-2005\Mto-2005\Excelcom\MTO%20Tower\RBO%2071%20m%20Light%20lot2.xls" TargetMode="External" Id="rId1" /></Relationships>
</file>

<file path=xl/externalLinks/_rels/externalLink32.xml.rels><Relationships xmlns="http://schemas.openxmlformats.org/package/2006/relationships"><Relationship Type="http://schemas.openxmlformats.org/officeDocument/2006/relationships/externalLinkPath" Target="file:///\\Estimator4\d\PENAWARAN-2005\Sph-2005\Mataepsi-2005\BOQ-Ducting%20Universitas%20AL-AZHAR.xls" TargetMode="External" Id="rId1" /></Relationships>
</file>

<file path=xl/externalLinks/_rels/externalLink33.xml.rels><Relationships xmlns="http://schemas.openxmlformats.org/package/2006/relationships"><Relationship Type="http://schemas.openxmlformats.org/officeDocument/2006/relationships/externalLinkPath" Target="file:///C:\TKS\TINEM%201st%2018%20months%20Expansion%20Program\Collection%20Pricing%20for%20TINEM\SSS\MSC%20Expansion%20Prog\version_b\01.07.05%20SSS%20Balikpapan.xls" TargetMode="External" Id="rId1" /></Relationships>
</file>

<file path=xl/externalLinks/_rels/externalLink34.xml.rels><Relationships xmlns="http://schemas.openxmlformats.org/package/2006/relationships"><Relationship Type="http://schemas.openxmlformats.org/officeDocument/2006/relationships/externalLinkPath" Target="file:///C:\shared\Boq%20Bintaro.xls" TargetMode="External" Id="rId1" /></Relationships>
</file>

<file path=xl/externalLinks/_rels/externalLink35.xml.rels><Relationships xmlns="http://schemas.openxmlformats.org/package/2006/relationships"><Relationship Type="http://schemas.openxmlformats.org/officeDocument/2006/relationships/externalLinkPath" Target="file:///I:\Sari\Makasar\PO\New%20PO%202009\Site_List_Template_%20PO_CME_Sulmalirja%23_2009_61_sites_110809.xls" TargetMode="External" Id="rId1" /></Relationships>
</file>

<file path=xl/externalLinks/_rels/externalLink36.xml.rels><Relationships xmlns="http://schemas.openxmlformats.org/package/2006/relationships"><Relationship Type="http://schemas.openxmlformats.org/officeDocument/2006/relationships/externalLinkPath" Target="file:///\\Estimator4\D\D\PENAWARAN-2005\Mto-2005\Excelcom\MTO%20Mounting\MTO-TWR-61%20Light-WO%20201-Rawa%20Indah.xls" TargetMode="External" Id="rId1" /></Relationships>
</file>

<file path=xl/externalLinks/_rels/externalLink37.xml.rels><Relationships xmlns="http://schemas.openxmlformats.org/package/2006/relationships"><Relationship Type="http://schemas.openxmlformats.org/officeDocument/2006/relationships/externalLinkPath" Target="file:///I:\Project%20TKS%20BSS\NTP_EO\NTP2004\Data%20Reference\Master%20Plan%202004%20program.xls" TargetMode="External" Id="rId1" /></Relationships>
</file>

<file path=xl/externalLinks/_rels/externalLink38.xml.rels><Relationships xmlns="http://schemas.openxmlformats.org/package/2006/relationships"><Relationship Type="http://schemas.openxmlformats.org/officeDocument/2006/relationships/externalLinkPath" Target="file:///\\Estimator2\D\PENAWARAN-2004\SPH-2004\Iskaba-2004\tbi\caref\GCTY\2001\ITC_Bandung\ITC_BDG_Mechanical_1.xls" TargetMode="External" Id="rId1" /></Relationships>
</file>

<file path=xl/externalLinks/_rels/externalLink39.xml.rels><Relationships xmlns="http://schemas.openxmlformats.org/package/2006/relationships"><Relationship Type="http://schemas.openxmlformats.org/officeDocument/2006/relationships/externalLinkPath" Target="file:///\\Estimator2\D\PENAWARAN-2004\SPH-2004\Iskaba-2004\tbi\caref\GCTY\2001\AMBASADOR\Bqplrev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A:\Tuban\Trans_0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\\Estimator4\D\PENAWARAN-2005\Mto-2005\Indosat%202005\FABRIKASI\70m%20Med\Tower%2070%20Meter%20Medium%20-%20WO%20420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file:///\\Estimator4\D\Lain-Lain\Email\Material%20Hilang%20Gn.%20Matamanis.xls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C:\Makasar\PO\New%20PO%202009\Site_List_Template_%20PO_CME_Sulmalirja%23_2009_65_sites.xls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file:///\\Estimator4\D\dataku\buku%20maxikom\RAB%20dg%20Excel%202002%20untuk%20Orang%20Awam\bab2\lat-bab2.xls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\\KORRA1\Project%2000&amp;02\02\02\bqprice\Me-prc\Daf%20No.6%20Cctv-oke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C"/>
      <sheetName val="K.TambahAC"/>
      <sheetName val="FH"/>
      <sheetName val="K.TambahFH"/>
      <sheetName val="Pipe"/>
      <sheetName val="valve"/>
      <sheetName val="valve 16k"/>
      <sheetName val="ASS-PL"/>
      <sheetName val="Fitting"/>
      <sheetName val="Ana duct"/>
      <sheetName val="Hsd Duct"/>
      <sheetName val="Grille"/>
      <sheetName val="DM"/>
      <sheetName val="K_TambahAC"/>
      <sheetName val="K_TambahFH"/>
      <sheetName val="valve_16k"/>
      <sheetName val="Ana_duct"/>
      <sheetName val="Hsd_Duct"/>
      <sheetName val="BAG-2"/>
      <sheetName val="Cover"/>
      <sheetName val="114 "/>
      <sheetName val="78 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harga"/>
      <sheetName val="bobot"/>
      <sheetName val="analisa"/>
      <sheetName val="rab"/>
      <sheetName val="rekap"/>
      <sheetName val="Ph13C Coverage"/>
      <sheetName val="Event"/>
      <sheetName val="NQI ph2"/>
      <sheetName val="Discount Tables"/>
      <sheetName val="Curr, Site Names, Flex conf"/>
      <sheetName val="Cover"/>
      <sheetName val="Resume"/>
      <sheetName val="DATA-BASE"/>
      <sheetName val="GLP_s_changed_from_previous"/>
    </sheetNames>
    <sheetDataSet>
      <sheetData sheetId="0" refreshError="1">
        <row r="9">
          <cell r="D9">
            <v>30000</v>
          </cell>
        </row>
        <row r="10">
          <cell r="D10">
            <v>35000</v>
          </cell>
        </row>
        <row r="11">
          <cell r="D11">
            <v>25000</v>
          </cell>
        </row>
        <row r="12">
          <cell r="D12">
            <v>32500</v>
          </cell>
        </row>
        <row r="14">
          <cell r="D14">
            <v>2000</v>
          </cell>
        </row>
        <row r="16">
          <cell r="D16">
            <v>300</v>
          </cell>
        </row>
        <row r="18">
          <cell r="D18">
            <v>5000</v>
          </cell>
        </row>
        <row r="22">
          <cell r="D22">
            <v>5500</v>
          </cell>
        </row>
        <row r="25">
          <cell r="D25">
            <v>7800</v>
          </cell>
        </row>
        <row r="26">
          <cell r="D26">
            <v>4800</v>
          </cell>
        </row>
        <row r="29">
          <cell r="D29">
            <v>600000</v>
          </cell>
        </row>
        <row r="30">
          <cell r="D30">
            <v>2272.7272727272725</v>
          </cell>
        </row>
        <row r="31">
          <cell r="D31">
            <v>80000</v>
          </cell>
        </row>
        <row r="42">
          <cell r="D42">
            <v>7000</v>
          </cell>
        </row>
        <row r="43">
          <cell r="D43">
            <v>43000</v>
          </cell>
        </row>
        <row r="44">
          <cell r="D44">
            <v>43000</v>
          </cell>
        </row>
        <row r="45">
          <cell r="D45">
            <v>408765</v>
          </cell>
        </row>
        <row r="52">
          <cell r="D52">
            <v>4000</v>
          </cell>
        </row>
        <row r="56">
          <cell r="D56">
            <v>28000</v>
          </cell>
        </row>
        <row r="58">
          <cell r="D58">
            <v>24000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STUKTUR-2002"/>
      <sheetName val="Jabotabek"/>
      <sheetName val="Outsite Jabotabek"/>
      <sheetName val="Jabotabek (2)"/>
      <sheetName val="Nesic-Incorrect"/>
      <sheetName val="SUMMARY"/>
      <sheetName val="DETAIL"/>
      <sheetName val="ref"/>
      <sheetName val="Outsite_Jabotabek"/>
      <sheetName val="Jabotabek_(2)"/>
      <sheetName val="Discount Tables"/>
      <sheetName val="Curr, Site Names, Flex con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Middle Java"/>
      <sheetName val="Middle Java GOS1.5%"/>
      <sheetName val="Middle Java NTP2 for RNP NTP3"/>
      <sheetName val="berlang"/>
    </sheetNames>
    <sheetDataSet>
      <sheetData sheetId="0" refreshError="1"/>
      <sheetData sheetId="1" refreshError="1"/>
      <sheetData sheetId="2" refreshError="1"/>
      <sheetData sheetId="3" refreshError="1">
        <row r="1">
          <cell r="A1" t="e">
            <v>#NAME?</v>
          </cell>
        </row>
      </sheetData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Kalimantan_Batch 1"/>
      <sheetName val="Validation"/>
      <sheetName val="Duration"/>
      <sheetName val="Schedule Imp CME"/>
      <sheetName val="Sheet1"/>
    </sheetNames>
    <sheetDataSet>
      <sheetData sheetId="0" refreshError="1"/>
      <sheetData sheetId="1">
        <row r="2">
          <cell r="J2" t="str">
            <v>Atrya Original SST 42 M_NL</v>
          </cell>
          <cell r="K2" t="str">
            <v>Mini Pile ukuran dia. 30 cm (kondisi terpasang incl mobilisasi alat dan support lainnya)</v>
          </cell>
          <cell r="L2" t="str">
            <v>Cerucuk kayu ukuran dia. 10 cm panjang 4 m (kondisi terpasang incl mobilisasi alat dan support lainnya)</v>
          </cell>
          <cell r="M2" t="str">
            <v>PLN  Pole 7 m</v>
          </cell>
          <cell r="N2" t="str">
            <v>Guard House Type A</v>
          </cell>
        </row>
        <row r="3">
          <cell r="J3" t="str">
            <v>Atrya Original SST 52 M_NL</v>
          </cell>
          <cell r="K3" t="str">
            <v>Bored piled (machine) ukuran dia. 40 cm (kondisi terpasang incl mobilisasi alat dan support lainnya). Requirement based on actual cone penetration test result and good soil layer depth.</v>
          </cell>
          <cell r="L3" t="str">
            <v>Cerucuk bambu ukuran dia. 10 cm panjang 4 m  (kondisi terpasang incl mobilisasi alat dan support lainnya)</v>
          </cell>
          <cell r="M3" t="str">
            <v>PLN  Pole 9 m</v>
          </cell>
          <cell r="N3" t="str">
            <v>Guard House Type B</v>
          </cell>
        </row>
        <row r="4">
          <cell r="J4" t="str">
            <v>Atrya Original SST 62 M_NL</v>
          </cell>
          <cell r="K4" t="str">
            <v>Bored piled (machine) ukuran dia. 60 cm (kondisi terpasang incl mobilisasi alat dan support lainnya). Requirement based on actual cone penetration test result and good soil layer depth.</v>
          </cell>
          <cell r="M4" t="str">
            <v>PLN  Pole 11 m</v>
          </cell>
        </row>
        <row r="5">
          <cell r="J5" t="str">
            <v>Atrya Original SST 72 M_NL</v>
          </cell>
          <cell r="K5" t="str">
            <v>Bored piled (manual) ukuran dia. 80 cm (kondisi terpasang incl mobilisasi alat dan support lainnya). Requirement based on actual cone penetration test result and good soil layer depth.</v>
          </cell>
        </row>
        <row r="6">
          <cell r="J6" t="str">
            <v>Atrya Original SST 82 M_NL</v>
          </cell>
          <cell r="K6" t="str">
            <v>Bored piled (manual) ukuran dia. 100 cm (kondisi terpasang incl mobilisasi alat dan support lainnya). Requirement based on actual cone penetration test result and good soil layer depth.</v>
          </cell>
          <cell r="M6" t="str">
            <v>JTR (Jaringan Tegangan Rendah)</v>
          </cell>
        </row>
        <row r="7">
          <cell r="J7" t="str">
            <v>Atrya Original SST 92 M_NL</v>
          </cell>
          <cell r="M7" t="str">
            <v>JTM (Jaringan Tegangan Menengah)</v>
          </cell>
        </row>
        <row r="8">
          <cell r="J8" t="str">
            <v>Atrya Original SST 30 M_ML</v>
          </cell>
        </row>
        <row r="9">
          <cell r="J9" t="str">
            <v>Atrya Original SST 36 M_ML</v>
          </cell>
        </row>
        <row r="10">
          <cell r="J10" t="str">
            <v>Atrya Original SST 42 M_ML</v>
          </cell>
        </row>
        <row r="11">
          <cell r="J11" t="str">
            <v>Atrya Original SST 52 M_ML</v>
          </cell>
        </row>
        <row r="12">
          <cell r="J12" t="str">
            <v>Atrya Original SST 62 M_ML</v>
          </cell>
        </row>
        <row r="13">
          <cell r="J13" t="str">
            <v>Atrya Original SST 72 M_ML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Budget (OraVer.2)"/>
      <sheetName val="CRITERIA2"/>
      <sheetName val="Budget (OraVer.2.1)"/>
      <sheetName val="CODE"/>
      <sheetName val="Budget 2"/>
      <sheetName val="Budget 2 (2)"/>
      <sheetName val="Budget 2 (3)"/>
      <sheetName val="Budget (reject)"/>
      <sheetName val="Antenna"/>
      <sheetName val="Harga (3)"/>
      <sheetName val="Prices"/>
      <sheetName val="Control"/>
      <sheetName val="Budget_(OraVer_2)"/>
      <sheetName val="Budget_(OraVer_2_1)"/>
      <sheetName val="Budget_2"/>
      <sheetName val="Budget_2_(2)"/>
      <sheetName val="Budget_2_(3)"/>
      <sheetName val="Budget_(reject)"/>
      <sheetName val="BSS Eqmpt Foreign"/>
      <sheetName val="GLP's and PSPC's"/>
      <sheetName val="Admin"/>
    </sheetNames>
    <sheetDataSet>
      <sheetData sheetId="0" refreshError="1"/>
      <sheetData sheetId="1" refreshError="1">
        <row r="2">
          <cell r="B2" t="str">
            <v>Telkomsel Set of Books</v>
          </cell>
        </row>
        <row r="13">
          <cell r="B13" t="str">
            <v>BUDGET 2004</v>
          </cell>
        </row>
        <row r="14">
          <cell r="B14" t="str">
            <v>ALL</v>
          </cell>
        </row>
        <row r="16">
          <cell r="B16" t="str">
            <v>IDR</v>
          </cell>
        </row>
        <row r="39">
          <cell r="B39" t="str">
            <v>Production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Bali Nusra"/>
      <sheetName val="Bali Nusra GOS1.5%"/>
      <sheetName val="REV"/>
      <sheetName val="Bali Nusra GOS1.5% (2)"/>
      <sheetName val="berlang"/>
    </sheetNames>
    <sheetDataSet>
      <sheetData sheetId="0"/>
      <sheetData sheetId="1"/>
      <sheetData sheetId="2"/>
      <sheetData sheetId="3"/>
      <sheetData sheetId="4" refreshError="1">
        <row r="1">
          <cell r="A1" t="e">
            <v>#NAME?</v>
          </cell>
        </row>
      </sheetData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0000"/>
      <sheetName val="1000"/>
      <sheetName val="ELEKTRIKAL"/>
      <sheetName val="REKAP"/>
      <sheetName val="AC"/>
      <sheetName val="Plumbing"/>
      <sheetName val="Dafmat"/>
      <sheetName val="Pompa"/>
      <sheetName val="Ven Fan"/>
      <sheetName val="Ana Duct"/>
      <sheetName val="Hsd Duct"/>
      <sheetName val="Pipe"/>
      <sheetName val="Grille"/>
      <sheetName val="valve-20k"/>
      <sheetName val="valve-10k"/>
      <sheetName val="COSY"/>
      <sheetName val="Shopping_list_CME"/>
      <sheetName val="Assumptions"/>
      <sheetName val="Cap_Mah"/>
      <sheetName val="SPRS breakdown pricing"/>
      <sheetName val="Parameters"/>
      <sheetName val="Ven_Fan"/>
      <sheetName val="Ana_Duct"/>
      <sheetName val="Hsd_Duct"/>
      <sheetName val="SPRS_breakdown_pricing"/>
      <sheetName val="Activity"/>
      <sheetName val="Complex"/>
      <sheetName val="Decision"/>
      <sheetName val="Employee"/>
      <sheetName val="Error"/>
      <sheetName val="Experience"/>
      <sheetName val="External"/>
      <sheetName val="Internal"/>
      <sheetName val="Knowledge"/>
      <sheetName val="Research"/>
      <sheetName val="Salary Grade"/>
      <sheetName val="1500P_3+0"/>
      <sheetName val="berlang"/>
      <sheetName val="GLP-DISCOUNT"/>
      <sheetName val="BSC_UPGRADES"/>
      <sheetName val="gvl"/>
      <sheetName val="D.78"/>
      <sheetName val="D.79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Colocated Site List"/>
      <sheetName val="New Site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C1" t="str">
            <v>Project'99/Ujung pandang/Pipe-UPD.WK4</v>
          </cell>
        </row>
        <row r="2">
          <cell r="C2" t="str">
            <v>UNIT RATE ANALYSIS</v>
          </cell>
          <cell r="AH2" t="str">
            <v>Mark Up</v>
          </cell>
        </row>
        <row r="3">
          <cell r="C3" t="str">
            <v>PROJECT       :   Standart</v>
          </cell>
          <cell r="AH3">
            <v>1.1499999999999999</v>
          </cell>
        </row>
        <row r="4">
          <cell r="C4" t="str">
            <v xml:space="preserve">SUBJECT        :   PIPING  FOR  AIR  CONDITIONING </v>
          </cell>
        </row>
        <row r="5">
          <cell r="CB5" t="str">
            <v>Al.Foil</v>
          </cell>
          <cell r="CC5" t="str">
            <v>Adh.Tape</v>
          </cell>
        </row>
        <row r="6">
          <cell r="G6" t="str">
            <v>Price / M</v>
          </cell>
        </row>
        <row r="7">
          <cell r="A7" t="str">
            <v>Dia.</v>
          </cell>
          <cell r="C7" t="str">
            <v>Dia.</v>
          </cell>
          <cell r="E7" t="str">
            <v>Thickness</v>
          </cell>
          <cell r="G7" t="str">
            <v>Pipe</v>
          </cell>
          <cell r="I7" t="str">
            <v>Hanger</v>
          </cell>
          <cell r="K7" t="str">
            <v>Labour</v>
          </cell>
          <cell r="M7" t="str">
            <v>Fittings</v>
          </cell>
          <cell r="O7" t="str">
            <v>Insulation</v>
          </cell>
          <cell r="Q7" t="str">
            <v>Misc.</v>
          </cell>
          <cell r="S7" t="str">
            <v xml:space="preserve">Metal </v>
          </cell>
          <cell r="U7" t="str">
            <v>Total</v>
          </cell>
          <cell r="W7" t="str">
            <v>Total</v>
          </cell>
          <cell r="Y7" t="str">
            <v>Total</v>
          </cell>
          <cell r="AA7" t="str">
            <v>Total</v>
          </cell>
          <cell r="AC7" t="str">
            <v>Total</v>
          </cell>
          <cell r="AE7" t="str">
            <v>Total</v>
          </cell>
          <cell r="AH7" t="str">
            <v>Pipe</v>
          </cell>
          <cell r="AI7" t="str">
            <v>Hanger/</v>
          </cell>
          <cell r="AJ7" t="str">
            <v>Labour</v>
          </cell>
          <cell r="AK7" t="str">
            <v>Labour</v>
          </cell>
          <cell r="AL7" t="str">
            <v>Ins.</v>
          </cell>
          <cell r="AM7" t="str">
            <v>Misc.</v>
          </cell>
          <cell r="AN7" t="str">
            <v xml:space="preserve">M.Jack. </v>
          </cell>
          <cell r="AO7" t="str">
            <v>Aluminium</v>
          </cell>
          <cell r="AP7" t="str">
            <v>BJLS</v>
          </cell>
          <cell r="AQ7" t="str">
            <v>Vibration Control System</v>
          </cell>
          <cell r="AR7" t="str">
            <v>Vibration</v>
          </cell>
          <cell r="AU7" t="str">
            <v>Armaflex</v>
          </cell>
          <cell r="BC7" t="str">
            <v xml:space="preserve">Insulflex </v>
          </cell>
          <cell r="BJ7" t="str">
            <v>Thermaflex (FR-Z)</v>
          </cell>
          <cell r="BT7" t="str">
            <v>Phenofoam-K</v>
          </cell>
          <cell r="CB7" t="str">
            <v>Sisalation 430P</v>
          </cell>
          <cell r="CC7">
            <v>636.57407407407391</v>
          </cell>
          <cell r="CE7" t="str">
            <v>Price List</v>
          </cell>
        </row>
        <row r="8">
          <cell r="A8" t="str">
            <v>(inch)</v>
          </cell>
          <cell r="C8" t="str">
            <v>(mm)</v>
          </cell>
          <cell r="E8" t="str">
            <v>Ins.</v>
          </cell>
          <cell r="I8" t="str">
            <v>Support</v>
          </cell>
          <cell r="M8">
            <v>0.4</v>
          </cell>
          <cell r="S8" t="str">
            <v>Jacketing</v>
          </cell>
          <cell r="U8" t="str">
            <v>a+b</v>
          </cell>
          <cell r="W8" t="str">
            <v>a+b+d</v>
          </cell>
          <cell r="Y8" t="str">
            <v>h+e+f</v>
          </cell>
          <cell r="AA8" t="str">
            <v>i+e+f</v>
          </cell>
          <cell r="AC8" t="str">
            <v>j+g</v>
          </cell>
          <cell r="AE8" t="str">
            <v>k+g</v>
          </cell>
          <cell r="AI8" t="str">
            <v>Supports</v>
          </cell>
          <cell r="AJ8" t="str">
            <v>Pipe</v>
          </cell>
          <cell r="AK8" t="str">
            <v>Insulation</v>
          </cell>
          <cell r="AM8">
            <v>0.05</v>
          </cell>
          <cell r="AN8" t="str">
            <v xml:space="preserve">  0.4 mm</v>
          </cell>
          <cell r="AO8">
            <v>2546.2962962962961</v>
          </cell>
          <cell r="AP8">
            <v>2043.4375</v>
          </cell>
          <cell r="AQ8" t="str">
            <v xml:space="preserve">  HEA A140(8mm;144kg)</v>
          </cell>
          <cell r="AR8">
            <v>338100.00000000006</v>
          </cell>
          <cell r="AW8" t="str">
            <v>Disc =</v>
          </cell>
          <cell r="AX8">
            <v>0.3</v>
          </cell>
          <cell r="BE8" t="str">
            <v>Disc =</v>
          </cell>
          <cell r="BF8">
            <v>0.35</v>
          </cell>
          <cell r="BM8" t="str">
            <v>Disc =</v>
          </cell>
          <cell r="BN8">
            <v>0.15</v>
          </cell>
          <cell r="BV8" t="str">
            <v>Disc =</v>
          </cell>
          <cell r="BW8">
            <v>0.1</v>
          </cell>
          <cell r="CB8" t="str">
            <v>Sisalation 430</v>
          </cell>
          <cell r="CC8">
            <v>345.37037037037032</v>
          </cell>
          <cell r="CE8" t="str">
            <v>BSP</v>
          </cell>
          <cell r="CF8" t="str">
            <v>GIP</v>
          </cell>
          <cell r="CG8" t="str">
            <v>BSP</v>
          </cell>
        </row>
        <row r="9">
          <cell r="E9" t="str">
            <v>(Inch)</v>
          </cell>
          <cell r="G9" t="str">
            <v>(Rp.)</v>
          </cell>
          <cell r="I9" t="str">
            <v>(Rp.)</v>
          </cell>
          <cell r="K9" t="str">
            <v>(Rp.)</v>
          </cell>
          <cell r="M9" t="str">
            <v>(Rp.)</v>
          </cell>
          <cell r="O9" t="str">
            <v>(Rp.)</v>
          </cell>
          <cell r="Q9" t="str">
            <v>(Rp.)</v>
          </cell>
          <cell r="S9" t="str">
            <v>(Rp.)</v>
          </cell>
          <cell r="U9" t="str">
            <v>w/o fitt.&amp;ins.</v>
          </cell>
          <cell r="W9" t="str">
            <v>w/o insl.</v>
          </cell>
          <cell r="Y9" t="str">
            <v>w/o fitt</v>
          </cell>
          <cell r="AA9" t="str">
            <v>w/insl.</v>
          </cell>
          <cell r="AC9" t="str">
            <v>c/w M. Jack</v>
          </cell>
          <cell r="AE9" t="str">
            <v>c/w M. Jack</v>
          </cell>
          <cell r="AJ9">
            <v>2250</v>
          </cell>
          <cell r="AK9">
            <v>1000</v>
          </cell>
          <cell r="AN9" t="str">
            <v xml:space="preserve">  0.5 mm</v>
          </cell>
          <cell r="AO9">
            <v>3009.2592592592591</v>
          </cell>
          <cell r="AP9">
            <v>2516.71875</v>
          </cell>
          <cell r="AQ9" t="str">
            <v xml:space="preserve">  NM A30&amp;A50(7mm;133kg)</v>
          </cell>
          <cell r="AR9">
            <v>120540.00000000001</v>
          </cell>
          <cell r="AT9" t="str">
            <v>1/2"</v>
          </cell>
          <cell r="AU9" t="str">
            <v>3/4"</v>
          </cell>
          <cell r="AV9" t="str">
            <v>1</v>
          </cell>
          <cell r="AW9" t="str">
            <v>1 1/4"</v>
          </cell>
          <cell r="AX9" t="str">
            <v>1 1/2</v>
          </cell>
          <cell r="AY9" t="str">
            <v>2</v>
          </cell>
          <cell r="AZ9" t="str">
            <v>2 1/2</v>
          </cell>
          <cell r="BB9" t="str">
            <v>1/2"</v>
          </cell>
          <cell r="BC9" t="str">
            <v>3/4"</v>
          </cell>
          <cell r="BD9" t="str">
            <v>1</v>
          </cell>
          <cell r="BE9" t="str">
            <v>1 3/8"</v>
          </cell>
          <cell r="BF9" t="str">
            <v>1 1/2</v>
          </cell>
          <cell r="BG9" t="str">
            <v>2</v>
          </cell>
          <cell r="BH9" t="str">
            <v>2 1/2</v>
          </cell>
          <cell r="BJ9" t="str">
            <v>1/2 "</v>
          </cell>
          <cell r="BK9" t="str">
            <v>3/4 "</v>
          </cell>
          <cell r="BL9" t="str">
            <v>1</v>
          </cell>
          <cell r="BM9" t="str">
            <v>1 3/8"</v>
          </cell>
          <cell r="BN9" t="str">
            <v>1 1/2</v>
          </cell>
          <cell r="BO9" t="str">
            <v>1 3/4</v>
          </cell>
          <cell r="BP9" t="str">
            <v>2</v>
          </cell>
          <cell r="BQ9" t="str">
            <v>2 1/2</v>
          </cell>
          <cell r="BR9" t="str">
            <v>2 3/4</v>
          </cell>
          <cell r="BT9" t="str">
            <v>3/4"</v>
          </cell>
          <cell r="BU9" t="str">
            <v>1</v>
          </cell>
          <cell r="BV9" t="str">
            <v>1 1/4"</v>
          </cell>
          <cell r="BW9" t="str">
            <v>1 1/2</v>
          </cell>
          <cell r="BX9" t="str">
            <v>2</v>
          </cell>
          <cell r="BY9" t="str">
            <v>2 1/2</v>
          </cell>
          <cell r="BZ9" t="str">
            <v>2 3/4</v>
          </cell>
          <cell r="CB9" t="str">
            <v>Thermofoil 730</v>
          </cell>
          <cell r="CC9">
            <v>643.00411522633726</v>
          </cell>
          <cell r="CE9" t="str">
            <v>Medium</v>
          </cell>
          <cell r="CF9" t="str">
            <v>Medium</v>
          </cell>
          <cell r="CG9" t="str">
            <v>Sch 40</v>
          </cell>
        </row>
        <row r="10">
          <cell r="G10" t="str">
            <v>a</v>
          </cell>
          <cell r="I10" t="str">
            <v>b</v>
          </cell>
          <cell r="K10" t="str">
            <v>c</v>
          </cell>
          <cell r="M10" t="str">
            <v>d</v>
          </cell>
          <cell r="O10" t="str">
            <v>e</v>
          </cell>
          <cell r="Q10" t="str">
            <v>f</v>
          </cell>
          <cell r="S10" t="str">
            <v>g</v>
          </cell>
          <cell r="U10" t="str">
            <v>h</v>
          </cell>
          <cell r="W10" t="str">
            <v>i</v>
          </cell>
          <cell r="Y10" t="str">
            <v>j</v>
          </cell>
          <cell r="AA10" t="str">
            <v>k</v>
          </cell>
          <cell r="AC10" t="str">
            <v>l</v>
          </cell>
          <cell r="AE10" t="str">
            <v>m</v>
          </cell>
          <cell r="AH10">
            <v>0.4</v>
          </cell>
          <cell r="AN10" t="str">
            <v xml:space="preserve">  0.6 mm</v>
          </cell>
          <cell r="AO10">
            <v>4004.6296296296296</v>
          </cell>
          <cell r="AP10">
            <v>3026.5625</v>
          </cell>
          <cell r="AQ10" t="str">
            <v xml:space="preserve">  NM B50&amp;B60(7mm;216kg)</v>
          </cell>
          <cell r="AR10">
            <v>201390.00000000003</v>
          </cell>
          <cell r="CB10" t="str">
            <v>Thermofoil 731 EE</v>
          </cell>
          <cell r="CC10">
            <v>193.82716049382717</v>
          </cell>
        </row>
        <row r="13">
          <cell r="C13" t="str">
            <v xml:space="preserve">Chilled Water Pipe </v>
          </cell>
        </row>
        <row r="14">
          <cell r="C14" t="str">
            <v>Material      :  Galvanized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E17">
            <v>1</v>
          </cell>
          <cell r="G17">
            <v>7190</v>
          </cell>
          <cell r="I17">
            <v>1960</v>
          </cell>
        </row>
        <row r="18">
          <cell r="A18">
            <v>0.75</v>
          </cell>
          <cell r="C18">
            <v>20</v>
          </cell>
          <cell r="E18">
            <v>1</v>
          </cell>
          <cell r="G18">
            <v>3510</v>
          </cell>
          <cell r="I18">
            <v>2070</v>
          </cell>
        </row>
        <row r="19">
          <cell r="A19">
            <v>1</v>
          </cell>
          <cell r="C19">
            <v>25</v>
          </cell>
          <cell r="E19">
            <v>1</v>
          </cell>
          <cell r="G19">
            <v>13970</v>
          </cell>
          <cell r="I19">
            <v>2110</v>
          </cell>
        </row>
        <row r="20">
          <cell r="A20">
            <v>1.25</v>
          </cell>
          <cell r="C20">
            <v>32</v>
          </cell>
          <cell r="E20">
            <v>1</v>
          </cell>
          <cell r="G20">
            <v>18340</v>
          </cell>
          <cell r="I20">
            <v>2150</v>
          </cell>
        </row>
        <row r="21">
          <cell r="A21">
            <v>1.5</v>
          </cell>
          <cell r="C21">
            <v>40</v>
          </cell>
          <cell r="E21">
            <v>1.25</v>
          </cell>
          <cell r="G21">
            <v>20760</v>
          </cell>
          <cell r="I21">
            <v>2190</v>
          </cell>
        </row>
        <row r="22">
          <cell r="A22">
            <v>2</v>
          </cell>
          <cell r="C22">
            <v>50</v>
          </cell>
          <cell r="E22">
            <v>1.25</v>
          </cell>
          <cell r="G22">
            <v>30300</v>
          </cell>
          <cell r="I22">
            <v>2230</v>
          </cell>
        </row>
        <row r="23">
          <cell r="A23">
            <v>2.5</v>
          </cell>
          <cell r="C23">
            <v>65</v>
          </cell>
          <cell r="E23">
            <v>1.25</v>
          </cell>
          <cell r="G23">
            <v>37200</v>
          </cell>
          <cell r="I23">
            <v>2360</v>
          </cell>
        </row>
        <row r="24">
          <cell r="A24">
            <v>3</v>
          </cell>
          <cell r="C24">
            <v>80</v>
          </cell>
          <cell r="E24">
            <v>1.25</v>
          </cell>
          <cell r="G24">
            <v>48880</v>
          </cell>
          <cell r="I24">
            <v>3580</v>
          </cell>
        </row>
        <row r="25">
          <cell r="A25">
            <v>4</v>
          </cell>
          <cell r="C25">
            <v>100</v>
          </cell>
          <cell r="E25">
            <v>1.25</v>
          </cell>
          <cell r="G25">
            <v>69980</v>
          </cell>
          <cell r="I25">
            <v>3690</v>
          </cell>
        </row>
        <row r="26">
          <cell r="A26">
            <v>5</v>
          </cell>
          <cell r="C26">
            <v>125</v>
          </cell>
          <cell r="E26">
            <v>1.25</v>
          </cell>
          <cell r="G26">
            <v>87170</v>
          </cell>
          <cell r="I26">
            <v>4230</v>
          </cell>
        </row>
        <row r="27">
          <cell r="A27">
            <v>6</v>
          </cell>
          <cell r="C27">
            <v>150</v>
          </cell>
          <cell r="E27">
            <v>1.5</v>
          </cell>
          <cell r="G27">
            <v>103440</v>
          </cell>
          <cell r="I27">
            <v>4370</v>
          </cell>
        </row>
        <row r="28">
          <cell r="A28">
            <v>8</v>
          </cell>
          <cell r="C28">
            <v>200</v>
          </cell>
          <cell r="E28">
            <v>1.5</v>
          </cell>
          <cell r="G28">
            <v>198610</v>
          </cell>
          <cell r="I28">
            <v>4640</v>
          </cell>
        </row>
        <row r="29">
          <cell r="A29">
            <v>10</v>
          </cell>
          <cell r="C29">
            <v>250</v>
          </cell>
          <cell r="E29">
            <v>1.5</v>
          </cell>
          <cell r="G29">
            <v>248920</v>
          </cell>
          <cell r="I29">
            <v>4910</v>
          </cell>
        </row>
        <row r="30">
          <cell r="A30">
            <v>12</v>
          </cell>
          <cell r="C30">
            <v>300</v>
          </cell>
          <cell r="E30">
            <v>1.5</v>
          </cell>
          <cell r="G30">
            <v>296300</v>
          </cell>
          <cell r="I30">
            <v>5190</v>
          </cell>
        </row>
        <row r="31">
          <cell r="A31">
            <v>14</v>
          </cell>
          <cell r="C31">
            <v>350</v>
          </cell>
          <cell r="E31">
            <v>1.5</v>
          </cell>
          <cell r="G31">
            <v>330280</v>
          </cell>
          <cell r="I31">
            <v>5190</v>
          </cell>
        </row>
        <row r="32">
          <cell r="A32">
            <v>16</v>
          </cell>
          <cell r="B32">
            <v>16</v>
          </cell>
          <cell r="C32">
            <v>400</v>
          </cell>
          <cell r="E32">
            <v>1.5</v>
          </cell>
          <cell r="G32">
            <v>378350</v>
          </cell>
          <cell r="I32">
            <v>5190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Document Structure"/>
      <sheetName val="Guide"/>
      <sheetName val="Overview"/>
      <sheetName val="BTSE"/>
      <sheetName val="MW DMC"/>
      <sheetName val="MW Ericsson"/>
      <sheetName val="PS Westindo"/>
      <sheetName val="PS Hariff"/>
      <sheetName val="Pre-Implementation"/>
      <sheetName val="Monthly TRX"/>
      <sheetName val="Problem Class"/>
    </sheetNames>
    <sheetDataSet>
      <sheetData sheetId="0"/>
      <sheetData sheetId="1"/>
      <sheetData sheetId="2" refreshError="1">
        <row r="22">
          <cell r="F22" t="str">
            <v>Quarter</v>
          </cell>
        </row>
        <row r="23">
          <cell r="F23" t="str">
            <v>Q4 01</v>
          </cell>
          <cell r="U23" t="str">
            <v>Yes</v>
          </cell>
        </row>
        <row r="24">
          <cell r="F24" t="str">
            <v>Q4 01</v>
          </cell>
          <cell r="U24" t="str">
            <v>Yes</v>
          </cell>
        </row>
        <row r="25">
          <cell r="F25" t="str">
            <v>Q4 01</v>
          </cell>
          <cell r="U25" t="str">
            <v>Yes</v>
          </cell>
        </row>
        <row r="26">
          <cell r="F26" t="str">
            <v>Q4 01</v>
          </cell>
          <cell r="U26" t="str">
            <v>Yes</v>
          </cell>
        </row>
        <row r="27">
          <cell r="F27" t="str">
            <v>Q4 01</v>
          </cell>
          <cell r="U27" t="str">
            <v>Yes</v>
          </cell>
        </row>
        <row r="28">
          <cell r="F28" t="str">
            <v>Q4 01</v>
          </cell>
          <cell r="U28" t="str">
            <v>No</v>
          </cell>
        </row>
        <row r="29">
          <cell r="F29" t="str">
            <v>Q4 01</v>
          </cell>
          <cell r="U29" t="str">
            <v>Yes</v>
          </cell>
        </row>
        <row r="30">
          <cell r="F30" t="str">
            <v>Q4 01</v>
          </cell>
          <cell r="U30" t="str">
            <v>Yes</v>
          </cell>
        </row>
        <row r="31">
          <cell r="F31" t="str">
            <v>Q4 01</v>
          </cell>
          <cell r="U31" t="str">
            <v>Yes</v>
          </cell>
        </row>
        <row r="32">
          <cell r="F32" t="str">
            <v>Q4 01</v>
          </cell>
          <cell r="U32" t="str">
            <v>Yes</v>
          </cell>
        </row>
        <row r="33">
          <cell r="F33" t="str">
            <v>Q4 01</v>
          </cell>
          <cell r="U33" t="str">
            <v>Yes</v>
          </cell>
        </row>
        <row r="34">
          <cell r="F34" t="str">
            <v>Q4 01</v>
          </cell>
          <cell r="U34" t="str">
            <v>Yes</v>
          </cell>
        </row>
        <row r="35">
          <cell r="F35" t="str">
            <v>Q4 01</v>
          </cell>
          <cell r="U35" t="str">
            <v>Yes</v>
          </cell>
        </row>
        <row r="36">
          <cell r="F36" t="str">
            <v>Q4 01</v>
          </cell>
          <cell r="U36" t="str">
            <v>Yes</v>
          </cell>
        </row>
        <row r="37">
          <cell r="F37" t="str">
            <v>Q4 01</v>
          </cell>
          <cell r="U37" t="str">
            <v>Yes</v>
          </cell>
        </row>
        <row r="38">
          <cell r="F38" t="str">
            <v>Q4 01</v>
          </cell>
          <cell r="U38" t="str">
            <v>Yes</v>
          </cell>
        </row>
        <row r="39">
          <cell r="F39" t="str">
            <v>Q4 01</v>
          </cell>
          <cell r="U39" t="str">
            <v>No</v>
          </cell>
        </row>
        <row r="40">
          <cell r="F40" t="str">
            <v>Q4 01</v>
          </cell>
          <cell r="U40" t="str">
            <v>No</v>
          </cell>
        </row>
        <row r="41">
          <cell r="F41" t="str">
            <v>Q4 01</v>
          </cell>
          <cell r="U41" t="str">
            <v>Yes</v>
          </cell>
        </row>
        <row r="42">
          <cell r="F42" t="str">
            <v>Q4 01</v>
          </cell>
          <cell r="U42" t="str">
            <v>Yes</v>
          </cell>
        </row>
        <row r="43">
          <cell r="U43" t="str">
            <v>Yes</v>
          </cell>
        </row>
        <row r="44">
          <cell r="F44" t="str">
            <v>Q4 01</v>
          </cell>
          <cell r="U44" t="str">
            <v>Yes</v>
          </cell>
        </row>
        <row r="45">
          <cell r="F45" t="str">
            <v>Q4 01</v>
          </cell>
          <cell r="U45" t="str">
            <v>Yes</v>
          </cell>
        </row>
        <row r="46">
          <cell r="F46" t="str">
            <v>Q4 01</v>
          </cell>
          <cell r="U46" t="str">
            <v>No</v>
          </cell>
        </row>
        <row r="47">
          <cell r="F47" t="str">
            <v>Q4 01</v>
          </cell>
          <cell r="U47" t="str">
            <v>Yes</v>
          </cell>
        </row>
        <row r="48">
          <cell r="F48" t="str">
            <v>Q4 01</v>
          </cell>
          <cell r="U48" t="str">
            <v>Yes</v>
          </cell>
        </row>
        <row r="49">
          <cell r="F49" t="str">
            <v>Q4 01</v>
          </cell>
          <cell r="U49" t="str">
            <v>Yes</v>
          </cell>
        </row>
        <row r="50">
          <cell r="F50" t="str">
            <v>Q4 01</v>
          </cell>
          <cell r="U50" t="str">
            <v>Yes</v>
          </cell>
        </row>
        <row r="51">
          <cell r="F51" t="str">
            <v>Q4 01</v>
          </cell>
          <cell r="U51" t="str">
            <v>Yes</v>
          </cell>
        </row>
        <row r="52">
          <cell r="F52" t="str">
            <v>Q4 01</v>
          </cell>
          <cell r="U52" t="str">
            <v>Yes</v>
          </cell>
        </row>
        <row r="53">
          <cell r="F53" t="str">
            <v>Q4 01</v>
          </cell>
          <cell r="U53" t="str">
            <v>Yes</v>
          </cell>
        </row>
        <row r="54">
          <cell r="F54" t="str">
            <v>Q4 01</v>
          </cell>
          <cell r="U54" t="str">
            <v>Yes</v>
          </cell>
        </row>
        <row r="55">
          <cell r="F55" t="str">
            <v>Q4 01</v>
          </cell>
          <cell r="U55" t="str">
            <v>Yes</v>
          </cell>
        </row>
        <row r="56">
          <cell r="F56" t="str">
            <v>Q4 01</v>
          </cell>
          <cell r="U56" t="str">
            <v>Yes</v>
          </cell>
        </row>
        <row r="57">
          <cell r="F57" t="str">
            <v>Q4 01</v>
          </cell>
          <cell r="U57" t="str">
            <v>Yes</v>
          </cell>
        </row>
        <row r="58">
          <cell r="F58" t="str">
            <v>Q4 01</v>
          </cell>
          <cell r="U58" t="str">
            <v>Yes</v>
          </cell>
        </row>
        <row r="59">
          <cell r="F59" t="str">
            <v>Q4 01</v>
          </cell>
          <cell r="U59" t="str">
            <v>Yes</v>
          </cell>
        </row>
        <row r="60">
          <cell r="F60" t="str">
            <v>Q4 01</v>
          </cell>
          <cell r="U60" t="str">
            <v>Yes</v>
          </cell>
        </row>
        <row r="61">
          <cell r="F61" t="str">
            <v>Q4 01</v>
          </cell>
          <cell r="U61" t="str">
            <v>Yes</v>
          </cell>
        </row>
        <row r="62">
          <cell r="F62" t="str">
            <v>Q4 01</v>
          </cell>
          <cell r="U62" t="str">
            <v>No</v>
          </cell>
        </row>
        <row r="63">
          <cell r="F63" t="str">
            <v>Q4 01</v>
          </cell>
          <cell r="U63" t="str">
            <v>Yes</v>
          </cell>
        </row>
        <row r="64">
          <cell r="F64" t="str">
            <v>Q4 01</v>
          </cell>
          <cell r="U64" t="str">
            <v>Yes</v>
          </cell>
        </row>
        <row r="65">
          <cell r="F65" t="str">
            <v>Q4 01</v>
          </cell>
          <cell r="U65" t="str">
            <v>No</v>
          </cell>
        </row>
        <row r="66">
          <cell r="F66" t="str">
            <v>Q4 01</v>
          </cell>
          <cell r="U66" t="str">
            <v>Yes</v>
          </cell>
        </row>
        <row r="67">
          <cell r="F67" t="str">
            <v>Q4 01</v>
          </cell>
          <cell r="U67" t="str">
            <v>Yes</v>
          </cell>
        </row>
        <row r="68">
          <cell r="F68" t="str">
            <v>Q4 01</v>
          </cell>
          <cell r="U68" t="str">
            <v>Yes</v>
          </cell>
        </row>
        <row r="69">
          <cell r="F69" t="str">
            <v>Q4 01</v>
          </cell>
          <cell r="U69" t="str">
            <v>Yes</v>
          </cell>
        </row>
        <row r="70">
          <cell r="F70" t="str">
            <v>Q4 01</v>
          </cell>
          <cell r="U70" t="str">
            <v>No</v>
          </cell>
        </row>
        <row r="71">
          <cell r="F71" t="str">
            <v>Q4 01</v>
          </cell>
          <cell r="U71" t="str">
            <v>Yes</v>
          </cell>
        </row>
        <row r="72">
          <cell r="F72" t="str">
            <v>Q4 01</v>
          </cell>
          <cell r="U72" t="str">
            <v>Yes</v>
          </cell>
        </row>
        <row r="73">
          <cell r="F73" t="str">
            <v>Q4 01</v>
          </cell>
          <cell r="U73" t="str">
            <v>No</v>
          </cell>
        </row>
        <row r="74">
          <cell r="F74" t="str">
            <v>Q4 01</v>
          </cell>
          <cell r="U74" t="str">
            <v>Yes</v>
          </cell>
        </row>
        <row r="75">
          <cell r="F75" t="str">
            <v>Q4 01</v>
          </cell>
          <cell r="U75" t="str">
            <v>Yes</v>
          </cell>
        </row>
        <row r="76">
          <cell r="F76" t="str">
            <v>Q4 01</v>
          </cell>
          <cell r="U76" t="str">
            <v>Yes</v>
          </cell>
        </row>
        <row r="77">
          <cell r="F77" t="str">
            <v>Q4 01</v>
          </cell>
          <cell r="U77" t="str">
            <v>Yes</v>
          </cell>
        </row>
        <row r="78">
          <cell r="F78" t="str">
            <v>Q4 01</v>
          </cell>
          <cell r="U78" t="str">
            <v>No</v>
          </cell>
        </row>
        <row r="79">
          <cell r="F79" t="str">
            <v>Q4 01</v>
          </cell>
          <cell r="U79" t="str">
            <v>Yes</v>
          </cell>
        </row>
        <row r="80">
          <cell r="F80" t="str">
            <v>Q4 01</v>
          </cell>
          <cell r="U80" t="str">
            <v>Yes</v>
          </cell>
        </row>
        <row r="81">
          <cell r="F81" t="str">
            <v>Q4 01</v>
          </cell>
          <cell r="U81" t="str">
            <v>No</v>
          </cell>
        </row>
        <row r="82">
          <cell r="F82" t="str">
            <v>Q4 01</v>
          </cell>
          <cell r="U82" t="str">
            <v>No</v>
          </cell>
        </row>
        <row r="83">
          <cell r="F83" t="str">
            <v>Q4 01</v>
          </cell>
          <cell r="U83" t="str">
            <v>Yes</v>
          </cell>
        </row>
        <row r="84">
          <cell r="F84" t="str">
            <v>Q4 01</v>
          </cell>
          <cell r="U84" t="str">
            <v>No</v>
          </cell>
        </row>
        <row r="85">
          <cell r="F85" t="str">
            <v>Q4 01</v>
          </cell>
          <cell r="U85" t="str">
            <v>No</v>
          </cell>
        </row>
        <row r="86">
          <cell r="F86" t="str">
            <v>Q4 01</v>
          </cell>
          <cell r="U86" t="str">
            <v>No</v>
          </cell>
        </row>
        <row r="87">
          <cell r="F87" t="str">
            <v>Q1 02</v>
          </cell>
          <cell r="U87" t="str">
            <v>Yes</v>
          </cell>
        </row>
        <row r="88">
          <cell r="F88" t="str">
            <v>Q1 02</v>
          </cell>
          <cell r="U88" t="str">
            <v>No</v>
          </cell>
        </row>
        <row r="89">
          <cell r="U89" t="str">
            <v>Yes</v>
          </cell>
        </row>
        <row r="90">
          <cell r="U90" t="str">
            <v>Yes</v>
          </cell>
        </row>
        <row r="91">
          <cell r="U91" t="str">
            <v>Yes</v>
          </cell>
        </row>
        <row r="92">
          <cell r="U92" t="str">
            <v>Yes</v>
          </cell>
        </row>
        <row r="93">
          <cell r="F93" t="str">
            <v>Q4 01</v>
          </cell>
          <cell r="U93" t="str">
            <v>Yes</v>
          </cell>
        </row>
        <row r="94">
          <cell r="F94" t="str">
            <v>Q4 01</v>
          </cell>
          <cell r="U94" t="str">
            <v>Yes</v>
          </cell>
        </row>
        <row r="95">
          <cell r="F95" t="str">
            <v>Q4 01</v>
          </cell>
          <cell r="U95" t="str">
            <v>Yes</v>
          </cell>
        </row>
        <row r="96">
          <cell r="F96" t="str">
            <v>Q4 01</v>
          </cell>
          <cell r="U96" t="str">
            <v>Yes</v>
          </cell>
        </row>
        <row r="97">
          <cell r="F97" t="str">
            <v>Q4 01</v>
          </cell>
          <cell r="U97" t="str">
            <v>Yes</v>
          </cell>
        </row>
        <row r="98">
          <cell r="F98" t="str">
            <v>Q4 01</v>
          </cell>
          <cell r="U98" t="str">
            <v>Yes</v>
          </cell>
        </row>
        <row r="99">
          <cell r="F99" t="str">
            <v>Q4 01</v>
          </cell>
          <cell r="U99" t="str">
            <v>Yes</v>
          </cell>
        </row>
        <row r="100">
          <cell r="F100" t="str">
            <v>Q4 01</v>
          </cell>
          <cell r="U100" t="str">
            <v>Yes</v>
          </cell>
        </row>
        <row r="101">
          <cell r="F101" t="str">
            <v>Q4 01</v>
          </cell>
          <cell r="U101" t="str">
            <v>Yes</v>
          </cell>
        </row>
        <row r="102">
          <cell r="F102" t="str">
            <v>Q4 01</v>
          </cell>
          <cell r="U102" t="str">
            <v>Yes</v>
          </cell>
        </row>
        <row r="103">
          <cell r="F103" t="str">
            <v>Q4 01</v>
          </cell>
          <cell r="U103" t="str">
            <v>No</v>
          </cell>
        </row>
        <row r="104">
          <cell r="U104" t="str">
            <v>No</v>
          </cell>
        </row>
        <row r="105">
          <cell r="U105" t="str">
            <v>No</v>
          </cell>
        </row>
        <row r="106">
          <cell r="F106" t="str">
            <v>Q4 01</v>
          </cell>
          <cell r="U106" t="str">
            <v>No</v>
          </cell>
        </row>
        <row r="107">
          <cell r="F107" t="str">
            <v>Q4 01</v>
          </cell>
          <cell r="U107" t="str">
            <v>No</v>
          </cell>
        </row>
        <row r="108">
          <cell r="F108" t="str">
            <v>Q4 01</v>
          </cell>
          <cell r="U108" t="str">
            <v>Yes</v>
          </cell>
        </row>
        <row r="109">
          <cell r="F109" t="str">
            <v>Q4 01</v>
          </cell>
          <cell r="U109" t="str">
            <v>Yes</v>
          </cell>
        </row>
        <row r="110">
          <cell r="U110" t="str">
            <v>No</v>
          </cell>
        </row>
        <row r="111">
          <cell r="F111" t="str">
            <v>Q4 01</v>
          </cell>
          <cell r="U111" t="str">
            <v>Yes</v>
          </cell>
        </row>
        <row r="112">
          <cell r="F112" t="str">
            <v>Q4 01</v>
          </cell>
          <cell r="U112" t="str">
            <v>No</v>
          </cell>
        </row>
        <row r="113">
          <cell r="U113" t="str">
            <v>No</v>
          </cell>
        </row>
        <row r="114">
          <cell r="F114" t="str">
            <v>Q4 01</v>
          </cell>
          <cell r="U114" t="str">
            <v>No</v>
          </cell>
        </row>
        <row r="115">
          <cell r="F115" t="str">
            <v>Q4 01</v>
          </cell>
          <cell r="U115" t="str">
            <v>No</v>
          </cell>
        </row>
        <row r="116">
          <cell r="F116" t="str">
            <v>Q4 01</v>
          </cell>
          <cell r="U116" t="str">
            <v>Yes</v>
          </cell>
        </row>
        <row r="117">
          <cell r="F117" t="str">
            <v>Q4 01</v>
          </cell>
          <cell r="U117" t="str">
            <v>Yes</v>
          </cell>
        </row>
        <row r="118">
          <cell r="F118" t="str">
            <v>Q4 01</v>
          </cell>
          <cell r="U118" t="str">
            <v>Yes</v>
          </cell>
        </row>
        <row r="119">
          <cell r="F119" t="str">
            <v>Q4 01</v>
          </cell>
          <cell r="U119" t="str">
            <v>Yes</v>
          </cell>
        </row>
        <row r="120">
          <cell r="F120" t="str">
            <v>Q4 01</v>
          </cell>
          <cell r="U120" t="str">
            <v>Yes</v>
          </cell>
        </row>
        <row r="121">
          <cell r="F121" t="str">
            <v>Q4 01</v>
          </cell>
          <cell r="U121" t="str">
            <v>Yes</v>
          </cell>
        </row>
        <row r="122">
          <cell r="F122" t="str">
            <v>Q4 01</v>
          </cell>
          <cell r="U122" t="str">
            <v>Yes</v>
          </cell>
        </row>
        <row r="123">
          <cell r="F123" t="str">
            <v>Q4 01</v>
          </cell>
          <cell r="U123" t="str">
            <v>Yes</v>
          </cell>
        </row>
        <row r="124">
          <cell r="F124" t="str">
            <v>Q4 01</v>
          </cell>
          <cell r="U124" t="str">
            <v>No</v>
          </cell>
        </row>
        <row r="125">
          <cell r="F125" t="str">
            <v>Q4 01</v>
          </cell>
          <cell r="U125" t="str">
            <v>No</v>
          </cell>
        </row>
        <row r="126">
          <cell r="F126" t="str">
            <v>Q4 01</v>
          </cell>
          <cell r="U126" t="str">
            <v>Yes</v>
          </cell>
        </row>
        <row r="127">
          <cell r="F127" t="str">
            <v>Q4 01</v>
          </cell>
          <cell r="U127" t="str">
            <v>No</v>
          </cell>
        </row>
        <row r="128">
          <cell r="U128" t="str">
            <v>Yes</v>
          </cell>
        </row>
        <row r="129">
          <cell r="U129" t="str">
            <v>Yes</v>
          </cell>
        </row>
        <row r="130">
          <cell r="U130" t="str">
            <v>Yes</v>
          </cell>
        </row>
        <row r="131">
          <cell r="U131" t="str">
            <v>Yes</v>
          </cell>
        </row>
        <row r="132">
          <cell r="U132" t="str">
            <v>Yes</v>
          </cell>
        </row>
        <row r="133">
          <cell r="U133" t="str">
            <v>Yes</v>
          </cell>
        </row>
        <row r="134">
          <cell r="F134" t="str">
            <v>Q4 01</v>
          </cell>
          <cell r="U134" t="str">
            <v>No</v>
          </cell>
        </row>
        <row r="135">
          <cell r="F135" t="str">
            <v>Q4 01</v>
          </cell>
          <cell r="U135" t="str">
            <v>No</v>
          </cell>
        </row>
        <row r="136">
          <cell r="F136" t="str">
            <v>Q4 01</v>
          </cell>
          <cell r="U136" t="str">
            <v>No</v>
          </cell>
        </row>
        <row r="137">
          <cell r="F137" t="str">
            <v>Q4 01</v>
          </cell>
          <cell r="U137" t="str">
            <v>No</v>
          </cell>
        </row>
        <row r="138">
          <cell r="F138" t="str">
            <v>Q4 01</v>
          </cell>
          <cell r="U138" t="str">
            <v>Yes</v>
          </cell>
        </row>
        <row r="139">
          <cell r="F139" t="str">
            <v>Q4 01</v>
          </cell>
          <cell r="U139" t="str">
            <v>No</v>
          </cell>
        </row>
        <row r="140">
          <cell r="F140" t="str">
            <v>Q4 01</v>
          </cell>
          <cell r="U140" t="str">
            <v>Yes</v>
          </cell>
        </row>
        <row r="141">
          <cell r="F141" t="str">
            <v>Q4 01</v>
          </cell>
          <cell r="U141" t="str">
            <v>Yes</v>
          </cell>
        </row>
        <row r="142">
          <cell r="F142" t="str">
            <v>Q1 02</v>
          </cell>
          <cell r="U142" t="str">
            <v>Yes</v>
          </cell>
        </row>
        <row r="143">
          <cell r="F143" t="str">
            <v>Q4 01</v>
          </cell>
          <cell r="U143" t="str">
            <v>Yes</v>
          </cell>
        </row>
        <row r="144">
          <cell r="F144" t="str">
            <v>Q4 01</v>
          </cell>
          <cell r="U144" t="str">
            <v>Yes</v>
          </cell>
        </row>
        <row r="145">
          <cell r="F145" t="str">
            <v>Q4 01</v>
          </cell>
          <cell r="U145" t="str">
            <v>Yes</v>
          </cell>
        </row>
        <row r="146">
          <cell r="F146" t="str">
            <v>Q4 01</v>
          </cell>
          <cell r="U146" t="str">
            <v>Yes</v>
          </cell>
        </row>
        <row r="147">
          <cell r="F147" t="str">
            <v>Q1 02</v>
          </cell>
          <cell r="U147" t="str">
            <v>Yes</v>
          </cell>
        </row>
        <row r="148">
          <cell r="F148" t="str">
            <v>Q4 01</v>
          </cell>
          <cell r="U148" t="str">
            <v>Yes</v>
          </cell>
        </row>
        <row r="149">
          <cell r="F149" t="str">
            <v>Q4 01</v>
          </cell>
          <cell r="U149" t="str">
            <v>Yes</v>
          </cell>
        </row>
        <row r="150">
          <cell r="F150" t="str">
            <v>Q4 01</v>
          </cell>
          <cell r="U150" t="str">
            <v>No</v>
          </cell>
        </row>
        <row r="151">
          <cell r="F151" t="str">
            <v>Q4 01</v>
          </cell>
          <cell r="U151" t="str">
            <v>No</v>
          </cell>
        </row>
        <row r="152">
          <cell r="F152" t="str">
            <v>Q4 01</v>
          </cell>
          <cell r="U152" t="str">
            <v>Yes</v>
          </cell>
        </row>
        <row r="153">
          <cell r="F153" t="str">
            <v>Q1 02</v>
          </cell>
          <cell r="U153" t="str">
            <v>No</v>
          </cell>
        </row>
        <row r="154">
          <cell r="F154" t="str">
            <v>Q4 01</v>
          </cell>
          <cell r="U154" t="str">
            <v>No</v>
          </cell>
        </row>
        <row r="155">
          <cell r="F155" t="str">
            <v>Q4 01</v>
          </cell>
          <cell r="U155" t="str">
            <v>No</v>
          </cell>
        </row>
        <row r="156">
          <cell r="F156" t="str">
            <v>Q4 01</v>
          </cell>
          <cell r="U156" t="str">
            <v>No</v>
          </cell>
        </row>
        <row r="157">
          <cell r="F157" t="str">
            <v>Q4 01</v>
          </cell>
          <cell r="U157" t="str">
            <v>Yes</v>
          </cell>
        </row>
        <row r="158">
          <cell r="F158" t="str">
            <v>Q4 01</v>
          </cell>
          <cell r="U158" t="str">
            <v>Yes</v>
          </cell>
        </row>
        <row r="159">
          <cell r="F159" t="str">
            <v>Q4 01</v>
          </cell>
          <cell r="U159" t="str">
            <v>Yes</v>
          </cell>
        </row>
        <row r="160">
          <cell r="F160" t="str">
            <v>Q4 01</v>
          </cell>
          <cell r="U160" t="str">
            <v>Yes</v>
          </cell>
        </row>
        <row r="161">
          <cell r="F161" t="str">
            <v>Q4 01</v>
          </cell>
          <cell r="U161" t="str">
            <v>No</v>
          </cell>
        </row>
        <row r="162">
          <cell r="F162" t="str">
            <v>Q4 01</v>
          </cell>
          <cell r="U162" t="str">
            <v>No</v>
          </cell>
        </row>
        <row r="163">
          <cell r="F163" t="str">
            <v>Q1 02</v>
          </cell>
          <cell r="U163" t="str">
            <v>No</v>
          </cell>
        </row>
        <row r="164">
          <cell r="F164" t="str">
            <v>Q4 01</v>
          </cell>
          <cell r="U164" t="str">
            <v>No</v>
          </cell>
        </row>
        <row r="165">
          <cell r="F165" t="str">
            <v>Q4 01</v>
          </cell>
          <cell r="U165" t="str">
            <v>No</v>
          </cell>
        </row>
        <row r="166">
          <cell r="F166" t="str">
            <v>Q4 01</v>
          </cell>
          <cell r="U166" t="str">
            <v>No</v>
          </cell>
        </row>
        <row r="167">
          <cell r="F167" t="str">
            <v>Q4 01</v>
          </cell>
          <cell r="U167" t="str">
            <v>Yes</v>
          </cell>
        </row>
        <row r="168">
          <cell r="F168" t="str">
            <v>Q4 01</v>
          </cell>
          <cell r="U168" t="str">
            <v>Yes</v>
          </cell>
        </row>
        <row r="169">
          <cell r="F169" t="str">
            <v>Q4 01</v>
          </cell>
          <cell r="U169" t="str">
            <v>Yes</v>
          </cell>
        </row>
        <row r="170">
          <cell r="F170" t="str">
            <v>Q4 01</v>
          </cell>
          <cell r="U170" t="str">
            <v>Yes</v>
          </cell>
        </row>
        <row r="171">
          <cell r="F171" t="str">
            <v>Q4 01</v>
          </cell>
          <cell r="U171" t="str">
            <v>No</v>
          </cell>
        </row>
        <row r="172">
          <cell r="F172" t="str">
            <v>Q4 01</v>
          </cell>
          <cell r="U172" t="str">
            <v>No</v>
          </cell>
        </row>
        <row r="173">
          <cell r="F173" t="str">
            <v>Q4 01</v>
          </cell>
          <cell r="U173" t="str">
            <v>No</v>
          </cell>
        </row>
        <row r="174">
          <cell r="F174" t="str">
            <v>Q4 01</v>
          </cell>
          <cell r="U174" t="str">
            <v>Yes</v>
          </cell>
        </row>
        <row r="175">
          <cell r="F175" t="str">
            <v>Q4 01</v>
          </cell>
          <cell r="U175" t="str">
            <v>No</v>
          </cell>
        </row>
        <row r="176">
          <cell r="U176" t="str">
            <v>Yes</v>
          </cell>
        </row>
        <row r="177">
          <cell r="U177" t="str">
            <v>Yes</v>
          </cell>
        </row>
        <row r="178">
          <cell r="F178" t="str">
            <v>Q4 01</v>
          </cell>
          <cell r="U178" t="str">
            <v>No</v>
          </cell>
        </row>
        <row r="179">
          <cell r="U179" t="str">
            <v>Yes</v>
          </cell>
        </row>
        <row r="180">
          <cell r="U180" t="str">
            <v>Yes</v>
          </cell>
        </row>
        <row r="181">
          <cell r="U181" t="str">
            <v>Yes</v>
          </cell>
        </row>
        <row r="182">
          <cell r="U182" t="str">
            <v>Yes</v>
          </cell>
        </row>
        <row r="183">
          <cell r="F183" t="str">
            <v>Q1 02</v>
          </cell>
          <cell r="U183" t="str">
            <v>Yes</v>
          </cell>
        </row>
        <row r="184">
          <cell r="U184" t="str">
            <v>Yes</v>
          </cell>
        </row>
        <row r="185">
          <cell r="F185" t="str">
            <v>Q1 02</v>
          </cell>
          <cell r="U185" t="str">
            <v>No</v>
          </cell>
        </row>
        <row r="186">
          <cell r="F186" t="str">
            <v>Q4 01</v>
          </cell>
          <cell r="U186" t="str">
            <v>Yes</v>
          </cell>
        </row>
        <row r="187">
          <cell r="F187" t="str">
            <v>Q4 01</v>
          </cell>
          <cell r="U187" t="str">
            <v>No</v>
          </cell>
        </row>
        <row r="188">
          <cell r="F188" t="str">
            <v>Q4 01</v>
          </cell>
          <cell r="U188" t="str">
            <v>No</v>
          </cell>
        </row>
        <row r="189">
          <cell r="F189" t="str">
            <v>Q4 01</v>
          </cell>
          <cell r="U189" t="str">
            <v>No</v>
          </cell>
        </row>
        <row r="190">
          <cell r="F190" t="str">
            <v>Q1 02</v>
          </cell>
          <cell r="U190" t="str">
            <v>No</v>
          </cell>
        </row>
        <row r="191">
          <cell r="F191" t="str">
            <v>Q1 02</v>
          </cell>
          <cell r="U191" t="str">
            <v>No</v>
          </cell>
        </row>
        <row r="192">
          <cell r="F192" t="str">
            <v>Q1 02</v>
          </cell>
          <cell r="U192" t="str">
            <v>No</v>
          </cell>
        </row>
        <row r="193">
          <cell r="F193" t="str">
            <v>Q1 02</v>
          </cell>
          <cell r="U193" t="str">
            <v>No</v>
          </cell>
        </row>
        <row r="194">
          <cell r="U194" t="str">
            <v>No</v>
          </cell>
        </row>
        <row r="195">
          <cell r="F195" t="str">
            <v>Q1 02</v>
          </cell>
          <cell r="U195" t="str">
            <v>No</v>
          </cell>
        </row>
        <row r="196">
          <cell r="F196" t="str">
            <v>Q1 02</v>
          </cell>
          <cell r="U196" t="str">
            <v>No</v>
          </cell>
        </row>
        <row r="197">
          <cell r="F197" t="str">
            <v>Q1 02</v>
          </cell>
          <cell r="U197" t="str">
            <v>No</v>
          </cell>
        </row>
        <row r="198">
          <cell r="F198" t="str">
            <v>Q4 01</v>
          </cell>
          <cell r="U198" t="str">
            <v>Yes</v>
          </cell>
        </row>
        <row r="199">
          <cell r="F199" t="str">
            <v>Q1 02</v>
          </cell>
          <cell r="U199" t="str">
            <v>No</v>
          </cell>
        </row>
        <row r="200">
          <cell r="F200" t="str">
            <v>Q1 02</v>
          </cell>
          <cell r="U200" t="str">
            <v>No</v>
          </cell>
        </row>
        <row r="201">
          <cell r="F201" t="str">
            <v>Q4 01</v>
          </cell>
          <cell r="U201" t="str">
            <v>Yes</v>
          </cell>
        </row>
        <row r="202">
          <cell r="F202" t="str">
            <v>Q4 01</v>
          </cell>
          <cell r="U202" t="str">
            <v>Yes</v>
          </cell>
        </row>
        <row r="203">
          <cell r="F203" t="str">
            <v>Q1 02</v>
          </cell>
          <cell r="U203" t="str">
            <v>No</v>
          </cell>
        </row>
        <row r="204">
          <cell r="F204" t="str">
            <v>Q4 01</v>
          </cell>
          <cell r="U204" t="str">
            <v>Yes</v>
          </cell>
        </row>
        <row r="205">
          <cell r="F205" t="str">
            <v>Q4 01</v>
          </cell>
          <cell r="U205" t="str">
            <v>Yes</v>
          </cell>
        </row>
        <row r="206">
          <cell r="F206" t="str">
            <v>Q4 01</v>
          </cell>
          <cell r="U206" t="str">
            <v>No</v>
          </cell>
        </row>
        <row r="207">
          <cell r="F207" t="str">
            <v>Q4 01</v>
          </cell>
          <cell r="U207" t="str">
            <v>Yes</v>
          </cell>
        </row>
        <row r="208">
          <cell r="F208" t="str">
            <v>Q4 01</v>
          </cell>
          <cell r="U208" t="str">
            <v>No</v>
          </cell>
        </row>
        <row r="209">
          <cell r="F209" t="str">
            <v>Q1 02</v>
          </cell>
          <cell r="U209" t="str">
            <v>Yes</v>
          </cell>
        </row>
        <row r="210">
          <cell r="F210" t="str">
            <v>Q1 02</v>
          </cell>
          <cell r="U210" t="str">
            <v>Yes</v>
          </cell>
        </row>
        <row r="211">
          <cell r="F211" t="str">
            <v>Q4 01</v>
          </cell>
          <cell r="U211" t="str">
            <v>No</v>
          </cell>
        </row>
        <row r="212">
          <cell r="F212" t="str">
            <v>Q1 02</v>
          </cell>
          <cell r="U212" t="str">
            <v>No</v>
          </cell>
        </row>
        <row r="213">
          <cell r="F213" t="str">
            <v>Q1 02</v>
          </cell>
          <cell r="U213" t="str">
            <v>No</v>
          </cell>
        </row>
        <row r="214">
          <cell r="F214" t="str">
            <v>Q1 02</v>
          </cell>
          <cell r="U214" t="str">
            <v>No</v>
          </cell>
        </row>
        <row r="215">
          <cell r="F215" t="str">
            <v>Q4 01</v>
          </cell>
          <cell r="U215" t="str">
            <v>Yes</v>
          </cell>
        </row>
        <row r="216">
          <cell r="F216" t="str">
            <v>Q1 02</v>
          </cell>
          <cell r="U216" t="str">
            <v>No</v>
          </cell>
        </row>
        <row r="217">
          <cell r="F217" t="str">
            <v>Q1 02</v>
          </cell>
          <cell r="U217" t="str">
            <v>No</v>
          </cell>
        </row>
        <row r="218">
          <cell r="F218" t="str">
            <v>Q1 02</v>
          </cell>
          <cell r="U218" t="str">
            <v>No</v>
          </cell>
        </row>
        <row r="219">
          <cell r="F219" t="str">
            <v>Q1 02</v>
          </cell>
          <cell r="U219" t="str">
            <v>No</v>
          </cell>
        </row>
        <row r="220">
          <cell r="F220" t="str">
            <v>Q1 02</v>
          </cell>
          <cell r="U220" t="str">
            <v>No</v>
          </cell>
        </row>
        <row r="221">
          <cell r="F221" t="str">
            <v>Q4 01</v>
          </cell>
          <cell r="U221" t="str">
            <v>No</v>
          </cell>
        </row>
        <row r="222">
          <cell r="F222" t="str">
            <v>Q1 02</v>
          </cell>
          <cell r="U222" t="str">
            <v>No</v>
          </cell>
        </row>
        <row r="223">
          <cell r="F223" t="str">
            <v>Q4 01</v>
          </cell>
          <cell r="U223" t="str">
            <v>No</v>
          </cell>
        </row>
        <row r="224">
          <cell r="F224" t="str">
            <v>Q4 01</v>
          </cell>
          <cell r="U224" t="str">
            <v>Yes</v>
          </cell>
        </row>
        <row r="225">
          <cell r="F225" t="str">
            <v>Q4 01</v>
          </cell>
          <cell r="U225" t="str">
            <v>Yes</v>
          </cell>
        </row>
        <row r="226">
          <cell r="F226" t="str">
            <v>Q1 02</v>
          </cell>
          <cell r="U226" t="str">
            <v>No</v>
          </cell>
        </row>
        <row r="227">
          <cell r="F227" t="str">
            <v>Q4 01</v>
          </cell>
          <cell r="U227" t="str">
            <v>No</v>
          </cell>
        </row>
        <row r="228">
          <cell r="F228" t="str">
            <v>Q4 01</v>
          </cell>
          <cell r="U228" t="str">
            <v>No</v>
          </cell>
        </row>
        <row r="229">
          <cell r="F229" t="str">
            <v>Q4 01</v>
          </cell>
          <cell r="U229" t="str">
            <v>No</v>
          </cell>
        </row>
        <row r="230">
          <cell r="U230" t="str">
            <v>No</v>
          </cell>
        </row>
        <row r="231">
          <cell r="U231" t="str">
            <v>No</v>
          </cell>
        </row>
        <row r="232">
          <cell r="F232" t="str">
            <v>Q4 01</v>
          </cell>
          <cell r="U232" t="str">
            <v>No</v>
          </cell>
        </row>
        <row r="233">
          <cell r="F233" t="str">
            <v>Q4 01</v>
          </cell>
          <cell r="U233" t="str">
            <v>No</v>
          </cell>
        </row>
        <row r="234">
          <cell r="F234" t="str">
            <v>Q4 01</v>
          </cell>
          <cell r="U234" t="str">
            <v>Yes</v>
          </cell>
        </row>
        <row r="235">
          <cell r="F235" t="str">
            <v>Q4 01</v>
          </cell>
          <cell r="U235" t="str">
            <v>No</v>
          </cell>
        </row>
        <row r="236">
          <cell r="F236" t="str">
            <v>Q4 01</v>
          </cell>
          <cell r="U236" t="str">
            <v>No</v>
          </cell>
        </row>
        <row r="237">
          <cell r="F237" t="str">
            <v>Q4 01</v>
          </cell>
          <cell r="U237" t="str">
            <v>No</v>
          </cell>
        </row>
        <row r="238">
          <cell r="F238" t="str">
            <v>Q4 01</v>
          </cell>
          <cell r="U238" t="str">
            <v>No</v>
          </cell>
        </row>
        <row r="239">
          <cell r="F239" t="str">
            <v>Q1 02</v>
          </cell>
          <cell r="U239" t="str">
            <v>No</v>
          </cell>
        </row>
        <row r="240">
          <cell r="F240" t="str">
            <v>Q1 02</v>
          </cell>
          <cell r="U240" t="str">
            <v>No</v>
          </cell>
        </row>
        <row r="241">
          <cell r="U241" t="str">
            <v>No</v>
          </cell>
        </row>
        <row r="242">
          <cell r="F242" t="str">
            <v>Q1 02</v>
          </cell>
          <cell r="U242" t="str">
            <v>No</v>
          </cell>
        </row>
        <row r="243">
          <cell r="U243" t="str">
            <v>No</v>
          </cell>
        </row>
        <row r="244">
          <cell r="F244" t="str">
            <v>Q1 02</v>
          </cell>
          <cell r="U244" t="str">
            <v>No</v>
          </cell>
        </row>
        <row r="245">
          <cell r="F245" t="str">
            <v>Q4 01</v>
          </cell>
          <cell r="U245" t="str">
            <v>No</v>
          </cell>
        </row>
        <row r="246">
          <cell r="F246" t="str">
            <v>Q1 02</v>
          </cell>
          <cell r="U246" t="str">
            <v>No</v>
          </cell>
        </row>
        <row r="247">
          <cell r="U247" t="str">
            <v>No</v>
          </cell>
        </row>
        <row r="248">
          <cell r="F248" t="str">
            <v>Q4 01</v>
          </cell>
          <cell r="U248" t="str">
            <v>Yes</v>
          </cell>
        </row>
        <row r="249">
          <cell r="F249" t="str">
            <v>Q4 01</v>
          </cell>
          <cell r="U249" t="str">
            <v>No</v>
          </cell>
        </row>
        <row r="250">
          <cell r="F250" t="str">
            <v>Q1 02</v>
          </cell>
          <cell r="U250" t="str">
            <v>Yes</v>
          </cell>
        </row>
        <row r="251">
          <cell r="F251" t="str">
            <v>Q4 01</v>
          </cell>
          <cell r="U251" t="str">
            <v>No</v>
          </cell>
        </row>
        <row r="252">
          <cell r="F252" t="str">
            <v>Q4 01</v>
          </cell>
          <cell r="U252" t="str">
            <v>Yes</v>
          </cell>
        </row>
        <row r="253">
          <cell r="F253" t="str">
            <v>Q4 01</v>
          </cell>
          <cell r="U253" t="str">
            <v>Yes</v>
          </cell>
        </row>
        <row r="254">
          <cell r="F254" t="str">
            <v>Q4 01</v>
          </cell>
          <cell r="U254" t="str">
            <v>Yes</v>
          </cell>
        </row>
        <row r="255">
          <cell r="F255" t="str">
            <v>Q1 02</v>
          </cell>
          <cell r="U255" t="str">
            <v>Yes</v>
          </cell>
        </row>
        <row r="256">
          <cell r="F256" t="str">
            <v>Q1 02</v>
          </cell>
          <cell r="U256" t="str">
            <v>Yes</v>
          </cell>
        </row>
        <row r="257">
          <cell r="F257" t="str">
            <v>Q1 02</v>
          </cell>
          <cell r="U257" t="str">
            <v>Yes</v>
          </cell>
        </row>
        <row r="258">
          <cell r="F258" t="str">
            <v>Q1 02</v>
          </cell>
          <cell r="U258" t="str">
            <v>Yes</v>
          </cell>
        </row>
        <row r="259">
          <cell r="F259" t="str">
            <v>Q1 02</v>
          </cell>
          <cell r="U259" t="str">
            <v>Yes</v>
          </cell>
        </row>
        <row r="260">
          <cell r="F260" t="str">
            <v>Q1 02</v>
          </cell>
          <cell r="U260" t="str">
            <v>Yes</v>
          </cell>
        </row>
        <row r="261">
          <cell r="F261" t="str">
            <v>Q1 02</v>
          </cell>
          <cell r="U261" t="str">
            <v>Yes</v>
          </cell>
        </row>
        <row r="262">
          <cell r="F262" t="str">
            <v>Q1 02</v>
          </cell>
          <cell r="U262" t="str">
            <v>Yes</v>
          </cell>
        </row>
        <row r="263">
          <cell r="F263" t="str">
            <v>Q1 02</v>
          </cell>
          <cell r="U263" t="str">
            <v>Yes</v>
          </cell>
        </row>
        <row r="264">
          <cell r="F264" t="str">
            <v>Q1 02</v>
          </cell>
          <cell r="U264" t="str">
            <v>Yes</v>
          </cell>
        </row>
        <row r="265">
          <cell r="F265" t="str">
            <v>Q1 02</v>
          </cell>
          <cell r="U265" t="str">
            <v>Yes</v>
          </cell>
        </row>
        <row r="266">
          <cell r="F266" t="str">
            <v>Q1 02</v>
          </cell>
          <cell r="U266" t="str">
            <v>Yes</v>
          </cell>
        </row>
        <row r="267">
          <cell r="F267" t="str">
            <v>Q4 01</v>
          </cell>
          <cell r="U267" t="str">
            <v>Yes</v>
          </cell>
        </row>
        <row r="268">
          <cell r="F268" t="str">
            <v>Q1 02</v>
          </cell>
          <cell r="U268" t="str">
            <v>Yes</v>
          </cell>
        </row>
        <row r="269">
          <cell r="F269" t="str">
            <v>Q1 02</v>
          </cell>
          <cell r="U269" t="str">
            <v>Yes</v>
          </cell>
        </row>
        <row r="270">
          <cell r="F270" t="str">
            <v>Q1 02</v>
          </cell>
          <cell r="U270" t="str">
            <v>No</v>
          </cell>
        </row>
        <row r="271">
          <cell r="F271" t="str">
            <v>Q1 02</v>
          </cell>
          <cell r="U271" t="str">
            <v>No</v>
          </cell>
        </row>
        <row r="272">
          <cell r="F272" t="str">
            <v>Q1 02</v>
          </cell>
          <cell r="U272" t="str">
            <v>No</v>
          </cell>
        </row>
        <row r="273">
          <cell r="F273" t="str">
            <v>Q1 02</v>
          </cell>
          <cell r="U273" t="str">
            <v>No</v>
          </cell>
        </row>
        <row r="274">
          <cell r="F274" t="str">
            <v>Q1 02</v>
          </cell>
          <cell r="U274" t="str">
            <v>No</v>
          </cell>
        </row>
        <row r="275">
          <cell r="F275" t="str">
            <v>Q4 01</v>
          </cell>
          <cell r="U275" t="str">
            <v>Yes</v>
          </cell>
        </row>
        <row r="276">
          <cell r="F276" t="str">
            <v>Q1 02</v>
          </cell>
          <cell r="U276" t="str">
            <v>Yes</v>
          </cell>
        </row>
        <row r="277">
          <cell r="F277" t="str">
            <v>Q1 02</v>
          </cell>
          <cell r="U277" t="str">
            <v>Yes</v>
          </cell>
        </row>
        <row r="278">
          <cell r="F278" t="str">
            <v>Q1 02</v>
          </cell>
          <cell r="U278" t="str">
            <v>Yes</v>
          </cell>
        </row>
        <row r="279">
          <cell r="F279" t="str">
            <v>Q1 02</v>
          </cell>
          <cell r="U279" t="str">
            <v>Yes</v>
          </cell>
        </row>
        <row r="280">
          <cell r="F280" t="str">
            <v>Q4 01</v>
          </cell>
          <cell r="U280" t="str">
            <v>Yes</v>
          </cell>
        </row>
        <row r="281">
          <cell r="F281" t="str">
            <v>Q4 01</v>
          </cell>
          <cell r="U281" t="str">
            <v>Yes</v>
          </cell>
        </row>
        <row r="282">
          <cell r="F282" t="str">
            <v>Q1 02</v>
          </cell>
          <cell r="U282" t="str">
            <v>No</v>
          </cell>
        </row>
        <row r="283">
          <cell r="U283" t="str">
            <v>Yes</v>
          </cell>
        </row>
        <row r="284">
          <cell r="U284" t="str">
            <v>Yes</v>
          </cell>
        </row>
        <row r="285">
          <cell r="U285" t="str">
            <v>Yes</v>
          </cell>
        </row>
        <row r="286">
          <cell r="U286" t="str">
            <v>Yes</v>
          </cell>
        </row>
        <row r="287">
          <cell r="F287" t="str">
            <v>Q1 02</v>
          </cell>
          <cell r="U287" t="str">
            <v>No</v>
          </cell>
        </row>
        <row r="288">
          <cell r="F288" t="str">
            <v>Q4 01</v>
          </cell>
          <cell r="U288" t="str">
            <v>No</v>
          </cell>
        </row>
        <row r="289">
          <cell r="F289" t="str">
            <v>Q4 01</v>
          </cell>
          <cell r="U289" t="str">
            <v>No</v>
          </cell>
        </row>
        <row r="290">
          <cell r="F290" t="str">
            <v>Q1 02</v>
          </cell>
          <cell r="U290" t="str">
            <v>No</v>
          </cell>
        </row>
        <row r="291">
          <cell r="F291" t="str">
            <v>Q1 02</v>
          </cell>
          <cell r="U291" t="str">
            <v>No</v>
          </cell>
        </row>
        <row r="292">
          <cell r="F292" t="str">
            <v>Q1 02</v>
          </cell>
          <cell r="U292" t="str">
            <v>No</v>
          </cell>
        </row>
        <row r="293">
          <cell r="F293" t="str">
            <v>Q1 02</v>
          </cell>
          <cell r="U293" t="str">
            <v>No</v>
          </cell>
        </row>
        <row r="294">
          <cell r="F294" t="str">
            <v>Q1 02</v>
          </cell>
          <cell r="U294" t="str">
            <v>No</v>
          </cell>
        </row>
        <row r="295">
          <cell r="F295" t="str">
            <v>Q1 02</v>
          </cell>
          <cell r="U295" t="str">
            <v>No</v>
          </cell>
        </row>
        <row r="296">
          <cell r="F296" t="str">
            <v>Q4 01</v>
          </cell>
          <cell r="U296" t="str">
            <v>No</v>
          </cell>
        </row>
        <row r="297">
          <cell r="F297" t="str">
            <v>Q4 01</v>
          </cell>
          <cell r="U297" t="str">
            <v>No</v>
          </cell>
        </row>
        <row r="298">
          <cell r="F298" t="str">
            <v>Q1 02</v>
          </cell>
          <cell r="U298" t="str">
            <v>No</v>
          </cell>
        </row>
        <row r="299">
          <cell r="F299" t="str">
            <v>Q1 02</v>
          </cell>
          <cell r="U299" t="str">
            <v>No</v>
          </cell>
        </row>
        <row r="300">
          <cell r="F300" t="str">
            <v>Q1 02</v>
          </cell>
          <cell r="U300" t="str">
            <v>No</v>
          </cell>
        </row>
        <row r="301">
          <cell r="F301" t="str">
            <v>Q1 02</v>
          </cell>
          <cell r="U301" t="str">
            <v>Yes</v>
          </cell>
        </row>
        <row r="302">
          <cell r="F302" t="str">
            <v>Q1 02</v>
          </cell>
          <cell r="U302" t="str">
            <v>Yes</v>
          </cell>
        </row>
        <row r="303">
          <cell r="F303" t="str">
            <v>Q4 01</v>
          </cell>
          <cell r="U303" t="str">
            <v>Yes</v>
          </cell>
        </row>
        <row r="304">
          <cell r="F304" t="str">
            <v>Q4 01</v>
          </cell>
          <cell r="U304" t="str">
            <v>Yes</v>
          </cell>
        </row>
        <row r="305">
          <cell r="F305" t="str">
            <v>Q4 01</v>
          </cell>
          <cell r="U305" t="str">
            <v>No</v>
          </cell>
        </row>
        <row r="306">
          <cell r="F306" t="str">
            <v>Q4 01</v>
          </cell>
          <cell r="U306" t="str">
            <v>No</v>
          </cell>
        </row>
        <row r="307">
          <cell r="F307" t="str">
            <v>Q4 01</v>
          </cell>
          <cell r="U307" t="str">
            <v>No</v>
          </cell>
        </row>
        <row r="308">
          <cell r="F308" t="str">
            <v>Q4 01</v>
          </cell>
          <cell r="U308" t="str">
            <v>No</v>
          </cell>
        </row>
        <row r="309">
          <cell r="F309" t="str">
            <v>Q1 02</v>
          </cell>
          <cell r="U309" t="str">
            <v>Yes</v>
          </cell>
        </row>
        <row r="310">
          <cell r="U310" t="str">
            <v>No</v>
          </cell>
        </row>
        <row r="311">
          <cell r="U311" t="str">
            <v>No</v>
          </cell>
        </row>
        <row r="312">
          <cell r="U312" t="str">
            <v>No</v>
          </cell>
        </row>
        <row r="313">
          <cell r="U313" t="str">
            <v>Yes</v>
          </cell>
        </row>
        <row r="314">
          <cell r="U314" t="str">
            <v>No</v>
          </cell>
        </row>
        <row r="315">
          <cell r="U315" t="str">
            <v>No</v>
          </cell>
        </row>
        <row r="316">
          <cell r="U316" t="str">
            <v>No</v>
          </cell>
        </row>
        <row r="317">
          <cell r="U317" t="str">
            <v>No</v>
          </cell>
        </row>
        <row r="318">
          <cell r="U318" t="str">
            <v>No</v>
          </cell>
        </row>
        <row r="319">
          <cell r="U319" t="str">
            <v>No</v>
          </cell>
        </row>
        <row r="320">
          <cell r="U320" t="str">
            <v>No</v>
          </cell>
        </row>
        <row r="321">
          <cell r="U321" t="str">
            <v>No</v>
          </cell>
        </row>
        <row r="322">
          <cell r="F322" t="str">
            <v>Q4 01</v>
          </cell>
          <cell r="U322" t="str">
            <v>Yes</v>
          </cell>
        </row>
        <row r="323">
          <cell r="F323" t="str">
            <v>Q4 01</v>
          </cell>
          <cell r="U323" t="str">
            <v>Yes</v>
          </cell>
        </row>
        <row r="324">
          <cell r="F324" t="str">
            <v>Q4 01</v>
          </cell>
          <cell r="U324" t="str">
            <v>Yes</v>
          </cell>
        </row>
        <row r="325">
          <cell r="F325" t="str">
            <v>Q4 01</v>
          </cell>
          <cell r="U325" t="str">
            <v>Yes</v>
          </cell>
        </row>
        <row r="326">
          <cell r="F326" t="str">
            <v>Q4 01</v>
          </cell>
          <cell r="U326" t="str">
            <v>No</v>
          </cell>
        </row>
        <row r="327">
          <cell r="F327" t="str">
            <v>Q4 01</v>
          </cell>
          <cell r="U327" t="str">
            <v>Yes</v>
          </cell>
        </row>
        <row r="328">
          <cell r="F328" t="str">
            <v>Q1'02</v>
          </cell>
          <cell r="U328" t="str">
            <v>No</v>
          </cell>
        </row>
        <row r="329">
          <cell r="F329" t="str">
            <v>Q1'02</v>
          </cell>
          <cell r="U329" t="str">
            <v>No</v>
          </cell>
        </row>
        <row r="330">
          <cell r="F330" t="str">
            <v>Q1'02</v>
          </cell>
          <cell r="U330" t="str">
            <v>No</v>
          </cell>
        </row>
        <row r="331">
          <cell r="F331" t="str">
            <v>Q1'02</v>
          </cell>
          <cell r="U331" t="str">
            <v>No</v>
          </cell>
        </row>
        <row r="332">
          <cell r="F332" t="str">
            <v>Q1'02</v>
          </cell>
          <cell r="U332" t="str">
            <v>No</v>
          </cell>
        </row>
        <row r="333">
          <cell r="F333" t="str">
            <v>Q4'01</v>
          </cell>
          <cell r="U333" t="str">
            <v>No</v>
          </cell>
        </row>
        <row r="334">
          <cell r="F334" t="str">
            <v>Q4'01</v>
          </cell>
          <cell r="U334" t="str">
            <v>No</v>
          </cell>
        </row>
        <row r="335">
          <cell r="F335" t="str">
            <v>Q4'01</v>
          </cell>
          <cell r="U335" t="str">
            <v>No</v>
          </cell>
        </row>
        <row r="336">
          <cell r="U336" t="str">
            <v>No</v>
          </cell>
        </row>
        <row r="337">
          <cell r="F337" t="str">
            <v>Q1'02</v>
          </cell>
          <cell r="U337" t="str">
            <v>No</v>
          </cell>
        </row>
        <row r="338">
          <cell r="F338" t="str">
            <v>Q1'02</v>
          </cell>
          <cell r="U338" t="str">
            <v>No</v>
          </cell>
        </row>
        <row r="339">
          <cell r="F339" t="str">
            <v>Q2'02</v>
          </cell>
          <cell r="U339" t="str">
            <v>No</v>
          </cell>
        </row>
        <row r="340">
          <cell r="F340" t="str">
            <v>Q1'02</v>
          </cell>
          <cell r="U340" t="str">
            <v>No</v>
          </cell>
        </row>
        <row r="341">
          <cell r="F341" t="str">
            <v>Q2'02</v>
          </cell>
          <cell r="U341" t="str">
            <v>No</v>
          </cell>
        </row>
        <row r="342">
          <cell r="F342" t="str">
            <v>Q4 01</v>
          </cell>
          <cell r="U342" t="str">
            <v>No</v>
          </cell>
        </row>
        <row r="343">
          <cell r="F343" t="str">
            <v>Q4 01</v>
          </cell>
          <cell r="U343" t="str">
            <v>No</v>
          </cell>
        </row>
        <row r="344">
          <cell r="F344" t="str">
            <v>Q4 01</v>
          </cell>
          <cell r="U344" t="str">
            <v>No</v>
          </cell>
        </row>
        <row r="345">
          <cell r="F345" t="str">
            <v>Q4 01</v>
          </cell>
          <cell r="U345" t="str">
            <v>No</v>
          </cell>
        </row>
        <row r="346">
          <cell r="F346" t="str">
            <v>Q4 01</v>
          </cell>
          <cell r="U346" t="str">
            <v>No</v>
          </cell>
        </row>
        <row r="347">
          <cell r="F347" t="str">
            <v>Q1'02</v>
          </cell>
          <cell r="U347" t="str">
            <v>Yes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8.xml><?xml version="1.0" encoding="utf-8"?>
<externalLink xmlns:r="http://schemas.openxmlformats.org/officeDocument/2006/relationships" xmlns="http://schemas.openxmlformats.org/spreadsheetml/2006/main">
  <externalBook r:id="rId1">
    <sheetNames>
      <sheetName val="000000"/>
      <sheetName val="XXXXXX"/>
      <sheetName val="Summary"/>
      <sheetName val="Summary_EO"/>
      <sheetName val="Remaining"/>
      <sheetName val="Target2001"/>
      <sheetName val="TG2002-sumatera"/>
      <sheetName val="TG2002-Mid_Java"/>
      <sheetName val="TG2002-Bali"/>
      <sheetName val="TG2002-Mataram_Kupang"/>
      <sheetName val="TG2002-Sulawesi"/>
      <sheetName val="TG2002-Irja"/>
      <sheetName val="HPS-data"/>
      <sheetName val="12SLA"/>
      <sheetName val="12FAT100"/>
      <sheetName val="BASE FRAME WITH PO"/>
      <sheetName val="Pipe"/>
      <sheetName val="Overview"/>
      <sheetName val="HPS_data"/>
      <sheetName val="GLP's and PSPC's"/>
      <sheetName val="Factors"/>
      <sheetName val="Inputs &amp; Assumptions"/>
      <sheetName val="Prices-table"/>
      <sheetName val="X-file"/>
      <sheetName val="BASE_FRAME_WITH_PO"/>
      <sheetName val="GLP's_and_PSPC's"/>
      <sheetName val="Inputs_&amp;_Assumptions"/>
      <sheetName val="Validation"/>
      <sheetName val="NL290"/>
      <sheetName val="NL290 WGACC &amp; DEHYDR."/>
      <sheetName val="SPRS breakdown pricing"/>
      <sheetName val="COSY"/>
      <sheetName val="PRICE"/>
      <sheetName val="PSPC_LE_Pnext_Current"/>
      <sheetName val="Antenna"/>
      <sheetName val="Shopping_list_CME"/>
      <sheetName val="Parameter"/>
      <sheetName val="Bsc location"/>
      <sheetName val="Sheet2"/>
      <sheetName val="Sheet1"/>
      <sheetName val="Input"/>
      <sheetName val="BASE_FRAME_WITH_PO1"/>
      <sheetName val="GLP's_and_PSPC's1"/>
      <sheetName val="Inputs_&amp;_Assumptions1"/>
      <sheetName val="NL290_WGACC_&amp;_DEHYDR_"/>
      <sheetName val="SPRS_breakdown_pricing"/>
      <sheetName val="Bsc_location"/>
      <sheetName val="Pontianak"/>
      <sheetName val="Palangkaraya"/>
      <sheetName val="Samarinda"/>
      <sheetName val="Banjarmasin"/>
      <sheetName val="Balikpapan"/>
      <sheetName val="berlang"/>
      <sheetName val="Other"/>
      <sheetName val="mdl dari indosat"/>
      <sheetName val="Site list &amp; konf"/>
      <sheetName val="DATA-BASE"/>
      <sheetName val="General"/>
      <sheetName val="BASE_FRAME_WITH_PO2"/>
      <sheetName val="GLP's_and_PSPC's2"/>
      <sheetName val="Inputs_&amp;_Assumptions2"/>
      <sheetName val="NL290_WGACC_&amp;_DEHYDR_1"/>
      <sheetName val="SPRS_breakdown_pricing1"/>
      <sheetName val="Bsc_location1"/>
      <sheetName val="CJ 39 SONY Configuration"/>
      <sheetName val="Base"/>
      <sheetName val="Outsource_Costs"/>
      <sheetName val="I_Pricing"/>
      <sheetName val="Price_simulation"/>
      <sheetName val="C_RC_Financials"/>
      <sheetName val="I&amp;O_Valuation"/>
      <sheetName val="3G #3 Sulmalirja 2013 27Site_Ne"/>
      <sheetName val="DB"/>
      <sheetName val="New site"/>
      <sheetName val="BASE_FRAME_WITH_PO3"/>
      <sheetName val="Implementation"/>
      <sheetName val="HWSW1"/>
      <sheetName val="Legenda"/>
      <sheetName val="Discount + services"/>
      <sheetName val="Financial Inputs"/>
      <sheetName val="General inputs"/>
      <sheetName val="Winform Interface"/>
      <sheetName val="Scope of Works"/>
      <sheetName val="Ledgen"/>
      <sheetName val="VF configurations_quantitites"/>
      <sheetName val="SW Sum O3 Ref w O traffic mod"/>
      <sheetName val="Optional SW Pricing summary"/>
      <sheetName val="shopping list"/>
      <sheetName val="OBR3.0 Upgrade"/>
      <sheetName val="Inputs &amp; Reminders"/>
      <sheetName val="Parameters"/>
      <sheetName val="Coeffs"/>
      <sheetName val="cpc1641SX631"/>
      <sheetName val="NOMENCLATURE"/>
      <sheetName val="Equipment"/>
      <sheetName val="Package"/>
      <sheetName val="COA Infomedia"/>
      <sheetName val="Mapp COA"/>
      <sheetName val="Data"/>
      <sheetName val="Divre 7 detail"/>
      <sheetName val="Invoice"/>
      <sheetName val="Masa Sewa Berakhir"/>
      <sheetName val="Target Renewal 2019"/>
      <sheetName val="Masa Sewa Berakhir 2019 2020"/>
      <sheetName val="L3-AAA"/>
      <sheetName val="Jadwal Penguasan TA"/>
      <sheetName val="ESCON"/>
      <sheetName val="Data Networ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">
          <cell r="B7">
            <v>13</v>
          </cell>
          <cell r="C7">
            <v>5</v>
          </cell>
          <cell r="D7">
            <v>8</v>
          </cell>
          <cell r="H7">
            <v>1</v>
          </cell>
          <cell r="I7" t="str">
            <v>HPS-11C</v>
          </cell>
        </row>
        <row r="8">
          <cell r="B8">
            <v>18</v>
          </cell>
          <cell r="C8">
            <v>6</v>
          </cell>
          <cell r="D8">
            <v>12</v>
          </cell>
          <cell r="H8">
            <v>1</v>
          </cell>
          <cell r="I8" t="str">
            <v>HPS-11B</v>
          </cell>
        </row>
        <row r="9">
          <cell r="B9">
            <v>19</v>
          </cell>
          <cell r="C9">
            <v>7</v>
          </cell>
          <cell r="D9">
            <v>12</v>
          </cell>
          <cell r="H9">
            <v>1</v>
          </cell>
          <cell r="I9" t="str">
            <v>HPS-11D</v>
          </cell>
        </row>
        <row r="10">
          <cell r="B10">
            <v>27</v>
          </cell>
          <cell r="C10">
            <v>7</v>
          </cell>
          <cell r="D10">
            <v>20</v>
          </cell>
          <cell r="H10">
            <v>1</v>
          </cell>
          <cell r="I10" t="str">
            <v>HPS-11F</v>
          </cell>
        </row>
        <row r="11">
          <cell r="B11">
            <v>28</v>
          </cell>
          <cell r="C11">
            <v>8</v>
          </cell>
          <cell r="D11">
            <v>20</v>
          </cell>
          <cell r="H11">
            <v>1</v>
          </cell>
          <cell r="I11" t="str">
            <v>HPS-11G</v>
          </cell>
        </row>
        <row r="12">
          <cell r="I12" t="str">
            <v>HPS-11A</v>
          </cell>
        </row>
        <row r="13">
          <cell r="I13" t="str">
            <v>HPS-11E</v>
          </cell>
        </row>
        <row r="16">
          <cell r="B16">
            <v>11</v>
          </cell>
          <cell r="C16">
            <v>3</v>
          </cell>
          <cell r="E16">
            <v>8</v>
          </cell>
          <cell r="F16">
            <v>1</v>
          </cell>
          <cell r="I16" t="str">
            <v>HPS-1A</v>
          </cell>
        </row>
        <row r="17">
          <cell r="B17">
            <v>12</v>
          </cell>
          <cell r="C17">
            <v>4</v>
          </cell>
          <cell r="E17">
            <v>8</v>
          </cell>
          <cell r="F17">
            <v>1</v>
          </cell>
          <cell r="I17" t="str">
            <v>HPS-1B</v>
          </cell>
        </row>
        <row r="18">
          <cell r="B18">
            <v>17</v>
          </cell>
          <cell r="C18">
            <v>5</v>
          </cell>
          <cell r="E18">
            <v>12</v>
          </cell>
          <cell r="F18">
            <v>1</v>
          </cell>
          <cell r="I18" t="str">
            <v>HPS-1C</v>
          </cell>
        </row>
        <row r="19">
          <cell r="B19">
            <v>21</v>
          </cell>
          <cell r="C19">
            <v>5</v>
          </cell>
          <cell r="E19">
            <v>16</v>
          </cell>
          <cell r="F19">
            <v>1</v>
          </cell>
          <cell r="I19" t="str">
            <v>HPS-1D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>
        <row r="7">
          <cell r="B7" t="str">
            <v>10TS06B1293</v>
          </cell>
        </row>
      </sheetData>
      <sheetData sheetId="102"/>
      <sheetData sheetId="103"/>
      <sheetData sheetId="104" refreshError="1"/>
      <sheetData sheetId="105">
        <row r="7">
          <cell r="B7" t="str">
            <v>10TS06B1293</v>
          </cell>
        </row>
      </sheetData>
      <sheetData sheetId="106"/>
      <sheetData sheetId="107"/>
    </sheetDataSet>
  </externalBook>
</externalLink>
</file>

<file path=xl/externalLinks/externalLink19.xml><?xml version="1.0" encoding="utf-8"?>
<externalLink xmlns:r="http://schemas.openxmlformats.org/officeDocument/2006/relationships" xmlns="http://schemas.openxmlformats.org/spreadsheetml/2006/main">
  <externalBook r:id="rId1">
    <sheetNames>
      <sheetName val="SSS"/>
      <sheetName val="not used"/>
      <sheetName val="NE_SAP"/>
      <sheetName val="NE_SAP_Pos"/>
      <sheetName val="Factors"/>
      <sheetName val="CountryCodes"/>
      <sheetName val="Makro_Price_Format"/>
      <sheetName val="Makro_Insert"/>
      <sheetName val="Makro_Delete"/>
      <sheetName val="Help_Cells"/>
      <sheetName val="IF_Data"/>
      <sheetName val="Makro_Start"/>
      <sheetName val="Makro_Price"/>
      <sheetName val="Makro_End"/>
      <sheetName val="Tabelle"/>
      <sheetName val="B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B5" t="str">
            <v>Telkomsel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B - Norelec"/>
      <sheetName val="SUM-PRO_(4)"/>
      <sheetName val="SUM-PRO_(3)"/>
      <sheetName val="SUM-PRO_(2)"/>
      <sheetName val="SEX_(4)"/>
      <sheetName val="SEX_(3)"/>
      <sheetName val="SEX_(2)"/>
      <sheetName val="B_-_Norelec"/>
      <sheetName val="AC"/>
      <sheetName val="equipment"/>
      <sheetName val="A"/>
      <sheetName val="Summary"/>
      <sheetName val="Legenda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SUM-PRO_(4)2"/>
      <sheetName val="SUM-PRO_(3)2"/>
      <sheetName val="SUM-PRO_(2)2"/>
      <sheetName val="SEX_(4)2"/>
      <sheetName val="SEX_(3)2"/>
      <sheetName val="SEX_(2)2"/>
      <sheetName val="B_-_Norelec2"/>
      <sheetName val="GLP's_and_PSPC's1"/>
      <sheetName val="Mat_Tower"/>
      <sheetName val="Mat_Tower2"/>
      <sheetName val="US_indoor_vs_macro_outdoor"/>
      <sheetName val="63_Swap"/>
      <sheetName val="analisa"/>
      <sheetName val="Antenna"/>
      <sheetName val="harga"/>
      <sheetName val="berlang"/>
      <sheetName val="Admin"/>
      <sheetName val="bobot"/>
      <sheetName val="CRITERIA2"/>
      <sheetName val="COSY"/>
      <sheetName val="Parameters"/>
      <sheetName val="Pipe"/>
      <sheetName val="Sheet1"/>
      <sheetName val="BOM"/>
      <sheetName val="Project_Summary1"/>
      <sheetName val="Factors"/>
      <sheetName val="Rekapsub-total-ME"/>
      <sheetName val="SITAC-Model"/>
      <sheetName val="lookup"/>
      <sheetName val="BS_pricing"/>
      <sheetName val="CONV_TAB"/>
      <sheetName val="Temp"/>
      <sheetName val="Param"/>
      <sheetName val="Material_Mounting2"/>
      <sheetName val="Lampiran_MTO"/>
      <sheetName val="Rekap-ME"/>
      <sheetName val="NWEXT"/>
      <sheetName val="OFFEREXT"/>
      <sheetName val="Allowance"/>
      <sheetName val="Problem_Class"/>
      <sheetName val="Validasi"/>
      <sheetName val="PSPC_LE_Pnext_Current"/>
      <sheetName val="Validation"/>
      <sheetName val="AM-MARGIN"/>
      <sheetName val="SUPPEXT"/>
      <sheetName val="Forecast"/>
      <sheetName val="Data"/>
      <sheetName val="US_indoor_vs_macro_outdoor2"/>
      <sheetName val="ALL"/>
      <sheetName val="SUM-PRO_(4)3"/>
      <sheetName val="SUM-PRO_(3)3"/>
      <sheetName val="SUM-PRO_(2)3"/>
      <sheetName val="SEX_(4)3"/>
      <sheetName val="SEX_(3)3"/>
      <sheetName val="SEX_(2)3"/>
      <sheetName val="B_-_Norelec3"/>
      <sheetName val="lintec-sumicon"/>
      <sheetName val="Unit Rate"/>
      <sheetName val="Legend2"/>
      <sheetName val="tifico"/>
      <sheetName val="sort2"/>
      <sheetName val="Cover Daf-2"/>
      <sheetName val="CAT_HAR"/>
      <sheetName val="Cash Flow bulanan"/>
      <sheetName val="I-KAMAR"/>
      <sheetName val="I_KAMAR"/>
      <sheetName val="Fill this out first___"/>
      <sheetName val="EE-PROP"/>
      <sheetName val="Unit_Rate"/>
      <sheetName val="#REF"/>
      <sheetName val="Fill_this_out_first___"/>
      <sheetName val="BAG-2"/>
      <sheetName val="Daftar Upah"/>
      <sheetName val="harsat"/>
      <sheetName val="Cover"/>
      <sheetName val="H.Satuan"/>
      <sheetName val="Bill of Qty MEP"/>
      <sheetName val="NAMES"/>
      <sheetName val="DSBDY"/>
      <sheetName val="Material"/>
      <sheetName val="4-Basic Price"/>
      <sheetName val="RAB AR&amp;STR"/>
      <sheetName val="PRD 01-7"/>
      <sheetName val="PRD 01-8"/>
      <sheetName val="PRD 01-9"/>
      <sheetName val="PRD 01-10"/>
      <sheetName val="PRD 01-11"/>
      <sheetName val="PRD 01-3"/>
      <sheetName val="PRD 01-4"/>
      <sheetName val="Pers"/>
      <sheetName val="HM"/>
      <sheetName val="HB "/>
      <sheetName val="DAF-1"/>
      <sheetName val="Bahan"/>
      <sheetName val="HRG BHN"/>
      <sheetName val="COVERUSRP"/>
      <sheetName val="SITE"/>
      <sheetName val="ESCOND"/>
      <sheetName val="BQUSRP"/>
      <sheetName val="Isolasi Luar Dalam"/>
      <sheetName val="Isolasi Luar"/>
      <sheetName val="Fill this out first..."/>
      <sheetName val="Tabel Berat"/>
      <sheetName val="STRUKTUR"/>
      <sheetName val="Analisa STR"/>
      <sheetName val="HARGA MATERIAL"/>
      <sheetName val="JKT (2)"/>
      <sheetName val="Mat"/>
      <sheetName val="Markup"/>
      <sheetName val="Summary_Tech"/>
      <sheetName val="Kuantitas &amp; Harga"/>
      <sheetName val="FINISHING"/>
      <sheetName val="LOADDAT"/>
      <sheetName val="Unit_Rate1"/>
      <sheetName val="Cover_Daf-2"/>
      <sheetName val="Fill_this_out_first___1"/>
      <sheetName val="Cash_Flow_bulanan"/>
      <sheetName val="H_Satuan"/>
      <sheetName val="Daftar_Upah"/>
      <sheetName val="Bill_of_Qty_MEP"/>
      <sheetName val="4-Basic_Price"/>
      <sheetName val="GSMTOWER"/>
      <sheetName val="BQ-E20-02(Rp)"/>
      <sheetName val="RAB T-95 BK"/>
      <sheetName val="GTS I PS"/>
      <sheetName val="SUM 200"/>
      <sheetName val="NET表"/>
      <sheetName val="BQ表"/>
      <sheetName val="DAFTAR 7"/>
      <sheetName val="SITE-E"/>
      <sheetName val="STR"/>
      <sheetName val="351BQMCN"/>
      <sheetName val="Estimate"/>
      <sheetName val="D.1.7"/>
      <sheetName val="D.1.5"/>
      <sheetName val="D.2.3"/>
      <sheetName val="D.2.2"/>
      <sheetName val="D &amp; W sizes"/>
      <sheetName val="I-ME"/>
      <sheetName val="Steel-Twr"/>
      <sheetName val="hrg-sat.pek"/>
      <sheetName val=" Rencana Vol per Section"/>
      <sheetName val="JAD-PEL"/>
      <sheetName val="NET?"/>
      <sheetName val="BQ?"/>
      <sheetName val="Prelim"/>
      <sheetName val="CODE"/>
      <sheetName val="24V"/>
      <sheetName val="Div2"/>
      <sheetName val="L-Mechanical"/>
      <sheetName val="Faktor"/>
      <sheetName val="TS"/>
      <sheetName val="RAB_AR&amp;STR"/>
      <sheetName val="PRD_01-7"/>
      <sheetName val="PRD_01-8"/>
      <sheetName val="PRD_01-9"/>
      <sheetName val="PRD_01-10"/>
      <sheetName val="PRD_01-11"/>
      <sheetName val="PRD_01-3"/>
      <sheetName val="PRD_01-4"/>
      <sheetName val="Plafond"/>
      <sheetName val="Panel,feeder,elek"/>
      <sheetName val="an. struktur"/>
      <sheetName val="Dashboard"/>
      <sheetName val="index"/>
      <sheetName val="struktur tdk dipakai"/>
      <sheetName val="Urai _Resap pengikat"/>
      <sheetName val="NET_"/>
      <sheetName val="BQ_"/>
      <sheetName val="rekap ahs"/>
      <sheetName val="rekap-bialat"/>
      <sheetName val="villa"/>
      <sheetName val="01A- RAB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VLOOKUP"/>
      <sheetName val="Currency Rate"/>
      <sheetName val="RAB"/>
      <sheetName val="Isolasi_Luar_Dalam"/>
      <sheetName val="Isolasi_Luar"/>
      <sheetName val="Duc-3"/>
      <sheetName val="AHSbj"/>
      <sheetName val="TJ1Q47"/>
      <sheetName val="Sch"/>
      <sheetName val="TOTAL"/>
      <sheetName val="PL1"/>
      <sheetName val="PL2"/>
      <sheetName val="PL3"/>
      <sheetName val="PL4"/>
      <sheetName val="Piping"/>
      <sheetName val="H. Satuan"/>
      <sheetName val="AHS. Keg"/>
      <sheetName val="Bahan upah"/>
      <sheetName val="BQ ARS"/>
      <sheetName val="____"/>
      <sheetName val="Elec-ins"/>
      <sheetName val="SAT-BHN"/>
      <sheetName val="INPUT DATAS"/>
      <sheetName val="GLP's and PSPC's"/>
      <sheetName val="Internal Summary"/>
      <sheetName val="BS pricing"/>
      <sheetName val="Parameter"/>
      <sheetName val="Project Summary"/>
      <sheetName val="Factor"/>
      <sheetName val="GLP_s_changed_from_previous"/>
      <sheetName val="Alloc 1"/>
      <sheetName val="BILL"/>
      <sheetName val="Legend"/>
      <sheetName val="GLP-DISCOUNT"/>
      <sheetName val="BER CAL"/>
      <sheetName val="BSC_UPGRADES"/>
      <sheetName val="Problem Class"/>
      <sheetName val="Memb Schd"/>
      <sheetName val="Sheet4"/>
      <sheetName val="Sitelist"/>
      <sheetName val="Reff"/>
      <sheetName val="Validasi2"/>
      <sheetName val="Sheet2"/>
      <sheetName val="Pivot"/>
      <sheetName val="My Kitchen"/>
      <sheetName val="Validasi N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</sheetDataSet>
  </externalBook>
</externalLink>
</file>

<file path=xl/externalLinks/externalLink20.xml><?xml version="1.0" encoding="utf-8"?>
<externalLink xmlns:r="http://schemas.openxmlformats.org/officeDocument/2006/relationships" xmlns="http://schemas.openxmlformats.org/spreadsheetml/2006/main">
  <externalBook r:id="rId1">
    <sheetNames>
      <sheetName val="Rekapsub_total_ME"/>
      <sheetName val="Elektrikal"/>
      <sheetName val="Plumbing"/>
      <sheetName val="AC&amp;Lift"/>
      <sheetName val="Rekapsub-total-ME"/>
      <sheetName val="Rekap-ME"/>
      <sheetName val="Rincian Proj.Mgmt."/>
      <sheetName val="ENG-COST"/>
      <sheetName val="CF-ONE"/>
      <sheetName val="Factors"/>
      <sheetName val="Assumptions"/>
      <sheetName val="Rincian_Proj_Mgmt_"/>
      <sheetName val="HRG BH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W2">
            <v>1</v>
          </cell>
        </row>
        <row r="3">
          <cell r="W3">
            <v>1</v>
          </cell>
        </row>
      </sheetData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</sheetDataSet>
  </externalBook>
</externalLink>
</file>

<file path=xl/externalLinks/externalLink21.xml><?xml version="1.0" encoding="utf-8"?>
<externalLink xmlns:r="http://schemas.openxmlformats.org/officeDocument/2006/relationships" xmlns="http://schemas.openxmlformats.org/spreadsheetml/2006/main">
  <externalBook r:id="rId1">
    <sheetNames>
      <sheetName val="Sum Q4-01"/>
      <sheetName val="SITAC-Model"/>
      <sheetName val="CME-Model"/>
      <sheetName val="CME-Expansion"/>
      <sheetName val="Sumatera Q4-01"/>
      <sheetName val="Middle Java Q4-01"/>
      <sheetName val="East Java Q4-01"/>
      <sheetName val="Bali-Nusra Q4-01"/>
      <sheetName val="Sulawesi Q4-01"/>
      <sheetName val="Malirja Q4-01"/>
      <sheetName val="SITAC_Model"/>
      <sheetName val="Rekapsub-total-ME"/>
    </sheetNames>
    <sheetDataSet>
      <sheetData sheetId="0" refreshError="1"/>
      <sheetData sheetId="1" refreshError="1">
        <row r="17">
          <cell r="E17">
            <v>27500000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22.xml><?xml version="1.0" encoding="utf-8"?>
<externalLink xmlns:r="http://schemas.openxmlformats.org/officeDocument/2006/relationships" xmlns="http://schemas.openxmlformats.org/spreadsheetml/2006/main">
  <externalBook r:id="rId1">
    <sheetNames>
      <sheetName val="Map 3137"/>
      <sheetName val="Cover "/>
      <sheetName val="Input-Civil Summary- Material"/>
      <sheetName val="Civil Work Services"/>
      <sheetName val="M-E"/>
      <sheetName val="M-E Data Base"/>
      <sheetName val="lookup"/>
      <sheetName val="SITAC-Model"/>
      <sheetName val="Prices-table"/>
      <sheetName val="Assumptions"/>
      <sheetName val="Rekapsub-total-ME"/>
      <sheetName val="NL290"/>
      <sheetName val="NL290 WGACC &amp; DEHYDR."/>
    </sheetNames>
    <sheetDataSet>
      <sheetData sheetId="0"/>
      <sheetData sheetId="1"/>
      <sheetData sheetId="2"/>
      <sheetData sheetId="3"/>
      <sheetData sheetId="4"/>
      <sheetData sheetId="5"/>
      <sheetData sheetId="6">
        <row r="105">
          <cell r="A105" t="str">
            <v>Jabotabek</v>
          </cell>
          <cell r="B105">
            <v>1000000</v>
          </cell>
          <cell r="C105">
            <v>0</v>
          </cell>
          <cell r="D105">
            <v>0</v>
          </cell>
        </row>
        <row r="106">
          <cell r="A106" t="str">
            <v>West Java</v>
          </cell>
          <cell r="B106">
            <v>2000000</v>
          </cell>
          <cell r="C106">
            <v>2000000</v>
          </cell>
          <cell r="D106">
            <v>2000000</v>
          </cell>
        </row>
        <row r="107">
          <cell r="A107" t="str">
            <v>Central Java</v>
          </cell>
          <cell r="B107">
            <v>3500000</v>
          </cell>
          <cell r="C107">
            <v>2000000</v>
          </cell>
          <cell r="D107">
            <v>3000000</v>
          </cell>
        </row>
        <row r="108">
          <cell r="A108" t="str">
            <v>East Java</v>
          </cell>
          <cell r="B108">
            <v>4500000</v>
          </cell>
          <cell r="C108">
            <v>2000000</v>
          </cell>
          <cell r="D108">
            <v>3250000</v>
          </cell>
        </row>
        <row r="109">
          <cell r="A109" t="str">
            <v>Bali</v>
          </cell>
          <cell r="B109">
            <v>5000000</v>
          </cell>
          <cell r="C109">
            <v>4000000</v>
          </cell>
          <cell r="D109">
            <v>4750000</v>
          </cell>
        </row>
        <row r="110">
          <cell r="A110" t="str">
            <v>Lombok</v>
          </cell>
          <cell r="B110">
            <v>5500000</v>
          </cell>
          <cell r="C110">
            <v>4000000</v>
          </cell>
          <cell r="D110">
            <v>5250000</v>
          </cell>
        </row>
        <row r="111">
          <cell r="A111" t="str">
            <v>North Sumatera</v>
          </cell>
          <cell r="B111">
            <v>5500000</v>
          </cell>
          <cell r="C111">
            <v>3000000</v>
          </cell>
          <cell r="D111">
            <v>5500000</v>
          </cell>
        </row>
        <row r="112">
          <cell r="A112" t="str">
            <v>Kep. Riau</v>
          </cell>
          <cell r="B112">
            <v>6500000</v>
          </cell>
          <cell r="C112">
            <v>3000000</v>
          </cell>
          <cell r="D112">
            <v>5500000</v>
          </cell>
        </row>
        <row r="113">
          <cell r="A113" t="str">
            <v>Riau</v>
          </cell>
          <cell r="B113">
            <v>5500000</v>
          </cell>
          <cell r="C113">
            <v>3000000</v>
          </cell>
          <cell r="D113">
            <v>5500000</v>
          </cell>
        </row>
        <row r="114">
          <cell r="A114" t="str">
            <v>Batam</v>
          </cell>
          <cell r="B114">
            <v>6000000</v>
          </cell>
          <cell r="C114">
            <v>3000000</v>
          </cell>
          <cell r="D114">
            <v>5000000</v>
          </cell>
        </row>
        <row r="115">
          <cell r="A115" t="str">
            <v>West Sumatera</v>
          </cell>
          <cell r="B115">
            <v>4000000</v>
          </cell>
          <cell r="C115">
            <v>3000000</v>
          </cell>
          <cell r="D115">
            <v>5000000</v>
          </cell>
        </row>
        <row r="116">
          <cell r="A116" t="str">
            <v>South Sumatera</v>
          </cell>
          <cell r="B116">
            <v>3500000</v>
          </cell>
          <cell r="C116">
            <v>3000000</v>
          </cell>
          <cell r="D116">
            <v>3000000</v>
          </cell>
        </row>
        <row r="117">
          <cell r="A117" t="str">
            <v>Lampung</v>
          </cell>
          <cell r="B117">
            <v>2500000</v>
          </cell>
          <cell r="C117">
            <v>3000000</v>
          </cell>
          <cell r="D117">
            <v>2000000</v>
          </cell>
        </row>
        <row r="118">
          <cell r="A118" t="str">
            <v>Bengkulu</v>
          </cell>
          <cell r="B118">
            <v>3500000</v>
          </cell>
          <cell r="C118">
            <v>3000000</v>
          </cell>
          <cell r="D118">
            <v>3000000</v>
          </cell>
        </row>
        <row r="119">
          <cell r="A119" t="str">
            <v>Jambi</v>
          </cell>
          <cell r="B119">
            <v>3500000</v>
          </cell>
          <cell r="C119">
            <v>3000000</v>
          </cell>
          <cell r="D119">
            <v>3500000</v>
          </cell>
        </row>
        <row r="120">
          <cell r="A120" t="str">
            <v>South Kalimantan</v>
          </cell>
          <cell r="B120">
            <v>6000000</v>
          </cell>
          <cell r="C120">
            <v>4000000</v>
          </cell>
          <cell r="D120">
            <v>4500000</v>
          </cell>
        </row>
        <row r="121">
          <cell r="A121" t="str">
            <v>East Kalimantan</v>
          </cell>
          <cell r="B121">
            <v>7500000</v>
          </cell>
          <cell r="C121">
            <v>4000000</v>
          </cell>
          <cell r="D121">
            <v>4500000</v>
          </cell>
        </row>
        <row r="122">
          <cell r="A122" t="str">
            <v>Center Kalimantan</v>
          </cell>
          <cell r="B122">
            <v>6500000</v>
          </cell>
          <cell r="C122">
            <v>4000000</v>
          </cell>
          <cell r="D122">
            <v>5000000</v>
          </cell>
        </row>
        <row r="123">
          <cell r="A123" t="str">
            <v>West Kalimantan</v>
          </cell>
          <cell r="B123">
            <v>6500000</v>
          </cell>
          <cell r="C123">
            <v>4000000</v>
          </cell>
          <cell r="D123">
            <v>4000000</v>
          </cell>
        </row>
        <row r="124">
          <cell r="A124" t="str">
            <v>South Sulawesi</v>
          </cell>
          <cell r="B124">
            <v>6000000</v>
          </cell>
          <cell r="C124">
            <v>4000000</v>
          </cell>
          <cell r="D124">
            <v>5000000</v>
          </cell>
        </row>
        <row r="125">
          <cell r="A125" t="str">
            <v>Central Sulawesi</v>
          </cell>
          <cell r="B125">
            <v>6500000</v>
          </cell>
          <cell r="C125">
            <v>4000000</v>
          </cell>
          <cell r="D125">
            <v>5500000</v>
          </cell>
        </row>
        <row r="126">
          <cell r="A126" t="str">
            <v>South East Sulawesi</v>
          </cell>
          <cell r="B126">
            <v>6500000</v>
          </cell>
          <cell r="C126">
            <v>4000000</v>
          </cell>
          <cell r="D126">
            <v>5500000</v>
          </cell>
        </row>
        <row r="127">
          <cell r="A127" t="str">
            <v>North Sulawesi</v>
          </cell>
          <cell r="B127">
            <v>7500000</v>
          </cell>
          <cell r="C127">
            <v>4000000</v>
          </cell>
          <cell r="D127">
            <v>6000000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3.xml><?xml version="1.0" encoding="utf-8"?>
<externalLink xmlns:r="http://schemas.openxmlformats.org/officeDocument/2006/relationships" xmlns="http://schemas.openxmlformats.org/spreadsheetml/2006/main">
  <externalBook r:id="rId1">
    <sheetNames>
      <sheetName val="harga"/>
      <sheetName val="analisa"/>
      <sheetName val="bobot"/>
      <sheetName val="rab"/>
      <sheetName val="rekap"/>
      <sheetName val="Mat Tower"/>
      <sheetName val="NL290"/>
      <sheetName val="NL290 WGACC &amp; DEHYDR."/>
      <sheetName val="X-file"/>
      <sheetName val="margin"/>
      <sheetName val="PSPC_LE_Pnext_Current"/>
      <sheetName val="Parameter"/>
      <sheetName val="12FAT100"/>
      <sheetName val="12SLA"/>
      <sheetName val="Mat_Tower"/>
      <sheetName val="NL290_WGACC_&amp;_DEHYDR_"/>
      <sheetName val="Factors"/>
      <sheetName val="DialogData"/>
      <sheetName val="Input"/>
      <sheetName val="Rates"/>
      <sheetName val="lookup"/>
      <sheetName val="Factor"/>
      <sheetName val="SITAC-Model"/>
      <sheetName val="_x0000_"/>
    </sheetNames>
    <sheetDataSet>
      <sheetData sheetId="0" refreshError="1">
        <row r="12">
          <cell r="D12">
            <v>32500</v>
          </cell>
        </row>
        <row r="15">
          <cell r="D15">
            <v>3000</v>
          </cell>
        </row>
        <row r="20">
          <cell r="D20">
            <v>15000</v>
          </cell>
        </row>
        <row r="21">
          <cell r="D21">
            <v>30000</v>
          </cell>
        </row>
        <row r="22">
          <cell r="D22">
            <v>5000</v>
          </cell>
        </row>
        <row r="28">
          <cell r="D28">
            <v>1200000</v>
          </cell>
        </row>
        <row r="34">
          <cell r="D34">
            <v>2000</v>
          </cell>
        </row>
        <row r="39">
          <cell r="D39">
            <v>16750</v>
          </cell>
        </row>
        <row r="46">
          <cell r="D46">
            <v>5000</v>
          </cell>
        </row>
        <row r="49">
          <cell r="D49">
            <v>12152.777777777777</v>
          </cell>
        </row>
        <row r="58">
          <cell r="D58">
            <v>14000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4.xml><?xml version="1.0" encoding="utf-8"?>
<externalLink xmlns:r="http://schemas.openxmlformats.org/officeDocument/2006/relationships" xmlns="http://schemas.openxmlformats.org/spreadsheetml/2006/main">
  <externalBook r:id="rId1">
    <sheetNames>
      <sheetName val="Total"/>
      <sheetName val="Acessoris"/>
      <sheetName val="Apartement"/>
      <sheetName val="Jembatan"/>
      <sheetName val="MallAC"/>
      <sheetName val="Ana Duct"/>
      <sheetName val="Hsd Duct"/>
      <sheetName val="Pipe"/>
      <sheetName val="Grille"/>
      <sheetName val="valve"/>
      <sheetName val="Dafmat"/>
      <sheetName val="DM"/>
      <sheetName val="Peghitungan"/>
      <sheetName val="MALL_K"/>
      <sheetName val="Item Tambahan"/>
      <sheetName val="APARTment_K"/>
      <sheetName val="Jembatan_K"/>
      <sheetName val="CONV_TAB"/>
      <sheetName val="Musfir"/>
      <sheetName val="Harga Material"/>
      <sheetName val="Ana_Duct"/>
      <sheetName val="Hsd_Duct"/>
      <sheetName val="Item_Tambahan"/>
      <sheetName val="Harga_Material"/>
      <sheetName val="Alloc 1"/>
      <sheetName val="Calender"/>
      <sheetName val="AM-MARGIN"/>
      <sheetName val="AMC-99"/>
      <sheetName val="Macro1"/>
      <sheetName val="ME"/>
      <sheetName val="MATRIX"/>
      <sheetName val="Power"/>
      <sheetName val="Calendar"/>
      <sheetName val="harg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C1" t="str">
            <v>C:\Personal\Project'01\</v>
          </cell>
        </row>
        <row r="2">
          <cell r="C2" t="str">
            <v>ANALISA HARGA SATUAN</v>
          </cell>
          <cell r="AH2" t="str">
            <v>Mark Up</v>
          </cell>
        </row>
        <row r="3">
          <cell r="C3" t="str">
            <v xml:space="preserve">PROYEK              :   STANDARD  </v>
          </cell>
          <cell r="AH3">
            <v>1.1499999999999999</v>
          </cell>
        </row>
        <row r="4">
          <cell r="C4" t="str">
            <v>PEKERJAAN        :   PEMIPAAN AIR CONDITIONING</v>
          </cell>
        </row>
        <row r="5">
          <cell r="CB5" t="str">
            <v>Al.Foil</v>
          </cell>
          <cell r="CC5" t="str">
            <v>Adh.Tape</v>
          </cell>
        </row>
        <row r="6">
          <cell r="G6" t="str">
            <v>Harga / M'</v>
          </cell>
        </row>
        <row r="7">
          <cell r="A7" t="str">
            <v>Dia.</v>
          </cell>
          <cell r="C7" t="str">
            <v>Dia.</v>
          </cell>
          <cell r="E7" t="str">
            <v xml:space="preserve">Tebal </v>
          </cell>
          <cell r="G7" t="str">
            <v>Pipa</v>
          </cell>
          <cell r="I7" t="str">
            <v>Hanger</v>
          </cell>
          <cell r="K7" t="str">
            <v>Upah</v>
          </cell>
          <cell r="M7" t="str">
            <v>Fittings</v>
          </cell>
          <cell r="O7" t="str">
            <v>Isolasi</v>
          </cell>
          <cell r="Q7" t="str">
            <v>mat.</v>
          </cell>
          <cell r="S7" t="str">
            <v xml:space="preserve">Metal </v>
          </cell>
          <cell r="U7" t="str">
            <v>Total</v>
          </cell>
          <cell r="W7" t="str">
            <v>Total</v>
          </cell>
          <cell r="Y7" t="str">
            <v>Total</v>
          </cell>
          <cell r="AA7" t="str">
            <v>Total</v>
          </cell>
          <cell r="AC7" t="str">
            <v>Total</v>
          </cell>
          <cell r="AE7" t="str">
            <v>Total</v>
          </cell>
          <cell r="AH7" t="str">
            <v>Pipe</v>
          </cell>
          <cell r="AI7" t="str">
            <v>Hanger/</v>
          </cell>
          <cell r="AJ7" t="str">
            <v>Labour</v>
          </cell>
          <cell r="AK7" t="str">
            <v>Labour</v>
          </cell>
          <cell r="AL7" t="str">
            <v>Ins.</v>
          </cell>
          <cell r="AM7" t="str">
            <v>Misc.</v>
          </cell>
          <cell r="AN7" t="str">
            <v xml:space="preserve">M.Jack. </v>
          </cell>
          <cell r="AO7" t="str">
            <v>Aluminium</v>
          </cell>
          <cell r="AP7" t="str">
            <v>BJLS</v>
          </cell>
          <cell r="AQ7" t="str">
            <v>Vibration Control System</v>
          </cell>
          <cell r="AR7" t="str">
            <v>Vibration</v>
          </cell>
          <cell r="AU7" t="str">
            <v>Armaflex</v>
          </cell>
          <cell r="BC7" t="str">
            <v xml:space="preserve">Insulflex </v>
          </cell>
          <cell r="BJ7" t="str">
            <v>Thermaflex (FR-Z)</v>
          </cell>
          <cell r="BT7" t="str">
            <v>Phenofoam-K</v>
          </cell>
          <cell r="CB7" t="str">
            <v>Sisalation 430P</v>
          </cell>
          <cell r="CC7">
            <v>636.57407407407391</v>
          </cell>
          <cell r="CE7" t="str">
            <v>Price List</v>
          </cell>
        </row>
        <row r="8">
          <cell r="A8" t="str">
            <v>(inch)</v>
          </cell>
          <cell r="C8" t="str">
            <v>(mm)</v>
          </cell>
          <cell r="E8" t="str">
            <v>isolasi</v>
          </cell>
          <cell r="I8" t="str">
            <v>Support</v>
          </cell>
          <cell r="M8">
            <v>0.4</v>
          </cell>
          <cell r="Q8" t="str">
            <v>bantu</v>
          </cell>
          <cell r="S8" t="str">
            <v>Jacketing</v>
          </cell>
          <cell r="U8" t="str">
            <v>a+b</v>
          </cell>
          <cell r="W8" t="str">
            <v>a+b+d</v>
          </cell>
          <cell r="Y8" t="str">
            <v>h+e+f</v>
          </cell>
          <cell r="AA8" t="str">
            <v>i+e+f</v>
          </cell>
          <cell r="AC8" t="str">
            <v>j+g</v>
          </cell>
          <cell r="AE8" t="str">
            <v>k+g</v>
          </cell>
          <cell r="AI8" t="str">
            <v>Supports</v>
          </cell>
          <cell r="AJ8" t="str">
            <v>Pipe</v>
          </cell>
          <cell r="AK8" t="str">
            <v>Insulation</v>
          </cell>
          <cell r="AM8">
            <v>0.05</v>
          </cell>
          <cell r="AN8" t="str">
            <v xml:space="preserve">  0.4 mm</v>
          </cell>
          <cell r="AO8">
            <v>2546.2962962962961</v>
          </cell>
          <cell r="AP8">
            <v>2043.4375</v>
          </cell>
          <cell r="AQ8" t="str">
            <v xml:space="preserve">  HEA A140(8mm;144kg)</v>
          </cell>
          <cell r="AR8">
            <v>338100.00000000006</v>
          </cell>
          <cell r="AW8" t="str">
            <v>Disc =</v>
          </cell>
          <cell r="AX8">
            <v>0.3</v>
          </cell>
          <cell r="BE8" t="str">
            <v>Disc =</v>
          </cell>
          <cell r="BF8">
            <v>0.35</v>
          </cell>
          <cell r="BM8" t="str">
            <v>Disc =</v>
          </cell>
          <cell r="BN8">
            <v>0.15</v>
          </cell>
          <cell r="BV8" t="str">
            <v>Disc =</v>
          </cell>
          <cell r="BW8">
            <v>0.1</v>
          </cell>
          <cell r="CB8" t="str">
            <v>Sisalation 430</v>
          </cell>
          <cell r="CC8">
            <v>345.37037037037032</v>
          </cell>
          <cell r="CE8" t="str">
            <v>BSP</v>
          </cell>
          <cell r="CF8" t="str">
            <v>GIP</v>
          </cell>
          <cell r="CG8" t="str">
            <v>BSP</v>
          </cell>
        </row>
        <row r="9">
          <cell r="E9" t="str">
            <v>(Inch)</v>
          </cell>
          <cell r="G9" t="str">
            <v>(Rp.)</v>
          </cell>
          <cell r="I9" t="str">
            <v>(Rp.)</v>
          </cell>
          <cell r="K9" t="str">
            <v>(Rp.)</v>
          </cell>
          <cell r="M9" t="str">
            <v>(Rp.)</v>
          </cell>
          <cell r="O9" t="str">
            <v>(Rp.)</v>
          </cell>
          <cell r="Q9" t="str">
            <v>(Rp.)</v>
          </cell>
          <cell r="S9" t="str">
            <v>(Rp.)</v>
          </cell>
          <cell r="U9" t="str">
            <v>w/o fitt.&amp;ins.</v>
          </cell>
          <cell r="W9" t="str">
            <v>w/o insl.</v>
          </cell>
          <cell r="Y9" t="str">
            <v>w/o fitt</v>
          </cell>
          <cell r="AA9" t="str">
            <v>w/insl.</v>
          </cell>
          <cell r="AC9" t="str">
            <v>c/w M. Jack</v>
          </cell>
          <cell r="AE9" t="str">
            <v>c/w M. Jack</v>
          </cell>
          <cell r="AJ9">
            <v>2250</v>
          </cell>
          <cell r="AK9">
            <v>1000</v>
          </cell>
          <cell r="AN9" t="str">
            <v xml:space="preserve">  0.5 mm</v>
          </cell>
          <cell r="AO9">
            <v>3009.2592592592591</v>
          </cell>
          <cell r="AP9">
            <v>2516.71875</v>
          </cell>
          <cell r="AQ9" t="str">
            <v xml:space="preserve">  NM A30&amp;A50(7mm;133kg)</v>
          </cell>
          <cell r="AR9">
            <v>120540.00000000001</v>
          </cell>
          <cell r="AT9" t="str">
            <v>1/2"</v>
          </cell>
          <cell r="AU9" t="str">
            <v>3/4"</v>
          </cell>
          <cell r="AV9" t="str">
            <v>1</v>
          </cell>
          <cell r="AW9" t="str">
            <v>1 1/4"</v>
          </cell>
          <cell r="AX9" t="str">
            <v>1 1/2</v>
          </cell>
          <cell r="AY9" t="str">
            <v>2</v>
          </cell>
          <cell r="AZ9" t="str">
            <v>2 1/2</v>
          </cell>
          <cell r="BB9" t="str">
            <v>1/2"</v>
          </cell>
          <cell r="BC9" t="str">
            <v>3/4"</v>
          </cell>
          <cell r="BD9" t="str">
            <v>1</v>
          </cell>
          <cell r="BE9" t="str">
            <v>1 3/8"</v>
          </cell>
          <cell r="BF9" t="str">
            <v>1 1/2</v>
          </cell>
          <cell r="BG9" t="str">
            <v>2</v>
          </cell>
          <cell r="BH9" t="str">
            <v>2 1/2</v>
          </cell>
          <cell r="BJ9" t="str">
            <v>1/2 "</v>
          </cell>
          <cell r="BK9" t="str">
            <v>3/4 "</v>
          </cell>
          <cell r="BL9" t="str">
            <v>1</v>
          </cell>
          <cell r="BM9" t="str">
            <v>1 3/8"</v>
          </cell>
          <cell r="BN9" t="str">
            <v>1 1/2</v>
          </cell>
          <cell r="BO9" t="str">
            <v>1 3/4</v>
          </cell>
          <cell r="BP9" t="str">
            <v>2</v>
          </cell>
          <cell r="BQ9" t="str">
            <v>2 1/2</v>
          </cell>
          <cell r="BR9" t="str">
            <v>2 3/4</v>
          </cell>
          <cell r="BT9" t="str">
            <v>3/4"</v>
          </cell>
          <cell r="BU9" t="str">
            <v>1</v>
          </cell>
          <cell r="BV9" t="str">
            <v>1 1/4"</v>
          </cell>
          <cell r="BW9" t="str">
            <v>1 1/2</v>
          </cell>
          <cell r="BX9" t="str">
            <v>2</v>
          </cell>
          <cell r="BY9" t="str">
            <v>2 1/2</v>
          </cell>
          <cell r="BZ9" t="str">
            <v>2 3/4</v>
          </cell>
          <cell r="CB9" t="str">
            <v>Thermofoil 730</v>
          </cell>
          <cell r="CC9">
            <v>643.00411522633726</v>
          </cell>
          <cell r="CE9" t="str">
            <v>Medium</v>
          </cell>
          <cell r="CF9" t="str">
            <v>Medium</v>
          </cell>
          <cell r="CG9" t="str">
            <v>Sch 40</v>
          </cell>
        </row>
        <row r="10">
          <cell r="G10" t="str">
            <v>a</v>
          </cell>
          <cell r="I10" t="str">
            <v>b</v>
          </cell>
          <cell r="K10" t="str">
            <v>c</v>
          </cell>
          <cell r="M10" t="str">
            <v>d</v>
          </cell>
          <cell r="O10" t="str">
            <v>e</v>
          </cell>
          <cell r="Q10" t="str">
            <v>f</v>
          </cell>
          <cell r="S10" t="str">
            <v>g</v>
          </cell>
          <cell r="U10" t="str">
            <v>h</v>
          </cell>
          <cell r="W10" t="str">
            <v>i</v>
          </cell>
          <cell r="Y10" t="str">
            <v>j</v>
          </cell>
          <cell r="AA10" t="str">
            <v>k</v>
          </cell>
          <cell r="AC10" t="str">
            <v>l</v>
          </cell>
          <cell r="AE10" t="str">
            <v>m</v>
          </cell>
          <cell r="AH10">
            <v>0.4</v>
          </cell>
          <cell r="AN10" t="str">
            <v xml:space="preserve">  0.6 mm</v>
          </cell>
          <cell r="AO10">
            <v>4004.6296296296296</v>
          </cell>
          <cell r="AP10">
            <v>3026.5625</v>
          </cell>
          <cell r="AQ10" t="str">
            <v xml:space="preserve">  NM B50&amp;B60(7mm;216kg)</v>
          </cell>
          <cell r="AR10">
            <v>201390.00000000003</v>
          </cell>
          <cell r="CB10" t="str">
            <v>Thermofoil 731 EE</v>
          </cell>
          <cell r="CC10">
            <v>193.82716049382717</v>
          </cell>
        </row>
        <row r="13">
          <cell r="C13" t="str">
            <v>PIPA CHILLER</v>
          </cell>
        </row>
        <row r="14">
          <cell r="C14" t="str">
            <v>Material      :  Black Steel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E17">
            <v>1</v>
          </cell>
          <cell r="G17">
            <v>4890</v>
          </cell>
          <cell r="I17">
            <v>1960</v>
          </cell>
        </row>
        <row r="18">
          <cell r="A18">
            <v>0.75</v>
          </cell>
          <cell r="C18">
            <v>20</v>
          </cell>
          <cell r="E18">
            <v>1</v>
          </cell>
          <cell r="G18">
            <v>6270</v>
          </cell>
          <cell r="I18">
            <v>2070</v>
          </cell>
        </row>
        <row r="19">
          <cell r="A19">
            <v>1</v>
          </cell>
          <cell r="C19">
            <v>25</v>
          </cell>
          <cell r="E19">
            <v>1</v>
          </cell>
          <cell r="G19">
            <v>9720</v>
          </cell>
          <cell r="I19">
            <v>2110</v>
          </cell>
        </row>
        <row r="20">
          <cell r="A20">
            <v>1.25</v>
          </cell>
          <cell r="C20">
            <v>32</v>
          </cell>
          <cell r="E20">
            <v>1</v>
          </cell>
          <cell r="G20">
            <v>12420</v>
          </cell>
          <cell r="I20">
            <v>2150</v>
          </cell>
        </row>
        <row r="21">
          <cell r="A21">
            <v>1.5</v>
          </cell>
          <cell r="C21">
            <v>40</v>
          </cell>
          <cell r="E21">
            <v>1.25</v>
          </cell>
          <cell r="G21">
            <v>14030</v>
          </cell>
          <cell r="I21">
            <v>2190</v>
          </cell>
        </row>
        <row r="22">
          <cell r="A22">
            <v>2</v>
          </cell>
          <cell r="C22">
            <v>50</v>
          </cell>
          <cell r="E22">
            <v>1.25</v>
          </cell>
          <cell r="G22">
            <v>19720</v>
          </cell>
          <cell r="I22">
            <v>2230</v>
          </cell>
        </row>
        <row r="23">
          <cell r="A23">
            <v>2.5</v>
          </cell>
          <cell r="C23">
            <v>65</v>
          </cell>
          <cell r="E23">
            <v>1.25</v>
          </cell>
          <cell r="G23">
            <v>25130</v>
          </cell>
          <cell r="I23">
            <v>2360</v>
          </cell>
        </row>
        <row r="24">
          <cell r="A24">
            <v>3</v>
          </cell>
          <cell r="C24">
            <v>80</v>
          </cell>
          <cell r="E24">
            <v>1.25</v>
          </cell>
          <cell r="G24">
            <v>33010</v>
          </cell>
          <cell r="I24">
            <v>3580</v>
          </cell>
        </row>
        <row r="25">
          <cell r="A25">
            <v>4</v>
          </cell>
          <cell r="C25">
            <v>100</v>
          </cell>
          <cell r="E25">
            <v>1.25</v>
          </cell>
          <cell r="G25">
            <v>47270</v>
          </cell>
          <cell r="I25">
            <v>3690</v>
          </cell>
        </row>
        <row r="26">
          <cell r="A26">
            <v>5</v>
          </cell>
          <cell r="C26">
            <v>125</v>
          </cell>
          <cell r="E26">
            <v>1.25</v>
          </cell>
          <cell r="G26">
            <v>62390</v>
          </cell>
          <cell r="I26">
            <v>4230</v>
          </cell>
        </row>
        <row r="27">
          <cell r="A27">
            <v>6</v>
          </cell>
          <cell r="C27">
            <v>150</v>
          </cell>
          <cell r="E27">
            <v>1.5</v>
          </cell>
          <cell r="G27">
            <v>74060</v>
          </cell>
          <cell r="I27">
            <v>4370</v>
          </cell>
        </row>
        <row r="28">
          <cell r="A28">
            <v>8</v>
          </cell>
          <cell r="C28">
            <v>200</v>
          </cell>
          <cell r="E28">
            <v>1.5</v>
          </cell>
          <cell r="G28">
            <v>142200</v>
          </cell>
          <cell r="I28">
            <v>4640</v>
          </cell>
        </row>
        <row r="29">
          <cell r="A29">
            <v>10</v>
          </cell>
          <cell r="C29">
            <v>250</v>
          </cell>
          <cell r="E29">
            <v>1.5</v>
          </cell>
          <cell r="G29">
            <v>178190</v>
          </cell>
          <cell r="I29">
            <v>4910</v>
          </cell>
        </row>
        <row r="30">
          <cell r="A30">
            <v>12</v>
          </cell>
          <cell r="C30">
            <v>300</v>
          </cell>
          <cell r="E30">
            <v>1.5</v>
          </cell>
          <cell r="G30">
            <v>212120</v>
          </cell>
          <cell r="I30">
            <v>5190</v>
          </cell>
        </row>
        <row r="31">
          <cell r="A31">
            <v>14</v>
          </cell>
          <cell r="C31">
            <v>350</v>
          </cell>
          <cell r="E31">
            <v>1.5</v>
          </cell>
          <cell r="G31">
            <v>237420</v>
          </cell>
          <cell r="I31">
            <v>5190</v>
          </cell>
        </row>
        <row r="32">
          <cell r="A32">
            <v>16</v>
          </cell>
          <cell r="B32">
            <v>16</v>
          </cell>
          <cell r="C32">
            <v>400</v>
          </cell>
          <cell r="E32">
            <v>1.5</v>
          </cell>
          <cell r="G32">
            <v>271980</v>
          </cell>
          <cell r="I32">
            <v>5190</v>
          </cell>
        </row>
        <row r="33">
          <cell r="A33">
            <v>20</v>
          </cell>
          <cell r="B33">
            <v>16</v>
          </cell>
          <cell r="C33">
            <v>500</v>
          </cell>
          <cell r="E33">
            <v>1.5</v>
          </cell>
          <cell r="G33">
            <v>575000</v>
          </cell>
          <cell r="I33">
            <v>17250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5.xml><?xml version="1.0" encoding="utf-8"?>
<externalLink xmlns:r="http://schemas.openxmlformats.org/officeDocument/2006/relationships" xmlns="http://schemas.openxmlformats.org/spreadsheetml/2006/main">
  <externalBook r:id="rId1">
    <sheetNames>
      <sheetName val="AHS"/>
      <sheetName val="AHS (2)"/>
      <sheetName val="Harga"/>
      <sheetName val="RAP 70 Medium"/>
      <sheetName val="Matrix Material"/>
      <sheetName val="Rekapitulasi"/>
      <sheetName val="Monitoring "/>
      <sheetName val="Bar 70 Medium"/>
      <sheetName val="CL 70 Medium"/>
      <sheetName val="Bar Pagar"/>
      <sheetName val="RAP 70 Format Lama"/>
      <sheetName val="Rekap Progress"/>
      <sheetName val="Harga SS"/>
      <sheetName val="Mat Tower"/>
      <sheetName val="Pipe"/>
      <sheetName val="GLP's and PSPC's"/>
      <sheetName val="Data"/>
      <sheetName val="CONV_TAB"/>
      <sheetName val="BILANG"/>
      <sheetName val="ref"/>
      <sheetName val="AHS_(2)"/>
      <sheetName val="RAP_70_Medium"/>
      <sheetName val="Matrix_Material"/>
      <sheetName val="Monitoring_"/>
      <sheetName val="Bar_70_Medium"/>
      <sheetName val="CL_70_Medium"/>
      <sheetName val="Bar_Pagar"/>
      <sheetName val="RAP_70_Format_Lama"/>
      <sheetName val="Rekap_Progress"/>
      <sheetName val="Harga_SS"/>
      <sheetName val="Mat_Tower"/>
      <sheetName val="GLP's_and_PSPC's"/>
      <sheetName val="Forecast"/>
      <sheetName val="Harga Mater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8">
          <cell r="C8" t="str">
            <v>BESI SIKU</v>
          </cell>
        </row>
        <row r="9">
          <cell r="C9" t="str">
            <v>L 40 x 40 x 4 mm</v>
          </cell>
          <cell r="E9">
            <v>6</v>
          </cell>
          <cell r="F9" t="str">
            <v>m</v>
          </cell>
          <cell r="G9" t="str">
            <v>Btg</v>
          </cell>
          <cell r="H9">
            <v>14.52</v>
          </cell>
          <cell r="I9">
            <v>2.42</v>
          </cell>
          <cell r="J9">
            <v>5300</v>
          </cell>
          <cell r="K9">
            <v>76956</v>
          </cell>
          <cell r="L9">
            <v>12826</v>
          </cell>
        </row>
        <row r="10">
          <cell r="C10" t="str">
            <v>L 50 x 50 x 5 mm</v>
          </cell>
          <cell r="E10">
            <v>6</v>
          </cell>
          <cell r="F10" t="str">
            <v>m</v>
          </cell>
          <cell r="G10" t="str">
            <v>Btg</v>
          </cell>
          <cell r="H10">
            <v>22.68</v>
          </cell>
          <cell r="I10">
            <v>3.78</v>
          </cell>
          <cell r="J10">
            <v>5300</v>
          </cell>
          <cell r="K10">
            <v>120204</v>
          </cell>
          <cell r="L10">
            <v>20034</v>
          </cell>
        </row>
        <row r="11">
          <cell r="C11" t="str">
            <v>L 60 x 60 x 6 mm</v>
          </cell>
          <cell r="E11">
            <v>6</v>
          </cell>
          <cell r="F11" t="str">
            <v>m</v>
          </cell>
          <cell r="G11" t="str">
            <v>Btg</v>
          </cell>
          <cell r="H11">
            <v>32.520000000000003</v>
          </cell>
          <cell r="I11">
            <v>5.4200000000000008</v>
          </cell>
          <cell r="J11">
            <v>5300</v>
          </cell>
          <cell r="K11">
            <v>172356</v>
          </cell>
          <cell r="L11">
            <v>28726.000000000004</v>
          </cell>
        </row>
        <row r="12">
          <cell r="C12" t="str">
            <v>L 65 x 65 x 6 mm</v>
          </cell>
          <cell r="E12">
            <v>6</v>
          </cell>
          <cell r="F12" t="str">
            <v>m</v>
          </cell>
          <cell r="G12" t="str">
            <v>Btg</v>
          </cell>
          <cell r="H12">
            <v>35.46</v>
          </cell>
          <cell r="I12">
            <v>5.91</v>
          </cell>
          <cell r="J12">
            <v>5300</v>
          </cell>
          <cell r="K12">
            <v>187938</v>
          </cell>
          <cell r="L12">
            <v>31323</v>
          </cell>
        </row>
        <row r="13">
          <cell r="C13" t="str">
            <v>L 70 x 70 x 7 mm</v>
          </cell>
          <cell r="E13">
            <v>6</v>
          </cell>
          <cell r="F13" t="str">
            <v>m</v>
          </cell>
          <cell r="G13" t="str">
            <v>Btg</v>
          </cell>
          <cell r="H13">
            <v>44.28</v>
          </cell>
          <cell r="I13">
            <v>7.38</v>
          </cell>
          <cell r="J13">
            <v>5300</v>
          </cell>
          <cell r="K13">
            <v>234684</v>
          </cell>
          <cell r="L13">
            <v>39114</v>
          </cell>
        </row>
        <row r="14">
          <cell r="C14" t="str">
            <v>L 75 x 75 x 7 mm</v>
          </cell>
          <cell r="E14">
            <v>6</v>
          </cell>
          <cell r="F14" t="str">
            <v>m</v>
          </cell>
          <cell r="G14" t="str">
            <v>Btg</v>
          </cell>
          <cell r="H14">
            <v>47.64</v>
          </cell>
          <cell r="I14">
            <v>7.94</v>
          </cell>
          <cell r="J14">
            <v>5300</v>
          </cell>
          <cell r="K14">
            <v>252492</v>
          </cell>
          <cell r="L14">
            <v>42082</v>
          </cell>
        </row>
        <row r="15">
          <cell r="C15" t="str">
            <v>L 80 x 80 x 8 mm</v>
          </cell>
          <cell r="E15">
            <v>6</v>
          </cell>
          <cell r="F15" t="str">
            <v>m</v>
          </cell>
          <cell r="G15" t="str">
            <v>Btg</v>
          </cell>
          <cell r="H15">
            <v>57.96</v>
          </cell>
          <cell r="I15">
            <v>9.66</v>
          </cell>
          <cell r="J15">
            <v>5364</v>
          </cell>
          <cell r="K15">
            <v>310898</v>
          </cell>
          <cell r="L15">
            <v>51816.24</v>
          </cell>
        </row>
        <row r="16">
          <cell r="C16" t="str">
            <v>L 90 x 90 x 9 mm</v>
          </cell>
          <cell r="E16">
            <v>6</v>
          </cell>
          <cell r="F16" t="str">
            <v>m</v>
          </cell>
          <cell r="G16" t="str">
            <v>Btg</v>
          </cell>
          <cell r="H16">
            <v>73.2</v>
          </cell>
          <cell r="I16">
            <v>12.200000000000001</v>
          </cell>
          <cell r="J16">
            <v>5364</v>
          </cell>
          <cell r="K16">
            <v>392645</v>
          </cell>
          <cell r="L16">
            <v>65440.800000000003</v>
          </cell>
        </row>
        <row r="17">
          <cell r="C17" t="str">
            <v>L 100 x 100 x 10 mm</v>
          </cell>
          <cell r="E17">
            <v>12</v>
          </cell>
          <cell r="F17" t="str">
            <v>m</v>
          </cell>
          <cell r="G17" t="str">
            <v>Btg</v>
          </cell>
          <cell r="H17">
            <v>181.2</v>
          </cell>
          <cell r="I17">
            <v>15.1</v>
          </cell>
          <cell r="J17">
            <v>5450</v>
          </cell>
          <cell r="K17">
            <v>987540</v>
          </cell>
          <cell r="L17">
            <v>82295</v>
          </cell>
        </row>
        <row r="18">
          <cell r="C18" t="str">
            <v>L 120 x 120 x 12 mm</v>
          </cell>
          <cell r="E18">
            <v>12</v>
          </cell>
          <cell r="F18" t="str">
            <v>m</v>
          </cell>
          <cell r="G18" t="str">
            <v>Btg</v>
          </cell>
          <cell r="H18">
            <v>260</v>
          </cell>
          <cell r="I18">
            <v>21.666666666666668</v>
          </cell>
          <cell r="J18">
            <v>6050</v>
          </cell>
          <cell r="K18">
            <v>1573000</v>
          </cell>
          <cell r="L18">
            <v>131083.33333333334</v>
          </cell>
        </row>
        <row r="19">
          <cell r="C19" t="str">
            <v>L 125 x 125 x 12 mm</v>
          </cell>
          <cell r="E19">
            <v>12</v>
          </cell>
          <cell r="F19" t="str">
            <v>m</v>
          </cell>
          <cell r="G19" t="str">
            <v>Btg</v>
          </cell>
          <cell r="H19">
            <v>280</v>
          </cell>
          <cell r="I19">
            <v>23.333333333333332</v>
          </cell>
          <cell r="J19">
            <v>6050</v>
          </cell>
          <cell r="K19">
            <v>1694000</v>
          </cell>
          <cell r="L19">
            <v>141166.66666666666</v>
          </cell>
        </row>
        <row r="20">
          <cell r="C20" t="str">
            <v>L 130 x 130 x 12 mm</v>
          </cell>
          <cell r="E20">
            <v>12</v>
          </cell>
          <cell r="F20" t="str">
            <v>m</v>
          </cell>
          <cell r="G20" t="str">
            <v>Btg</v>
          </cell>
          <cell r="H20">
            <v>280.2</v>
          </cell>
          <cell r="I20">
            <v>23.349999999999998</v>
          </cell>
          <cell r="J20">
            <v>6050</v>
          </cell>
          <cell r="K20">
            <v>1695210</v>
          </cell>
          <cell r="L20">
            <v>141267.5</v>
          </cell>
        </row>
        <row r="21">
          <cell r="C21" t="str">
            <v>L 150 x 150 x 12 mm</v>
          </cell>
          <cell r="E21">
            <v>12</v>
          </cell>
          <cell r="F21" t="str">
            <v>m</v>
          </cell>
          <cell r="G21" t="str">
            <v>Btg</v>
          </cell>
          <cell r="H21">
            <v>328</v>
          </cell>
          <cell r="I21">
            <v>27.333333333333332</v>
          </cell>
          <cell r="J21">
            <v>6050</v>
          </cell>
          <cell r="K21">
            <v>1984400</v>
          </cell>
          <cell r="L21">
            <v>165366.66666666666</v>
          </cell>
        </row>
        <row r="22">
          <cell r="C22" t="str">
            <v>L 150 x 150 x 15 mm</v>
          </cell>
          <cell r="E22">
            <v>12</v>
          </cell>
          <cell r="F22" t="str">
            <v>m</v>
          </cell>
          <cell r="G22" t="str">
            <v>Btg</v>
          </cell>
          <cell r="H22">
            <v>404</v>
          </cell>
          <cell r="I22">
            <v>33.666666666666664</v>
          </cell>
          <cell r="J22">
            <v>6050</v>
          </cell>
          <cell r="K22">
            <v>2444200</v>
          </cell>
          <cell r="L22">
            <v>203683.33333333331</v>
          </cell>
        </row>
        <row r="23">
          <cell r="C23" t="str">
            <v>L 175 x 175 x 15 mm</v>
          </cell>
          <cell r="E23">
            <v>12</v>
          </cell>
          <cell r="F23" t="str">
            <v>m</v>
          </cell>
          <cell r="G23" t="str">
            <v>Btg</v>
          </cell>
          <cell r="H23">
            <v>475</v>
          </cell>
          <cell r="I23">
            <v>39.583333333333336</v>
          </cell>
          <cell r="J23">
            <v>7500</v>
          </cell>
          <cell r="K23">
            <v>3562500</v>
          </cell>
          <cell r="L23">
            <v>296875</v>
          </cell>
        </row>
        <row r="24">
          <cell r="C24" t="str">
            <v>L 200 x 200 x 15 mm</v>
          </cell>
          <cell r="E24">
            <v>12</v>
          </cell>
          <cell r="F24" t="str">
            <v>m</v>
          </cell>
          <cell r="G24" t="str">
            <v>Btg</v>
          </cell>
          <cell r="H24">
            <v>544</v>
          </cell>
          <cell r="I24">
            <v>45.333333333333336</v>
          </cell>
          <cell r="J24">
            <v>6450</v>
          </cell>
          <cell r="K24">
            <v>3508800</v>
          </cell>
          <cell r="L24">
            <v>292400</v>
          </cell>
        </row>
        <row r="25">
          <cell r="C25" t="str">
            <v>L 200 x 200 x 20 mm</v>
          </cell>
          <cell r="E25">
            <v>12</v>
          </cell>
          <cell r="F25" t="str">
            <v>m</v>
          </cell>
          <cell r="G25" t="str">
            <v>Btg</v>
          </cell>
          <cell r="H25">
            <v>716</v>
          </cell>
          <cell r="I25">
            <v>59.666666666666664</v>
          </cell>
          <cell r="J25">
            <v>6450</v>
          </cell>
          <cell r="K25">
            <v>4618200</v>
          </cell>
          <cell r="L25">
            <v>384850</v>
          </cell>
        </row>
        <row r="27">
          <cell r="C27" t="str">
            <v>ROUND BARS</v>
          </cell>
        </row>
        <row r="28">
          <cell r="C28" t="str">
            <v>Rod bars dia 8 mm</v>
          </cell>
          <cell r="E28">
            <v>12</v>
          </cell>
          <cell r="F28" t="str">
            <v>m</v>
          </cell>
          <cell r="G28" t="str">
            <v>Btg</v>
          </cell>
          <cell r="H28">
            <v>4.74</v>
          </cell>
          <cell r="I28">
            <v>0.39500000000000002</v>
          </cell>
          <cell r="J28">
            <v>5100</v>
          </cell>
          <cell r="K28">
            <v>24174</v>
          </cell>
          <cell r="L28">
            <v>2014.5</v>
          </cell>
        </row>
        <row r="29">
          <cell r="C29" t="str">
            <v>Rod bars dia 10 mm</v>
          </cell>
          <cell r="E29">
            <v>12</v>
          </cell>
          <cell r="F29" t="str">
            <v>m</v>
          </cell>
          <cell r="G29" t="str">
            <v>Btg</v>
          </cell>
          <cell r="H29">
            <v>7.4</v>
          </cell>
          <cell r="I29">
            <v>0.6166666666666667</v>
          </cell>
          <cell r="J29">
            <v>5100</v>
          </cell>
          <cell r="K29">
            <v>37740</v>
          </cell>
          <cell r="L29">
            <v>3145</v>
          </cell>
        </row>
        <row r="30">
          <cell r="C30" t="str">
            <v>Rod bars dia 12 mm</v>
          </cell>
          <cell r="E30">
            <v>12</v>
          </cell>
          <cell r="F30" t="str">
            <v>m</v>
          </cell>
          <cell r="G30" t="str">
            <v>Btg</v>
          </cell>
          <cell r="H30">
            <v>10.7</v>
          </cell>
          <cell r="I30">
            <v>0.89166666666666661</v>
          </cell>
          <cell r="J30">
            <v>5100</v>
          </cell>
          <cell r="K30">
            <v>54570</v>
          </cell>
          <cell r="L30">
            <v>4547.5</v>
          </cell>
        </row>
        <row r="31">
          <cell r="C31" t="str">
            <v>Rod bars dia 16 mm</v>
          </cell>
          <cell r="E31">
            <v>12</v>
          </cell>
          <cell r="F31" t="str">
            <v>m</v>
          </cell>
          <cell r="G31" t="str">
            <v>Btg</v>
          </cell>
          <cell r="H31">
            <v>19</v>
          </cell>
          <cell r="I31">
            <v>1.5833333333333333</v>
          </cell>
          <cell r="J31">
            <v>5100</v>
          </cell>
          <cell r="K31">
            <v>96900</v>
          </cell>
          <cell r="L31">
            <v>8075</v>
          </cell>
        </row>
        <row r="32">
          <cell r="C32" t="str">
            <v>Rod bars dia 19 mm</v>
          </cell>
          <cell r="E32">
            <v>12</v>
          </cell>
          <cell r="F32" t="str">
            <v>m</v>
          </cell>
          <cell r="G32" t="str">
            <v>Btg</v>
          </cell>
          <cell r="H32">
            <v>26.8</v>
          </cell>
          <cell r="I32">
            <v>2.2333333333333334</v>
          </cell>
          <cell r="J32">
            <v>5100</v>
          </cell>
          <cell r="K32">
            <v>136680</v>
          </cell>
          <cell r="L32">
            <v>11390</v>
          </cell>
        </row>
        <row r="33">
          <cell r="C33" t="str">
            <v>Rod bars dia 22 mm</v>
          </cell>
          <cell r="E33">
            <v>12</v>
          </cell>
          <cell r="F33" t="str">
            <v>m</v>
          </cell>
          <cell r="G33" t="str">
            <v>Btg</v>
          </cell>
          <cell r="H33">
            <v>35.799999999999997</v>
          </cell>
          <cell r="I33">
            <v>2.9833333333333329</v>
          </cell>
          <cell r="J33">
            <v>5100</v>
          </cell>
          <cell r="K33">
            <v>182580</v>
          </cell>
          <cell r="L33">
            <v>15214.999999999998</v>
          </cell>
        </row>
        <row r="35">
          <cell r="C35" t="str">
            <v>FLAT BARS</v>
          </cell>
        </row>
        <row r="36">
          <cell r="C36" t="str">
            <v>Flat bars 4 x 36 mm</v>
          </cell>
          <cell r="E36">
            <v>6</v>
          </cell>
          <cell r="F36" t="str">
            <v>m</v>
          </cell>
          <cell r="G36" t="str">
            <v>Btg</v>
          </cell>
          <cell r="H36">
            <v>6.78</v>
          </cell>
          <cell r="I36">
            <v>1.1300000000000001</v>
          </cell>
          <cell r="J36">
            <v>6000</v>
          </cell>
          <cell r="K36">
            <v>40680</v>
          </cell>
          <cell r="L36">
            <v>6780.0000000000009</v>
          </cell>
        </row>
        <row r="37">
          <cell r="C37" t="str">
            <v>Flat bars 4 x 40 mm</v>
          </cell>
          <cell r="E37">
            <v>6</v>
          </cell>
          <cell r="F37" t="str">
            <v>m</v>
          </cell>
          <cell r="G37" t="str">
            <v>Btg</v>
          </cell>
          <cell r="H37">
            <v>7.54</v>
          </cell>
          <cell r="I37">
            <v>1.2566666666666666</v>
          </cell>
          <cell r="J37">
            <v>6000</v>
          </cell>
          <cell r="K37">
            <v>45240</v>
          </cell>
          <cell r="L37">
            <v>7540</v>
          </cell>
        </row>
        <row r="38">
          <cell r="C38" t="str">
            <v>Flat bars 5 x 50 mm</v>
          </cell>
          <cell r="E38">
            <v>6</v>
          </cell>
          <cell r="F38" t="str">
            <v>m</v>
          </cell>
          <cell r="G38" t="str">
            <v>Btg</v>
          </cell>
          <cell r="H38">
            <v>11.77</v>
          </cell>
          <cell r="I38">
            <v>1.9616666666666667</v>
          </cell>
          <cell r="J38">
            <v>6000</v>
          </cell>
          <cell r="K38">
            <v>70620</v>
          </cell>
          <cell r="L38">
            <v>11770</v>
          </cell>
        </row>
        <row r="39">
          <cell r="C39" t="str">
            <v>Flat bars 6 x 50 mm</v>
          </cell>
          <cell r="E39">
            <v>6</v>
          </cell>
          <cell r="F39" t="str">
            <v>m</v>
          </cell>
          <cell r="G39" t="str">
            <v>Btg</v>
          </cell>
          <cell r="H39">
            <v>14.15</v>
          </cell>
          <cell r="I39">
            <v>2.3583333333333334</v>
          </cell>
          <cell r="J39">
            <v>6000</v>
          </cell>
          <cell r="K39">
            <v>84900</v>
          </cell>
          <cell r="L39">
            <v>14150</v>
          </cell>
        </row>
        <row r="41">
          <cell r="C41" t="str">
            <v>PIPA SCHEDULE 40 / ASTM A53-A (harga pertanggal 08 Februari 2005)</v>
          </cell>
          <cell r="K41" t="str">
            <v>PPI</v>
          </cell>
        </row>
        <row r="42">
          <cell r="C42" t="str">
            <v>Pipa dia. 1/2", t= 2.8 mm ( Sch 40 )</v>
          </cell>
          <cell r="E42">
            <v>6</v>
          </cell>
          <cell r="F42" t="str">
            <v>m</v>
          </cell>
          <cell r="G42" t="str">
            <v>Btg</v>
          </cell>
          <cell r="H42">
            <v>7.86</v>
          </cell>
          <cell r="I42">
            <v>1.31</v>
          </cell>
          <cell r="J42">
            <v>12595.419847328243</v>
          </cell>
          <cell r="K42">
            <v>99000</v>
          </cell>
          <cell r="L42">
            <v>16500</v>
          </cell>
        </row>
        <row r="43">
          <cell r="C43" t="str">
            <v>Pipa dia. 3/4", t= 2.9 mm ( Sch 40 )</v>
          </cell>
          <cell r="E43">
            <v>6</v>
          </cell>
          <cell r="F43" t="str">
            <v>m</v>
          </cell>
          <cell r="G43" t="str">
            <v>Btg</v>
          </cell>
          <cell r="H43">
            <v>10.44</v>
          </cell>
          <cell r="I43">
            <v>1.74</v>
          </cell>
          <cell r="J43">
            <v>11973.180076628352</v>
          </cell>
          <cell r="K43">
            <v>125000</v>
          </cell>
          <cell r="L43">
            <v>20833.333333333332</v>
          </cell>
        </row>
        <row r="44">
          <cell r="C44" t="str">
            <v>Pipa dia. 1", t= 3.4 mm ( SCH 40 )</v>
          </cell>
          <cell r="E44">
            <v>6</v>
          </cell>
          <cell r="F44" t="str">
            <v>m</v>
          </cell>
          <cell r="G44" t="str">
            <v>Btg</v>
          </cell>
          <cell r="H44">
            <v>15.42</v>
          </cell>
          <cell r="I44">
            <v>2.57</v>
          </cell>
          <cell r="J44">
            <v>12581.063553826199</v>
          </cell>
          <cell r="K44">
            <v>194000</v>
          </cell>
          <cell r="L44">
            <v>32333.333333333332</v>
          </cell>
        </row>
        <row r="45">
          <cell r="C45" t="str">
            <v>Pipa dia. 1 1/4", t= 3.6 mm ( SCH 40 )</v>
          </cell>
          <cell r="E45">
            <v>6</v>
          </cell>
          <cell r="F45" t="str">
            <v>m</v>
          </cell>
          <cell r="G45" t="str">
            <v>Btg</v>
          </cell>
          <cell r="H45">
            <v>20.82</v>
          </cell>
          <cell r="I45">
            <v>3.47</v>
          </cell>
          <cell r="J45">
            <v>11791.546589817483</v>
          </cell>
          <cell r="K45">
            <v>245500</v>
          </cell>
          <cell r="L45">
            <v>40916.666666666664</v>
          </cell>
        </row>
        <row r="46">
          <cell r="C46" t="str">
            <v>Pipa dia. 1 1/2", t= 3.7 mm ( SCH 40 )</v>
          </cell>
          <cell r="E46">
            <v>6</v>
          </cell>
          <cell r="F46" t="str">
            <v>m</v>
          </cell>
          <cell r="G46" t="str">
            <v>Btg</v>
          </cell>
          <cell r="H46">
            <v>24.6</v>
          </cell>
          <cell r="I46">
            <v>4.1000000000000005</v>
          </cell>
          <cell r="J46">
            <v>12703.252032520324</v>
          </cell>
          <cell r="K46">
            <v>312500</v>
          </cell>
          <cell r="L46">
            <v>52083.333333333336</v>
          </cell>
        </row>
        <row r="47">
          <cell r="C47" t="str">
            <v>Pipa dia. 2", t= 3.9 mm ( SCH 40 )</v>
          </cell>
          <cell r="E47">
            <v>6</v>
          </cell>
          <cell r="F47" t="str">
            <v>m</v>
          </cell>
          <cell r="G47" t="str">
            <v>Btg</v>
          </cell>
          <cell r="H47">
            <v>32.64</v>
          </cell>
          <cell r="I47">
            <v>5.44</v>
          </cell>
          <cell r="J47">
            <v>12454.044117647059</v>
          </cell>
          <cell r="K47">
            <v>406500</v>
          </cell>
          <cell r="L47">
            <v>67750.000000000015</v>
          </cell>
        </row>
        <row r="48">
          <cell r="C48" t="str">
            <v>Pipa dia. 2 1/2", t= 5.2 mm ( SCH 40 )</v>
          </cell>
          <cell r="E48">
            <v>6</v>
          </cell>
          <cell r="F48" t="str">
            <v>m</v>
          </cell>
          <cell r="G48" t="str">
            <v>Btg</v>
          </cell>
          <cell r="H48">
            <v>54.72</v>
          </cell>
          <cell r="I48">
            <v>9.1199999999999992</v>
          </cell>
          <cell r="J48">
            <v>11805.555555555557</v>
          </cell>
          <cell r="K48">
            <v>646000</v>
          </cell>
          <cell r="L48">
            <v>107666.66666666667</v>
          </cell>
        </row>
        <row r="49">
          <cell r="C49" t="str">
            <v>Pipa dia. 3", t= 5.5 mm ( SCH 40 )</v>
          </cell>
          <cell r="E49">
            <v>6</v>
          </cell>
          <cell r="F49" t="str">
            <v>m</v>
          </cell>
          <cell r="G49" t="str">
            <v>Btg</v>
          </cell>
          <cell r="H49">
            <v>67.8</v>
          </cell>
          <cell r="I49">
            <v>11.299999999999999</v>
          </cell>
          <cell r="J49">
            <v>12898.230088495577</v>
          </cell>
          <cell r="K49">
            <v>874500</v>
          </cell>
          <cell r="L49">
            <v>145750</v>
          </cell>
        </row>
        <row r="50">
          <cell r="C50" t="str">
            <v>Pipa dia. 4", t= 6 mm ( SCH 40 )</v>
          </cell>
          <cell r="E50">
            <v>6</v>
          </cell>
          <cell r="F50" t="str">
            <v>m</v>
          </cell>
          <cell r="G50" t="str">
            <v>Btg</v>
          </cell>
          <cell r="H50">
            <v>96</v>
          </cell>
          <cell r="I50">
            <v>16</v>
          </cell>
          <cell r="J50">
            <v>12979.166666666666</v>
          </cell>
          <cell r="K50">
            <v>1246000</v>
          </cell>
          <cell r="L50">
            <v>207666.66666666666</v>
          </cell>
        </row>
        <row r="51">
          <cell r="C51" t="str">
            <v>Pipa dia. 5", t= 6.6 mm ( SCH 40 )</v>
          </cell>
          <cell r="E51">
            <v>6</v>
          </cell>
          <cell r="F51" t="str">
            <v>m</v>
          </cell>
          <cell r="G51" t="str">
            <v>Btg</v>
          </cell>
          <cell r="H51">
            <v>130.19999999999999</v>
          </cell>
          <cell r="I51">
            <v>21.7</v>
          </cell>
          <cell r="J51">
            <v>12953.1490015361</v>
          </cell>
          <cell r="K51">
            <v>1686500</v>
          </cell>
          <cell r="L51">
            <v>281083.33333333337</v>
          </cell>
        </row>
        <row r="52">
          <cell r="C52" t="str">
            <v>Pipa dia. 6", t= 7.1 mm ( SCH 40 )</v>
          </cell>
          <cell r="E52">
            <v>6</v>
          </cell>
          <cell r="F52" t="str">
            <v>m</v>
          </cell>
          <cell r="G52" t="str">
            <v>Btg</v>
          </cell>
          <cell r="H52">
            <v>166.2</v>
          </cell>
          <cell r="I52">
            <v>27.7</v>
          </cell>
          <cell r="J52">
            <v>13179.903730445247</v>
          </cell>
          <cell r="K52">
            <v>2190500</v>
          </cell>
          <cell r="L52">
            <v>365083.33333333331</v>
          </cell>
        </row>
        <row r="53">
          <cell r="C53" t="str">
            <v>Pipa dia. 8", t= 8.2 mm ( SCH 40 )</v>
          </cell>
          <cell r="E53">
            <v>6</v>
          </cell>
          <cell r="F53" t="str">
            <v>m</v>
          </cell>
          <cell r="G53" t="str">
            <v>Btg</v>
          </cell>
          <cell r="H53">
            <v>252.6</v>
          </cell>
          <cell r="I53">
            <v>42.1</v>
          </cell>
          <cell r="J53">
            <v>13058.194774346794</v>
          </cell>
          <cell r="K53">
            <v>3298500</v>
          </cell>
          <cell r="L53">
            <v>549750</v>
          </cell>
        </row>
        <row r="54">
          <cell r="C54" t="str">
            <v>Pipa dia. 10", t= 9.3 mm ( SCH 40 )</v>
          </cell>
          <cell r="E54">
            <v>6</v>
          </cell>
          <cell r="F54" t="str">
            <v>m</v>
          </cell>
          <cell r="G54" t="str">
            <v>Btg</v>
          </cell>
          <cell r="H54">
            <v>355.2</v>
          </cell>
          <cell r="I54">
            <v>59.199999999999996</v>
          </cell>
          <cell r="J54">
            <v>0</v>
          </cell>
          <cell r="K54">
            <v>0</v>
          </cell>
          <cell r="L54">
            <v>0</v>
          </cell>
        </row>
        <row r="55">
          <cell r="C55" t="str">
            <v>Pipa dia. 12", t= 10.3 mm ( SCH 40 )</v>
          </cell>
          <cell r="E55">
            <v>6</v>
          </cell>
          <cell r="F55" t="str">
            <v>m</v>
          </cell>
          <cell r="G55" t="str">
            <v>Btg</v>
          </cell>
          <cell r="H55">
            <v>469.8</v>
          </cell>
          <cell r="I55">
            <v>78.3</v>
          </cell>
          <cell r="J55">
            <v>0</v>
          </cell>
          <cell r="K55">
            <v>0</v>
          </cell>
          <cell r="L55">
            <v>0</v>
          </cell>
        </row>
        <row r="56">
          <cell r="C56" t="str">
            <v>Pipa dia. 14", t= 11.1 mm ( SCH 40 )</v>
          </cell>
          <cell r="E56">
            <v>6</v>
          </cell>
          <cell r="F56" t="str">
            <v>m</v>
          </cell>
          <cell r="G56" t="str">
            <v>Btg</v>
          </cell>
          <cell r="H56">
            <v>565.79999999999995</v>
          </cell>
          <cell r="I56">
            <v>94.3</v>
          </cell>
          <cell r="J56">
            <v>0</v>
          </cell>
          <cell r="K56">
            <v>0</v>
          </cell>
          <cell r="L56">
            <v>0</v>
          </cell>
        </row>
        <row r="57">
          <cell r="C57" t="str">
            <v>Pipa dia. 16", t= 12.7 mm ( SCH 40 )</v>
          </cell>
          <cell r="E57">
            <v>6</v>
          </cell>
          <cell r="F57" t="str">
            <v>m</v>
          </cell>
          <cell r="G57" t="str">
            <v>Btg</v>
          </cell>
          <cell r="H57">
            <v>738</v>
          </cell>
          <cell r="I57">
            <v>123</v>
          </cell>
          <cell r="J57">
            <v>0</v>
          </cell>
          <cell r="K57">
            <v>0</v>
          </cell>
          <cell r="L57">
            <v>0</v>
          </cell>
        </row>
        <row r="59">
          <cell r="C59" t="str">
            <v>PIPA SCHEDULE 80</v>
          </cell>
        </row>
        <row r="60">
          <cell r="C60" t="str">
            <v>Pipa dia. 1/2" ( Sch 80 )</v>
          </cell>
          <cell r="E60">
            <v>6</v>
          </cell>
          <cell r="F60" t="str">
            <v>m</v>
          </cell>
          <cell r="G60" t="str">
            <v>Btg</v>
          </cell>
          <cell r="H60">
            <v>9.84</v>
          </cell>
          <cell r="I60">
            <v>1.64</v>
          </cell>
          <cell r="K60">
            <v>0</v>
          </cell>
          <cell r="L60">
            <v>0</v>
          </cell>
        </row>
        <row r="61">
          <cell r="C61" t="str">
            <v>Pipa dia. 3/4" ( Sch 80 )</v>
          </cell>
          <cell r="E61">
            <v>6</v>
          </cell>
          <cell r="F61" t="str">
            <v>m</v>
          </cell>
          <cell r="G61" t="str">
            <v>Btg</v>
          </cell>
          <cell r="H61">
            <v>13.44</v>
          </cell>
          <cell r="I61">
            <v>2.2399999999999998</v>
          </cell>
          <cell r="J61">
            <v>0</v>
          </cell>
          <cell r="K61">
            <v>0</v>
          </cell>
          <cell r="L61">
            <v>0</v>
          </cell>
        </row>
        <row r="62">
          <cell r="C62" t="str">
            <v>Pipa dia. 1" ( Sch 80 )</v>
          </cell>
          <cell r="E62">
            <v>6</v>
          </cell>
          <cell r="F62" t="str">
            <v>m</v>
          </cell>
          <cell r="G62" t="str">
            <v>Btg</v>
          </cell>
          <cell r="H62">
            <v>19.62</v>
          </cell>
          <cell r="I62">
            <v>3.27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Pipa dia. 1 1/4" ( Sch 80 )</v>
          </cell>
          <cell r="E63">
            <v>6</v>
          </cell>
          <cell r="F63" t="str">
            <v>m</v>
          </cell>
          <cell r="G63" t="str">
            <v>Btg</v>
          </cell>
          <cell r="H63">
            <v>27.42</v>
          </cell>
          <cell r="I63">
            <v>4.57</v>
          </cell>
          <cell r="J63">
            <v>0</v>
          </cell>
          <cell r="K63">
            <v>0</v>
          </cell>
          <cell r="L63">
            <v>0</v>
          </cell>
        </row>
        <row r="64">
          <cell r="C64" t="str">
            <v>Pipa dia. 1 1/2" ( Sch 80 )</v>
          </cell>
          <cell r="E64">
            <v>6</v>
          </cell>
          <cell r="F64" t="str">
            <v>m</v>
          </cell>
          <cell r="G64" t="str">
            <v>Btg</v>
          </cell>
          <cell r="H64">
            <v>32.82</v>
          </cell>
          <cell r="I64">
            <v>5.47</v>
          </cell>
          <cell r="J64">
            <v>0</v>
          </cell>
          <cell r="K64">
            <v>0</v>
          </cell>
          <cell r="L64">
            <v>0</v>
          </cell>
        </row>
        <row r="65">
          <cell r="C65" t="str">
            <v>Pipa dia. 2" ( Sch 80 )</v>
          </cell>
          <cell r="E65">
            <v>6</v>
          </cell>
          <cell r="F65" t="str">
            <v>m</v>
          </cell>
          <cell r="G65" t="str">
            <v>Btg</v>
          </cell>
          <cell r="H65">
            <v>44.76</v>
          </cell>
          <cell r="I65">
            <v>7.46</v>
          </cell>
          <cell r="J65">
            <v>0</v>
          </cell>
          <cell r="K65">
            <v>0</v>
          </cell>
          <cell r="L65">
            <v>0</v>
          </cell>
        </row>
        <row r="66">
          <cell r="C66" t="str">
            <v>Pipa dia. 2 1/2" ( Sch 80 )</v>
          </cell>
          <cell r="E66">
            <v>6</v>
          </cell>
          <cell r="F66" t="str">
            <v>m</v>
          </cell>
          <cell r="G66" t="str">
            <v>Btg</v>
          </cell>
          <cell r="H66">
            <v>72</v>
          </cell>
          <cell r="I66">
            <v>12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Pipa dia. 3" ( Sch 80 )</v>
          </cell>
          <cell r="E67">
            <v>6</v>
          </cell>
          <cell r="F67" t="str">
            <v>m</v>
          </cell>
          <cell r="G67" t="str">
            <v>Btg</v>
          </cell>
          <cell r="H67">
            <v>91.8</v>
          </cell>
          <cell r="I67">
            <v>15.299999999999999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Pipa dia. 4" ( Sch 80 )</v>
          </cell>
          <cell r="E68">
            <v>6</v>
          </cell>
          <cell r="F68" t="str">
            <v>m</v>
          </cell>
          <cell r="G68" t="str">
            <v>Btg</v>
          </cell>
          <cell r="H68">
            <v>134.4</v>
          </cell>
          <cell r="I68">
            <v>22.400000000000002</v>
          </cell>
          <cell r="J68">
            <v>0</v>
          </cell>
          <cell r="K68">
            <v>0</v>
          </cell>
          <cell r="L68">
            <v>0</v>
          </cell>
        </row>
        <row r="69">
          <cell r="C69" t="str">
            <v>Pipa dia. 5" ( Sch 80 )</v>
          </cell>
          <cell r="E69">
            <v>6</v>
          </cell>
          <cell r="F69" t="str">
            <v>m</v>
          </cell>
          <cell r="G69" t="str">
            <v>Btg</v>
          </cell>
          <cell r="H69">
            <v>183</v>
          </cell>
          <cell r="I69">
            <v>30.5</v>
          </cell>
          <cell r="J69">
            <v>0</v>
          </cell>
          <cell r="K69">
            <v>0</v>
          </cell>
          <cell r="L69">
            <v>0</v>
          </cell>
        </row>
        <row r="70">
          <cell r="C70" t="str">
            <v>Pipa dia. 6" ( Sch 80 )</v>
          </cell>
          <cell r="E70">
            <v>6</v>
          </cell>
          <cell r="F70" t="str">
            <v>m</v>
          </cell>
          <cell r="G70" t="str">
            <v>Btg</v>
          </cell>
          <cell r="H70">
            <v>250.8</v>
          </cell>
          <cell r="I70">
            <v>41.800000000000004</v>
          </cell>
          <cell r="J70">
            <v>0</v>
          </cell>
          <cell r="K70">
            <v>0</v>
          </cell>
          <cell r="L70">
            <v>0</v>
          </cell>
        </row>
        <row r="71">
          <cell r="C71" t="str">
            <v>Pipa dia. 8" ( Sch 80 )</v>
          </cell>
          <cell r="E71">
            <v>6</v>
          </cell>
          <cell r="F71" t="str">
            <v>m</v>
          </cell>
          <cell r="G71" t="str">
            <v>Btg</v>
          </cell>
          <cell r="H71">
            <v>382.8</v>
          </cell>
          <cell r="I71">
            <v>63.800000000000004</v>
          </cell>
          <cell r="J71">
            <v>0</v>
          </cell>
          <cell r="K71">
            <v>0</v>
          </cell>
          <cell r="L71">
            <v>0</v>
          </cell>
        </row>
        <row r="72">
          <cell r="C72" t="str">
            <v>Pipa dia. 9" ( Sch 80 )</v>
          </cell>
          <cell r="E72">
            <v>6</v>
          </cell>
          <cell r="F72" t="str">
            <v>m</v>
          </cell>
          <cell r="G72" t="str">
            <v>Btg</v>
          </cell>
          <cell r="H72">
            <v>563.4</v>
          </cell>
          <cell r="I72">
            <v>93.899999999999991</v>
          </cell>
          <cell r="J72">
            <v>0</v>
          </cell>
          <cell r="K72">
            <v>0</v>
          </cell>
          <cell r="L72">
            <v>0</v>
          </cell>
        </row>
        <row r="73">
          <cell r="C73" t="str">
            <v>Pipa dia. 12" ( Sch 80 )</v>
          </cell>
          <cell r="E73">
            <v>6</v>
          </cell>
          <cell r="F73" t="str">
            <v>m</v>
          </cell>
          <cell r="G73" t="str">
            <v>Btg</v>
          </cell>
          <cell r="H73">
            <v>774</v>
          </cell>
          <cell r="I73">
            <v>129</v>
          </cell>
          <cell r="J73">
            <v>0</v>
          </cell>
          <cell r="K73">
            <v>0</v>
          </cell>
          <cell r="L73">
            <v>0</v>
          </cell>
        </row>
        <row r="74">
          <cell r="C74" t="str">
            <v>Pipa dia. 14" ( Sch 80 )</v>
          </cell>
          <cell r="E74">
            <v>6</v>
          </cell>
          <cell r="F74" t="str">
            <v>m</v>
          </cell>
          <cell r="G74" t="str">
            <v>Btg</v>
          </cell>
          <cell r="H74">
            <v>948</v>
          </cell>
          <cell r="I74">
            <v>158</v>
          </cell>
          <cell r="J74">
            <v>0</v>
          </cell>
          <cell r="K74">
            <v>0</v>
          </cell>
          <cell r="L74">
            <v>0</v>
          </cell>
        </row>
        <row r="75">
          <cell r="C75" t="str">
            <v>Pipa dia. 16" ( Sch 80 )</v>
          </cell>
          <cell r="E75">
            <v>6</v>
          </cell>
          <cell r="F75" t="str">
            <v>m</v>
          </cell>
          <cell r="G75" t="str">
            <v>Btg</v>
          </cell>
          <cell r="H75">
            <v>1218</v>
          </cell>
          <cell r="I75">
            <v>203</v>
          </cell>
          <cell r="J75">
            <v>0</v>
          </cell>
          <cell r="K75">
            <v>0</v>
          </cell>
          <cell r="L75">
            <v>0</v>
          </cell>
        </row>
        <row r="77">
          <cell r="C77" t="str">
            <v>PIPA HITAM MEDIUM (harga pertanggal 10 September 2004)</v>
          </cell>
        </row>
        <row r="78">
          <cell r="C78" t="str">
            <v>Pipa dia. 1/2" ( Med )</v>
          </cell>
          <cell r="E78">
            <v>6</v>
          </cell>
          <cell r="F78" t="str">
            <v>m</v>
          </cell>
          <cell r="G78" t="str">
            <v>Btg</v>
          </cell>
          <cell r="H78">
            <v>7.32</v>
          </cell>
          <cell r="I78">
            <v>1.22</v>
          </cell>
          <cell r="J78">
            <v>8469.9453551912557</v>
          </cell>
          <cell r="K78">
            <v>61999.999999999993</v>
          </cell>
          <cell r="L78">
            <v>10333.333333333332</v>
          </cell>
        </row>
        <row r="79">
          <cell r="C79" t="str">
            <v>Pipa dia. 3/4" ( Med )</v>
          </cell>
          <cell r="E79">
            <v>6</v>
          </cell>
          <cell r="F79" t="str">
            <v>m</v>
          </cell>
          <cell r="G79" t="str">
            <v>Btg</v>
          </cell>
          <cell r="H79">
            <v>9.48</v>
          </cell>
          <cell r="I79">
            <v>1.58</v>
          </cell>
          <cell r="J79">
            <v>8199.0794016110467</v>
          </cell>
          <cell r="K79">
            <v>77727.272727272721</v>
          </cell>
          <cell r="L79">
            <v>12954.545454545454</v>
          </cell>
        </row>
        <row r="80">
          <cell r="C80" t="str">
            <v>Pipa dia. 1" ( Med )</v>
          </cell>
          <cell r="E80">
            <v>6</v>
          </cell>
          <cell r="F80" t="str">
            <v>m</v>
          </cell>
          <cell r="G80" t="str">
            <v>Btg</v>
          </cell>
          <cell r="H80">
            <v>14.64</v>
          </cell>
          <cell r="I80">
            <v>2.44</v>
          </cell>
          <cell r="J80">
            <v>8438.8971684053631</v>
          </cell>
          <cell r="K80">
            <v>123545.45454545453</v>
          </cell>
          <cell r="L80">
            <v>20590.909090909085</v>
          </cell>
        </row>
        <row r="81">
          <cell r="C81" t="str">
            <v>Pipa dia. 1 1/4" ( Med )</v>
          </cell>
          <cell r="E81">
            <v>6</v>
          </cell>
          <cell r="F81" t="str">
            <v>m</v>
          </cell>
          <cell r="G81" t="str">
            <v>Btg</v>
          </cell>
          <cell r="H81">
            <v>18.84</v>
          </cell>
          <cell r="I81">
            <v>3.14</v>
          </cell>
          <cell r="J81">
            <v>8420.1891526732288</v>
          </cell>
          <cell r="K81">
            <v>158636.36363636362</v>
          </cell>
          <cell r="L81">
            <v>26439.39393939394</v>
          </cell>
        </row>
        <row r="82">
          <cell r="C82" t="str">
            <v>Pipa dia. 1 1/2" ( Med )</v>
          </cell>
          <cell r="E82">
            <v>6</v>
          </cell>
          <cell r="F82" t="str">
            <v>m</v>
          </cell>
          <cell r="G82" t="str">
            <v>Btg</v>
          </cell>
          <cell r="H82">
            <v>21.72</v>
          </cell>
          <cell r="I82">
            <v>3.6199999999999997</v>
          </cell>
          <cell r="J82">
            <v>8266.3653105642061</v>
          </cell>
          <cell r="K82">
            <v>179545.45454545453</v>
          </cell>
          <cell r="L82">
            <v>29924.242424242424</v>
          </cell>
        </row>
        <row r="83">
          <cell r="C83" t="str">
            <v>Pipa dia. 2" ( Med )</v>
          </cell>
          <cell r="E83">
            <v>6</v>
          </cell>
          <cell r="F83" t="str">
            <v>m</v>
          </cell>
          <cell r="G83" t="str">
            <v>Btg</v>
          </cell>
          <cell r="H83">
            <v>30.54</v>
          </cell>
          <cell r="I83">
            <v>5.09</v>
          </cell>
          <cell r="J83">
            <v>8183.0088706316601</v>
          </cell>
          <cell r="K83">
            <v>249909.09090909088</v>
          </cell>
          <cell r="L83">
            <v>41651.515151515152</v>
          </cell>
        </row>
        <row r="84">
          <cell r="C84" t="str">
            <v>Pipa dia. 2 1/2" ( Med )</v>
          </cell>
          <cell r="E84">
            <v>6</v>
          </cell>
          <cell r="F84" t="str">
            <v>m</v>
          </cell>
          <cell r="G84" t="str">
            <v>Btg</v>
          </cell>
          <cell r="H84">
            <v>39.119999999999997</v>
          </cell>
          <cell r="I84">
            <v>6.52</v>
          </cell>
          <cell r="J84">
            <v>8249.6746607176046</v>
          </cell>
          <cell r="K84">
            <v>322727.27272727271</v>
          </cell>
          <cell r="L84">
            <v>53787.878787878777</v>
          </cell>
        </row>
        <row r="85">
          <cell r="C85" t="str">
            <v>Pipa dia. 3" ( Med )</v>
          </cell>
          <cell r="E85">
            <v>6</v>
          </cell>
          <cell r="F85" t="str">
            <v>m</v>
          </cell>
          <cell r="G85" t="str">
            <v>Btg</v>
          </cell>
          <cell r="H85">
            <v>50.82</v>
          </cell>
          <cell r="I85">
            <v>8.4700000000000006</v>
          </cell>
          <cell r="J85">
            <v>8497.0126292440327</v>
          </cell>
          <cell r="K85">
            <v>431818.18181818177</v>
          </cell>
          <cell r="L85">
            <v>71969.696969696961</v>
          </cell>
        </row>
        <row r="86">
          <cell r="C86" t="str">
            <v>Pipa dia. 4" ( Med )</v>
          </cell>
          <cell r="E86">
            <v>6</v>
          </cell>
          <cell r="F86" t="str">
            <v>m</v>
          </cell>
          <cell r="G86" t="str">
            <v>Btg</v>
          </cell>
          <cell r="H86">
            <v>72.599999999999994</v>
          </cell>
          <cell r="I86">
            <v>12.1</v>
          </cell>
          <cell r="J86">
            <v>8915.6023040320561</v>
          </cell>
          <cell r="K86">
            <v>647272.72727272718</v>
          </cell>
          <cell r="L86">
            <v>107878.78787878787</v>
          </cell>
        </row>
        <row r="87">
          <cell r="C87" t="str">
            <v>Pipa dia. 5" ( Med )</v>
          </cell>
          <cell r="E87">
            <v>6</v>
          </cell>
          <cell r="F87" t="str">
            <v>m</v>
          </cell>
          <cell r="G87" t="str">
            <v>Btg</v>
          </cell>
          <cell r="H87">
            <v>97.2</v>
          </cell>
          <cell r="I87">
            <v>16.2</v>
          </cell>
          <cell r="J87">
            <v>8417.5084175084157</v>
          </cell>
          <cell r="K87">
            <v>818181.81818181812</v>
          </cell>
          <cell r="L87">
            <v>136363.63636363632</v>
          </cell>
        </row>
        <row r="88">
          <cell r="C88" t="str">
            <v>Pipa dia. 6" ( Med )</v>
          </cell>
          <cell r="E88">
            <v>6</v>
          </cell>
          <cell r="F88" t="str">
            <v>m</v>
          </cell>
          <cell r="G88" t="str">
            <v>Btg</v>
          </cell>
          <cell r="H88">
            <v>115.2</v>
          </cell>
          <cell r="I88">
            <v>19.2</v>
          </cell>
          <cell r="J88">
            <v>8333.3333333333321</v>
          </cell>
          <cell r="K88">
            <v>959999.99999999988</v>
          </cell>
          <cell r="L88">
            <v>159999.99999999997</v>
          </cell>
        </row>
        <row r="90">
          <cell r="C90" t="str">
            <v>PIPA GALVANIS MEDIUM (harga pertanggal 10 September 2004)</v>
          </cell>
        </row>
        <row r="91">
          <cell r="C91" t="str">
            <v>Pipa dia. 1/2" ( GLV )</v>
          </cell>
          <cell r="E91">
            <v>6</v>
          </cell>
          <cell r="F91" t="str">
            <v>m</v>
          </cell>
          <cell r="G91" t="str">
            <v>Btg</v>
          </cell>
          <cell r="H91">
            <v>7.32</v>
          </cell>
          <cell r="I91">
            <v>1.22</v>
          </cell>
          <cell r="J91">
            <v>10556.383507203178</v>
          </cell>
          <cell r="K91">
            <v>77272.727272727265</v>
          </cell>
          <cell r="L91">
            <v>12878.787878787876</v>
          </cell>
        </row>
        <row r="92">
          <cell r="C92" t="str">
            <v>Pipa dia. 3/4" ( GLV )</v>
          </cell>
          <cell r="E92">
            <v>6</v>
          </cell>
          <cell r="F92" t="str">
            <v>m</v>
          </cell>
          <cell r="G92" t="str">
            <v>Btg</v>
          </cell>
          <cell r="H92">
            <v>9.48</v>
          </cell>
          <cell r="I92">
            <v>1.58</v>
          </cell>
          <cell r="J92">
            <v>10164.940544687379</v>
          </cell>
          <cell r="K92">
            <v>96363.636363636353</v>
          </cell>
          <cell r="L92">
            <v>16060.60606060606</v>
          </cell>
        </row>
        <row r="93">
          <cell r="C93" t="str">
            <v>Pipa dia. 1" ( GLV )</v>
          </cell>
          <cell r="E93">
            <v>6</v>
          </cell>
          <cell r="F93" t="str">
            <v>m</v>
          </cell>
          <cell r="G93" t="str">
            <v>Btg</v>
          </cell>
          <cell r="H93">
            <v>14.64</v>
          </cell>
          <cell r="I93">
            <v>2.44</v>
          </cell>
          <cell r="J93">
            <v>10742.672627918528</v>
          </cell>
          <cell r="K93">
            <v>157272.72727272726</v>
          </cell>
          <cell r="L93">
            <v>26212.121212121208</v>
          </cell>
        </row>
        <row r="94">
          <cell r="C94" t="str">
            <v>Pipa dia. 1 1/4" ( GLV )</v>
          </cell>
          <cell r="E94">
            <v>6</v>
          </cell>
          <cell r="F94" t="str">
            <v>m</v>
          </cell>
          <cell r="G94" t="str">
            <v>Btg</v>
          </cell>
          <cell r="H94">
            <v>18.84</v>
          </cell>
          <cell r="I94">
            <v>3.14</v>
          </cell>
          <cell r="J94">
            <v>11098.243582320016</v>
          </cell>
          <cell r="K94">
            <v>209090.90909090909</v>
          </cell>
          <cell r="L94">
            <v>34848.484848484848</v>
          </cell>
        </row>
        <row r="95">
          <cell r="C95" t="str">
            <v>Pipa dia. 1 1/2" ( GLV )</v>
          </cell>
          <cell r="E95">
            <v>6</v>
          </cell>
          <cell r="F95" t="str">
            <v>m</v>
          </cell>
          <cell r="G95" t="str">
            <v>Btg</v>
          </cell>
          <cell r="H95">
            <v>21.72</v>
          </cell>
          <cell r="I95">
            <v>3.6199999999999997</v>
          </cell>
          <cell r="J95">
            <v>11070.65126402143</v>
          </cell>
          <cell r="K95">
            <v>240454.54545454544</v>
          </cell>
          <cell r="L95">
            <v>40075.757575757569</v>
          </cell>
        </row>
        <row r="96">
          <cell r="C96" t="str">
            <v>Pipa dia. 2" ( GLV )</v>
          </cell>
          <cell r="E96">
            <v>6</v>
          </cell>
          <cell r="F96" t="str">
            <v>m</v>
          </cell>
          <cell r="G96" t="str">
            <v>Btg</v>
          </cell>
          <cell r="H96">
            <v>30.54</v>
          </cell>
          <cell r="I96">
            <v>5.09</v>
          </cell>
          <cell r="J96">
            <v>10061.320473894148</v>
          </cell>
          <cell r="K96">
            <v>307272.72727272724</v>
          </cell>
          <cell r="L96">
            <v>51212.121212121208</v>
          </cell>
        </row>
        <row r="97">
          <cell r="C97" t="str">
            <v>Pipa dia. 2 1/2" ( GLV )</v>
          </cell>
          <cell r="E97">
            <v>6</v>
          </cell>
          <cell r="F97" t="str">
            <v>m</v>
          </cell>
          <cell r="G97" t="str">
            <v>Btg</v>
          </cell>
          <cell r="H97">
            <v>39.119999999999997</v>
          </cell>
          <cell r="I97">
            <v>6.52</v>
          </cell>
          <cell r="J97">
            <v>11293.920803123256</v>
          </cell>
          <cell r="K97">
            <v>441818.18181818177</v>
          </cell>
          <cell r="L97">
            <v>73636.363636363618</v>
          </cell>
        </row>
        <row r="98">
          <cell r="C98" t="str">
            <v>Pipa dia. 3" ( GLV )</v>
          </cell>
          <cell r="E98">
            <v>6</v>
          </cell>
          <cell r="F98" t="str">
            <v>m</v>
          </cell>
          <cell r="G98" t="str">
            <v>Btg</v>
          </cell>
          <cell r="H98">
            <v>50.82</v>
          </cell>
          <cell r="I98">
            <v>8.4700000000000006</v>
          </cell>
          <cell r="J98">
            <v>11162.391327680582</v>
          </cell>
          <cell r="K98">
            <v>567272.72727272718</v>
          </cell>
          <cell r="L98">
            <v>94545.45454545453</v>
          </cell>
        </row>
        <row r="99">
          <cell r="C99" t="str">
            <v>Pipa dia. 4" ( GLV )</v>
          </cell>
          <cell r="E99">
            <v>6</v>
          </cell>
          <cell r="F99" t="str">
            <v>m</v>
          </cell>
          <cell r="G99" t="str">
            <v>Btg</v>
          </cell>
          <cell r="H99">
            <v>72.599999999999994</v>
          </cell>
          <cell r="I99">
            <v>12.1</v>
          </cell>
          <cell r="J99">
            <v>10712.496869521663</v>
          </cell>
          <cell r="K99">
            <v>777727.27272727271</v>
          </cell>
          <cell r="L99">
            <v>129621.21212121211</v>
          </cell>
        </row>
        <row r="100">
          <cell r="C100" t="str">
            <v>Pipa dia. 5" ( GLV )</v>
          </cell>
          <cell r="E100">
            <v>6</v>
          </cell>
          <cell r="F100" t="str">
            <v>m</v>
          </cell>
          <cell r="G100" t="str">
            <v>Btg</v>
          </cell>
          <cell r="H100">
            <v>97.2</v>
          </cell>
          <cell r="I100">
            <v>16.2</v>
          </cell>
          <cell r="J100">
            <v>10288.065843621398</v>
          </cell>
          <cell r="K100">
            <v>999999.99999999988</v>
          </cell>
          <cell r="L100">
            <v>166666.66666666663</v>
          </cell>
        </row>
        <row r="101">
          <cell r="C101" t="str">
            <v>Pipa dia. 6" ( GLV )</v>
          </cell>
          <cell r="E101">
            <v>6</v>
          </cell>
          <cell r="F101" t="str">
            <v>m</v>
          </cell>
          <cell r="G101" t="str">
            <v>Btg</v>
          </cell>
          <cell r="H101">
            <v>115.2</v>
          </cell>
          <cell r="I101">
            <v>19.2</v>
          </cell>
          <cell r="J101">
            <v>10495.580808080807</v>
          </cell>
          <cell r="K101">
            <v>1209090.9090909089</v>
          </cell>
          <cell r="L101">
            <v>201515.15151515149</v>
          </cell>
        </row>
        <row r="103">
          <cell r="C103" t="str">
            <v>PIPA SS400</v>
          </cell>
        </row>
        <row r="104">
          <cell r="C104" t="str">
            <v>Pipa dia. 1/2" ( SS400 )</v>
          </cell>
          <cell r="E104">
            <v>6</v>
          </cell>
          <cell r="F104" t="str">
            <v>m</v>
          </cell>
          <cell r="G104" t="str">
            <v>Btg</v>
          </cell>
          <cell r="I104">
            <v>0</v>
          </cell>
          <cell r="K104">
            <v>0</v>
          </cell>
          <cell r="L104">
            <v>0</v>
          </cell>
        </row>
        <row r="105">
          <cell r="C105" t="str">
            <v>Pipa dia. 3/4" ( SS400 )</v>
          </cell>
          <cell r="E105">
            <v>6</v>
          </cell>
          <cell r="F105" t="str">
            <v>m</v>
          </cell>
          <cell r="G105" t="str">
            <v>Btg</v>
          </cell>
          <cell r="I105">
            <v>0</v>
          </cell>
          <cell r="K105">
            <v>0</v>
          </cell>
          <cell r="L105">
            <v>0</v>
          </cell>
        </row>
        <row r="106">
          <cell r="C106" t="str">
            <v>Pipa dia. 1" ( SS400 )</v>
          </cell>
          <cell r="E106">
            <v>6</v>
          </cell>
          <cell r="F106" t="str">
            <v>m</v>
          </cell>
          <cell r="G106" t="str">
            <v>Btg</v>
          </cell>
          <cell r="I106">
            <v>0</v>
          </cell>
          <cell r="K106">
            <v>0</v>
          </cell>
          <cell r="L106">
            <v>0</v>
          </cell>
        </row>
        <row r="107">
          <cell r="C107" t="str">
            <v>Pipa dia. 1 1/4" ( SS400 )</v>
          </cell>
          <cell r="E107">
            <v>6</v>
          </cell>
          <cell r="F107" t="str">
            <v>m</v>
          </cell>
          <cell r="G107" t="str">
            <v>Btg</v>
          </cell>
          <cell r="H107">
            <v>18.75</v>
          </cell>
          <cell r="I107">
            <v>3.125</v>
          </cell>
          <cell r="J107">
            <v>8251.4666666666672</v>
          </cell>
          <cell r="K107">
            <v>154715</v>
          </cell>
          <cell r="L107">
            <v>25785.833333333336</v>
          </cell>
        </row>
        <row r="108">
          <cell r="C108" t="str">
            <v>Pipa dia. 1 1/2" ( SS400 )</v>
          </cell>
          <cell r="E108">
            <v>6</v>
          </cell>
          <cell r="F108" t="str">
            <v>m</v>
          </cell>
          <cell r="G108" t="str">
            <v>Btg</v>
          </cell>
          <cell r="H108">
            <v>21.35</v>
          </cell>
          <cell r="I108">
            <v>3.5583333333333336</v>
          </cell>
          <cell r="J108">
            <v>11909.728337236535</v>
          </cell>
          <cell r="K108">
            <v>254272.7</v>
          </cell>
          <cell r="L108">
            <v>42378.78333333334</v>
          </cell>
        </row>
        <row r="109">
          <cell r="C109" t="str">
            <v>Pipa dia. 2" ( SS400 )</v>
          </cell>
          <cell r="E109">
            <v>6</v>
          </cell>
          <cell r="F109" t="str">
            <v>m</v>
          </cell>
          <cell r="G109" t="str">
            <v>Btg</v>
          </cell>
          <cell r="H109">
            <v>26.99</v>
          </cell>
          <cell r="I109">
            <v>4.4983333333333331</v>
          </cell>
          <cell r="J109">
            <v>9216.9321971100417</v>
          </cell>
          <cell r="K109">
            <v>248765</v>
          </cell>
          <cell r="L109">
            <v>41460.833333333336</v>
          </cell>
        </row>
        <row r="110">
          <cell r="C110" t="str">
            <v>Pipa dia. 2 1/2" ( SS400 )</v>
          </cell>
          <cell r="E110">
            <v>6</v>
          </cell>
          <cell r="F110" t="str">
            <v>m</v>
          </cell>
          <cell r="G110" t="str">
            <v>Btg</v>
          </cell>
          <cell r="H110">
            <v>38.619999999999997</v>
          </cell>
          <cell r="I110">
            <v>6.4366666666666665</v>
          </cell>
          <cell r="J110">
            <v>14060.072501294668</v>
          </cell>
          <cell r="K110">
            <v>543000</v>
          </cell>
          <cell r="L110">
            <v>90500.000000000015</v>
          </cell>
        </row>
        <row r="111">
          <cell r="C111" t="str">
            <v>Pipa dia. 4" ( SS400 )</v>
          </cell>
          <cell r="E111">
            <v>6</v>
          </cell>
          <cell r="F111" t="str">
            <v>m</v>
          </cell>
          <cell r="G111" t="str">
            <v>Btg</v>
          </cell>
          <cell r="H111">
            <v>58.97</v>
          </cell>
          <cell r="I111">
            <v>9.8283333333333331</v>
          </cell>
          <cell r="J111">
            <v>10227.74292012888</v>
          </cell>
          <cell r="K111">
            <v>603130</v>
          </cell>
          <cell r="L111">
            <v>100521.66666666667</v>
          </cell>
        </row>
        <row r="112">
          <cell r="C112" t="str">
            <v>Pipa dia. 5" ( SS400 )</v>
          </cell>
          <cell r="E112">
            <v>6</v>
          </cell>
          <cell r="F112" t="str">
            <v>m</v>
          </cell>
          <cell r="G112" t="str">
            <v>Btg</v>
          </cell>
          <cell r="H112">
            <v>91.08</v>
          </cell>
          <cell r="I112">
            <v>15.18</v>
          </cell>
          <cell r="J112">
            <v>8250.6038647342993</v>
          </cell>
          <cell r="K112">
            <v>751465</v>
          </cell>
          <cell r="L112">
            <v>125244.16666666666</v>
          </cell>
        </row>
        <row r="113">
          <cell r="C113" t="str">
            <v>Pipa dia. 6" ( SS400 )</v>
          </cell>
          <cell r="E113">
            <v>6</v>
          </cell>
          <cell r="F113" t="str">
            <v>m</v>
          </cell>
          <cell r="G113" t="str">
            <v>Btg</v>
          </cell>
          <cell r="H113">
            <v>109.05</v>
          </cell>
          <cell r="I113">
            <v>18.175000000000001</v>
          </cell>
          <cell r="J113">
            <v>8251.2608895002286</v>
          </cell>
          <cell r="K113">
            <v>899800</v>
          </cell>
          <cell r="L113">
            <v>149966.66666666666</v>
          </cell>
        </row>
        <row r="114">
          <cell r="C114" t="str">
            <v>Pipa dia. 7" ( SS400 )</v>
          </cell>
          <cell r="E114">
            <v>6</v>
          </cell>
          <cell r="F114" t="str">
            <v>m</v>
          </cell>
          <cell r="G114" t="str">
            <v>Btg</v>
          </cell>
          <cell r="H114">
            <v>132.03</v>
          </cell>
          <cell r="I114">
            <v>22.004999999999999</v>
          </cell>
          <cell r="J114">
            <v>8249.7917140043937</v>
          </cell>
          <cell r="K114">
            <v>1089220</v>
          </cell>
          <cell r="L114">
            <v>181536.66666666669</v>
          </cell>
        </row>
        <row r="115">
          <cell r="C115" t="str">
            <v>Pipa dia. 8" ( SS400 )</v>
          </cell>
          <cell r="E115">
            <v>6</v>
          </cell>
          <cell r="F115" t="str">
            <v>m</v>
          </cell>
          <cell r="G115" t="str">
            <v>Btg</v>
          </cell>
          <cell r="H115">
            <v>152.19999999999999</v>
          </cell>
          <cell r="I115">
            <v>25.366666666666664</v>
          </cell>
          <cell r="J115">
            <v>10835.216819973719</v>
          </cell>
          <cell r="K115">
            <v>1649120</v>
          </cell>
          <cell r="L115">
            <v>274853.33333333331</v>
          </cell>
        </row>
        <row r="116">
          <cell r="C116" t="str">
            <v>Pipa dia. 10" ( SS400 )</v>
          </cell>
          <cell r="E116">
            <v>6</v>
          </cell>
          <cell r="F116" t="str">
            <v>m</v>
          </cell>
          <cell r="G116" t="str">
            <v>Btg</v>
          </cell>
          <cell r="H116">
            <v>180.48</v>
          </cell>
          <cell r="I116">
            <v>30.08</v>
          </cell>
          <cell r="J116">
            <v>11452.238475177306</v>
          </cell>
          <cell r="K116">
            <v>2066900</v>
          </cell>
          <cell r="L116">
            <v>344483.33333333337</v>
          </cell>
        </row>
        <row r="117">
          <cell r="C117" t="str">
            <v>Pipa dia. 12" ( SS400 )</v>
          </cell>
          <cell r="E117">
            <v>6</v>
          </cell>
          <cell r="F117" t="str">
            <v>m</v>
          </cell>
          <cell r="G117" t="str">
            <v>Btg</v>
          </cell>
          <cell r="H117">
            <v>282.22000000000003</v>
          </cell>
          <cell r="I117">
            <v>47.036666666666669</v>
          </cell>
          <cell r="J117">
            <v>0</v>
          </cell>
          <cell r="K117">
            <v>0</v>
          </cell>
          <cell r="L117">
            <v>0</v>
          </cell>
        </row>
        <row r="119">
          <cell r="C119" t="str">
            <v>PELAT M/S</v>
          </cell>
        </row>
        <row r="120">
          <cell r="C120" t="str">
            <v>Pelat M/s tebal 2 mm</v>
          </cell>
          <cell r="E120">
            <v>2.88</v>
          </cell>
          <cell r="F120" t="str">
            <v>m2</v>
          </cell>
          <cell r="G120" t="str">
            <v>Lbr</v>
          </cell>
          <cell r="H120">
            <v>46.7</v>
          </cell>
          <cell r="I120">
            <v>16.215277777777779</v>
          </cell>
          <cell r="J120">
            <v>6590.9089935760167</v>
          </cell>
          <cell r="K120">
            <v>307796</v>
          </cell>
          <cell r="L120">
            <v>106873.42013888889</v>
          </cell>
        </row>
        <row r="121">
          <cell r="C121" t="str">
            <v>Pelat M/s tebal 3 mm</v>
          </cell>
          <cell r="E121">
            <v>2.88</v>
          </cell>
          <cell r="F121" t="str">
            <v>m2</v>
          </cell>
          <cell r="G121" t="str">
            <v>Lbr</v>
          </cell>
          <cell r="H121">
            <v>70</v>
          </cell>
          <cell r="I121">
            <v>24.305555555555557</v>
          </cell>
          <cell r="J121">
            <v>6590.9089935760167</v>
          </cell>
          <cell r="K121">
            <v>461364</v>
          </cell>
          <cell r="L121">
            <v>160195.70470497262</v>
          </cell>
        </row>
        <row r="122">
          <cell r="C122" t="str">
            <v>Pelat M/s tebal 4 mm</v>
          </cell>
          <cell r="E122">
            <v>2.88</v>
          </cell>
          <cell r="F122" t="str">
            <v>m2</v>
          </cell>
          <cell r="G122" t="str">
            <v>Lbr</v>
          </cell>
          <cell r="H122">
            <v>93.5</v>
          </cell>
          <cell r="I122">
            <v>32.465277777777779</v>
          </cell>
          <cell r="J122">
            <v>6590.9089935760167</v>
          </cell>
          <cell r="K122">
            <v>616250</v>
          </cell>
          <cell r="L122">
            <v>213975.69128449916</v>
          </cell>
        </row>
        <row r="123">
          <cell r="C123" t="str">
            <v>Pelat M/s tebal 5 mm</v>
          </cell>
          <cell r="E123">
            <v>2.88</v>
          </cell>
          <cell r="F123" t="str">
            <v>m2</v>
          </cell>
          <cell r="G123" t="str">
            <v>Lbr</v>
          </cell>
          <cell r="H123" t="str">
            <v>          </v>
          </cell>
          <cell r="I123" t="e">
            <v>#VALUE!</v>
          </cell>
          <cell r="J123">
            <v>6590.9089935760167</v>
          </cell>
          <cell r="K123" t="e">
            <v>#VALUE!</v>
          </cell>
          <cell r="L123" t="e">
            <v>#VALUE!</v>
          </cell>
        </row>
        <row r="124">
          <cell r="C124" t="str">
            <v>Pelat M/s tebal 6 mm</v>
          </cell>
          <cell r="E124">
            <v>2.88</v>
          </cell>
          <cell r="F124" t="str">
            <v>m2</v>
          </cell>
          <cell r="G124" t="str">
            <v>Lbr</v>
          </cell>
          <cell r="H124">
            <v>140</v>
          </cell>
          <cell r="I124">
            <v>48.611111111111114</v>
          </cell>
          <cell r="J124">
            <v>6545.4544999999998</v>
          </cell>
          <cell r="K124">
            <v>916364</v>
          </cell>
          <cell r="L124">
            <v>318181.81597222225</v>
          </cell>
        </row>
        <row r="125">
          <cell r="C125" t="str">
            <v>Pelat M/s tebal 8 mm</v>
          </cell>
          <cell r="E125">
            <v>2.88</v>
          </cell>
          <cell r="F125" t="str">
            <v>m2</v>
          </cell>
          <cell r="G125" t="str">
            <v>Lbr</v>
          </cell>
          <cell r="H125">
            <v>187</v>
          </cell>
          <cell r="I125">
            <v>64.930555555555557</v>
          </cell>
          <cell r="J125">
            <v>6545.4544999999998</v>
          </cell>
          <cell r="K125">
            <v>1224000</v>
          </cell>
          <cell r="L125">
            <v>424999.99704861111</v>
          </cell>
        </row>
        <row r="126">
          <cell r="C126" t="str">
            <v>Pelat M/s tebal 10 mm</v>
          </cell>
          <cell r="E126">
            <v>2.88</v>
          </cell>
          <cell r="F126" t="str">
            <v>m2</v>
          </cell>
          <cell r="G126" t="str">
            <v>Lbr</v>
          </cell>
          <cell r="H126">
            <v>233.3</v>
          </cell>
          <cell r="I126">
            <v>81.006944444444457</v>
          </cell>
          <cell r="J126">
            <v>6545.4544999999998</v>
          </cell>
          <cell r="K126">
            <v>1527055</v>
          </cell>
          <cell r="L126">
            <v>530227.26904513896</v>
          </cell>
        </row>
        <row r="127">
          <cell r="C127" t="str">
            <v>Pelat M/s tebal 12 mm</v>
          </cell>
          <cell r="E127">
            <v>2.88</v>
          </cell>
          <cell r="F127" t="str">
            <v>m2</v>
          </cell>
          <cell r="G127" t="str">
            <v>Lbr</v>
          </cell>
          <cell r="H127">
            <v>280</v>
          </cell>
          <cell r="I127">
            <v>97.222222222222229</v>
          </cell>
          <cell r="J127">
            <v>6545.4544999999998</v>
          </cell>
          <cell r="K127">
            <v>1832728</v>
          </cell>
          <cell r="L127">
            <v>636363.6319444445</v>
          </cell>
        </row>
        <row r="128">
          <cell r="C128" t="str">
            <v>Pelat M/s tebal 15 mm</v>
          </cell>
          <cell r="E128">
            <v>2.88</v>
          </cell>
          <cell r="F128" t="str">
            <v>m2</v>
          </cell>
          <cell r="G128" t="str">
            <v>Lbr</v>
          </cell>
          <cell r="H128">
            <v>350</v>
          </cell>
          <cell r="I128">
            <v>121.52777777777779</v>
          </cell>
          <cell r="J128">
            <v>6545.4544999999998</v>
          </cell>
          <cell r="K128">
            <v>2290910</v>
          </cell>
          <cell r="L128">
            <v>795454.53993055562</v>
          </cell>
        </row>
        <row r="129">
          <cell r="C129" t="str">
            <v>Pelat M/s tebal 16 mm</v>
          </cell>
          <cell r="E129">
            <v>2.88</v>
          </cell>
          <cell r="F129" t="str">
            <v>m2</v>
          </cell>
          <cell r="G129" t="str">
            <v>Lbr</v>
          </cell>
          <cell r="H129">
            <v>373</v>
          </cell>
          <cell r="I129">
            <v>129.51388888888889</v>
          </cell>
          <cell r="J129">
            <v>6545.4544999999998</v>
          </cell>
          <cell r="K129">
            <v>2441455</v>
          </cell>
          <cell r="L129">
            <v>847727.26684027771</v>
          </cell>
        </row>
        <row r="130">
          <cell r="C130" t="str">
            <v>Pelat M/s tebal 19 mm</v>
          </cell>
          <cell r="E130">
            <v>2.88</v>
          </cell>
          <cell r="F130" t="str">
            <v>m2</v>
          </cell>
          <cell r="G130" t="str">
            <v>Lbr</v>
          </cell>
          <cell r="H130">
            <v>443</v>
          </cell>
          <cell r="I130">
            <v>153.81944444444446</v>
          </cell>
          <cell r="J130">
            <v>6545.4544999999998</v>
          </cell>
          <cell r="K130">
            <v>2899637</v>
          </cell>
          <cell r="L130">
            <v>1006818.1748263889</v>
          </cell>
        </row>
        <row r="131">
          <cell r="C131" t="str">
            <v>Pelat M/s tebal 20 mm</v>
          </cell>
          <cell r="E131">
            <v>2.88</v>
          </cell>
          <cell r="F131" t="str">
            <v>m2</v>
          </cell>
          <cell r="G131" t="str">
            <v>Lbr</v>
          </cell>
          <cell r="H131">
            <v>467</v>
          </cell>
          <cell r="I131">
            <v>162.15277777777777</v>
          </cell>
          <cell r="J131">
            <v>6545.4544999999998</v>
          </cell>
          <cell r="K131">
            <v>3056728</v>
          </cell>
          <cell r="L131">
            <v>1061363.6289930556</v>
          </cell>
        </row>
        <row r="132">
          <cell r="C132" t="str">
            <v>Pelat M/s tebal 22 mm</v>
          </cell>
          <cell r="E132">
            <v>2.88</v>
          </cell>
          <cell r="F132" t="str">
            <v>m2</v>
          </cell>
          <cell r="G132" t="str">
            <v>Lbr</v>
          </cell>
          <cell r="H132">
            <v>513</v>
          </cell>
          <cell r="I132">
            <v>178.125</v>
          </cell>
          <cell r="J132">
            <v>6545.4544999999998</v>
          </cell>
          <cell r="K132">
            <v>3357819</v>
          </cell>
          <cell r="L132">
            <v>1165909.0828125</v>
          </cell>
        </row>
        <row r="133">
          <cell r="C133" t="str">
            <v>Pelat M/s tebal 25 mm</v>
          </cell>
          <cell r="E133">
            <v>2.88</v>
          </cell>
          <cell r="F133" t="str">
            <v>m2</v>
          </cell>
          <cell r="G133" t="str">
            <v>Lbr</v>
          </cell>
          <cell r="H133">
            <v>583</v>
          </cell>
          <cell r="I133">
            <v>202.43055555555557</v>
          </cell>
          <cell r="J133">
            <v>6545.4544999999998</v>
          </cell>
          <cell r="K133">
            <v>3816000</v>
          </cell>
          <cell r="L133">
            <v>1324999.9907986112</v>
          </cell>
        </row>
        <row r="135">
          <cell r="C135" t="str">
            <v>PELAT BORDES</v>
          </cell>
        </row>
        <row r="136">
          <cell r="C136" t="str">
            <v>Pelat Bordes 3,2 mm</v>
          </cell>
          <cell r="E136">
            <v>2.88</v>
          </cell>
          <cell r="F136" t="str">
            <v>m2</v>
          </cell>
          <cell r="G136" t="str">
            <v>Lbr</v>
          </cell>
          <cell r="H136">
            <v>79.599999999999994</v>
          </cell>
          <cell r="I136">
            <v>27.638888888888889</v>
          </cell>
          <cell r="J136">
            <v>6106.7395728643214</v>
          </cell>
          <cell r="K136">
            <v>486096.47</v>
          </cell>
          <cell r="L136">
            <v>168783.49652777778</v>
          </cell>
        </row>
        <row r="138">
          <cell r="C138" t="str">
            <v>PELAT EXPANDED</v>
          </cell>
        </row>
        <row r="139">
          <cell r="C139" t="str">
            <v>Pelat Expanded tebal 5 mm</v>
          </cell>
          <cell r="E139">
            <v>2.88</v>
          </cell>
          <cell r="F139" t="str">
            <v>m2</v>
          </cell>
          <cell r="G139" t="str">
            <v>Lbr</v>
          </cell>
          <cell r="H139">
            <v>60</v>
          </cell>
          <cell r="I139">
            <v>20.833333333333336</v>
          </cell>
          <cell r="J139">
            <v>6286</v>
          </cell>
          <cell r="K139">
            <v>377160</v>
          </cell>
          <cell r="L139">
            <v>130958.33333333334</v>
          </cell>
        </row>
        <row r="142">
          <cell r="C142" t="str">
            <v>BOLTS HTB 8.8</v>
          </cell>
        </row>
        <row r="144">
          <cell r="C144" t="str">
            <v>Bolt and Nuts M10-20 mm</v>
          </cell>
          <cell r="E144">
            <v>1</v>
          </cell>
          <cell r="F144" t="str">
            <v>Bh</v>
          </cell>
          <cell r="G144" t="str">
            <v>Bh</v>
          </cell>
          <cell r="H144">
            <v>0.04</v>
          </cell>
          <cell r="I144">
            <v>0.04</v>
          </cell>
          <cell r="K144">
            <v>648.70000000000005</v>
          </cell>
          <cell r="L144">
            <v>649</v>
          </cell>
        </row>
        <row r="145">
          <cell r="C145" t="str">
            <v>Bolt and Nuts M10-25 mm</v>
          </cell>
          <cell r="E145">
            <v>1</v>
          </cell>
          <cell r="F145" t="str">
            <v>Bh</v>
          </cell>
          <cell r="G145" t="str">
            <v>Bh</v>
          </cell>
          <cell r="H145">
            <v>4.3000000000000003E-2</v>
          </cell>
          <cell r="I145">
            <v>4.3000000000000003E-2</v>
          </cell>
          <cell r="K145">
            <v>687.7</v>
          </cell>
          <cell r="L145">
            <v>688</v>
          </cell>
        </row>
        <row r="146">
          <cell r="C146" t="str">
            <v>Bolt and Nuts M10-30 mm</v>
          </cell>
          <cell r="E146">
            <v>1</v>
          </cell>
          <cell r="F146" t="str">
            <v>Bh</v>
          </cell>
          <cell r="G146" t="str">
            <v>Bh</v>
          </cell>
          <cell r="H146">
            <v>4.6000000000000006E-2</v>
          </cell>
          <cell r="I146">
            <v>4.6000000000000006E-2</v>
          </cell>
          <cell r="K146">
            <v>720.2</v>
          </cell>
          <cell r="L146">
            <v>721</v>
          </cell>
        </row>
        <row r="147">
          <cell r="C147" t="str">
            <v>Bolt and Nuts M10-35 mm</v>
          </cell>
          <cell r="E147">
            <v>1</v>
          </cell>
          <cell r="F147" t="str">
            <v>Bh</v>
          </cell>
          <cell r="G147" t="str">
            <v>Bh</v>
          </cell>
          <cell r="H147">
            <v>4.9000000000000009E-2</v>
          </cell>
          <cell r="I147">
            <v>4.9000000000000009E-2</v>
          </cell>
          <cell r="K147">
            <v>752.7</v>
          </cell>
          <cell r="L147">
            <v>753</v>
          </cell>
        </row>
        <row r="148">
          <cell r="C148" t="str">
            <v>Bolt and Nuts M10-40 mm</v>
          </cell>
          <cell r="E148">
            <v>1</v>
          </cell>
          <cell r="F148" t="str">
            <v>Bh</v>
          </cell>
          <cell r="G148" t="str">
            <v>Bh</v>
          </cell>
          <cell r="H148">
            <v>5.2000000000000011E-2</v>
          </cell>
          <cell r="I148">
            <v>5.2000000000000011E-2</v>
          </cell>
          <cell r="K148">
            <v>785.2</v>
          </cell>
          <cell r="L148">
            <v>786</v>
          </cell>
        </row>
        <row r="149">
          <cell r="C149" t="str">
            <v>Bolt and Nuts M10-45 mm</v>
          </cell>
          <cell r="E149">
            <v>1</v>
          </cell>
          <cell r="F149" t="str">
            <v>Bh</v>
          </cell>
          <cell r="G149" t="str">
            <v>Bh</v>
          </cell>
          <cell r="H149">
            <v>5.5000000000000014E-2</v>
          </cell>
          <cell r="I149">
            <v>5.5000000000000014E-2</v>
          </cell>
          <cell r="K149">
            <v>837.2</v>
          </cell>
          <cell r="L149">
            <v>838</v>
          </cell>
        </row>
        <row r="150">
          <cell r="C150" t="str">
            <v>Bolt and Nuts M10-50 mm</v>
          </cell>
          <cell r="E150">
            <v>1</v>
          </cell>
          <cell r="F150" t="str">
            <v>Bh</v>
          </cell>
          <cell r="G150" t="str">
            <v>Bh</v>
          </cell>
          <cell r="H150">
            <v>5.8000000000000017E-2</v>
          </cell>
          <cell r="I150">
            <v>5.8000000000000017E-2</v>
          </cell>
          <cell r="K150">
            <v>895.7</v>
          </cell>
          <cell r="L150">
            <v>896</v>
          </cell>
        </row>
        <row r="151">
          <cell r="C151" t="str">
            <v>Bolt and Nuts M10-55 mm</v>
          </cell>
          <cell r="E151">
            <v>1</v>
          </cell>
          <cell r="F151" t="str">
            <v>Bh</v>
          </cell>
          <cell r="G151" t="str">
            <v>Bh</v>
          </cell>
          <cell r="H151">
            <v>6.1000000000000019E-2</v>
          </cell>
          <cell r="I151">
            <v>6.1000000000000019E-2</v>
          </cell>
          <cell r="K151">
            <v>921.7</v>
          </cell>
          <cell r="L151">
            <v>922</v>
          </cell>
        </row>
        <row r="152">
          <cell r="C152" t="str">
            <v>Bolt and Nuts M10-60 mm</v>
          </cell>
          <cell r="E152">
            <v>1</v>
          </cell>
          <cell r="F152" t="str">
            <v>Bh</v>
          </cell>
          <cell r="G152" t="str">
            <v>Bh</v>
          </cell>
          <cell r="H152">
            <v>6.4000000000000015E-2</v>
          </cell>
          <cell r="I152">
            <v>6.4000000000000015E-2</v>
          </cell>
          <cell r="K152">
            <v>986.7</v>
          </cell>
          <cell r="L152">
            <v>987</v>
          </cell>
        </row>
        <row r="153">
          <cell r="C153" t="str">
            <v>Bolt and Nuts M10-65 mm</v>
          </cell>
          <cell r="E153">
            <v>1</v>
          </cell>
          <cell r="F153" t="str">
            <v>Bh</v>
          </cell>
          <cell r="G153" t="str">
            <v>Bh</v>
          </cell>
          <cell r="H153">
            <v>6.7000000000000018E-2</v>
          </cell>
          <cell r="I153">
            <v>6.7000000000000018E-2</v>
          </cell>
          <cell r="K153">
            <v>1032.2</v>
          </cell>
          <cell r="L153">
            <v>1033</v>
          </cell>
        </row>
        <row r="154">
          <cell r="C154" t="str">
            <v>Bolt and Nuts M10-70 mm</v>
          </cell>
          <cell r="E154">
            <v>1</v>
          </cell>
          <cell r="F154" t="str">
            <v>Bh</v>
          </cell>
          <cell r="G154" t="str">
            <v>Bh</v>
          </cell>
          <cell r="H154">
            <v>7.0000000000000021E-2</v>
          </cell>
          <cell r="I154">
            <v>7.0000000000000021E-2</v>
          </cell>
          <cell r="K154">
            <v>1097.2</v>
          </cell>
          <cell r="L154">
            <v>1098</v>
          </cell>
        </row>
        <row r="156">
          <cell r="C156" t="str">
            <v>Bolt and Nuts M12-20 mm</v>
          </cell>
          <cell r="E156">
            <v>1</v>
          </cell>
          <cell r="F156" t="str">
            <v>Bh</v>
          </cell>
          <cell r="G156" t="str">
            <v>Bh</v>
          </cell>
          <cell r="H156">
            <v>6.2E-2</v>
          </cell>
          <cell r="I156">
            <v>6.2E-2</v>
          </cell>
          <cell r="K156">
            <v>869.05</v>
          </cell>
          <cell r="L156">
            <v>870</v>
          </cell>
        </row>
        <row r="157">
          <cell r="C157" t="str">
            <v>Bolt and Nuts M12-25 mm</v>
          </cell>
          <cell r="E157">
            <v>1</v>
          </cell>
          <cell r="F157" t="str">
            <v>Bh</v>
          </cell>
          <cell r="G157" t="str">
            <v>Bh</v>
          </cell>
          <cell r="H157">
            <v>6.5000000000000002E-2</v>
          </cell>
          <cell r="I157">
            <v>6.5000000000000002E-2</v>
          </cell>
          <cell r="K157">
            <v>882.05</v>
          </cell>
          <cell r="L157">
            <v>883</v>
          </cell>
        </row>
        <row r="158">
          <cell r="C158" t="str">
            <v>Bolt and Nuts M12-30 mm</v>
          </cell>
          <cell r="E158">
            <v>1</v>
          </cell>
          <cell r="F158" t="str">
            <v>Bh</v>
          </cell>
          <cell r="G158" t="str">
            <v>Bh</v>
          </cell>
          <cell r="H158">
            <v>6.9000000000000006E-2</v>
          </cell>
          <cell r="I158">
            <v>6.9000000000000006E-2</v>
          </cell>
          <cell r="K158">
            <v>940.55</v>
          </cell>
          <cell r="L158">
            <v>941</v>
          </cell>
        </row>
        <row r="159">
          <cell r="C159" t="str">
            <v>Bolt and Nuts M12-35 mm</v>
          </cell>
          <cell r="E159">
            <v>1</v>
          </cell>
          <cell r="F159" t="str">
            <v>Bh</v>
          </cell>
          <cell r="G159" t="str">
            <v>Bh</v>
          </cell>
          <cell r="H159">
            <v>7.3000000000000009E-2</v>
          </cell>
          <cell r="I159">
            <v>7.3000000000000009E-2</v>
          </cell>
          <cell r="K159">
            <v>986.05</v>
          </cell>
          <cell r="L159">
            <v>987</v>
          </cell>
        </row>
        <row r="160">
          <cell r="C160" t="str">
            <v>Bolt and Nuts M12-40 mm</v>
          </cell>
          <cell r="E160">
            <v>1</v>
          </cell>
          <cell r="F160" t="str">
            <v>Bh</v>
          </cell>
          <cell r="G160" t="str">
            <v>Bh</v>
          </cell>
          <cell r="H160">
            <v>7.8000000000000014E-2</v>
          </cell>
          <cell r="I160">
            <v>7.8000000000000014E-2</v>
          </cell>
          <cell r="K160">
            <v>1051.05</v>
          </cell>
          <cell r="L160">
            <v>1052</v>
          </cell>
        </row>
        <row r="161">
          <cell r="C161" t="str">
            <v>Bolt and Nuts M12-45 mm</v>
          </cell>
          <cell r="E161">
            <v>1</v>
          </cell>
          <cell r="F161" t="str">
            <v>Bh</v>
          </cell>
          <cell r="G161" t="str">
            <v>Bh</v>
          </cell>
          <cell r="H161">
            <v>8.199999999999999E-2</v>
          </cell>
          <cell r="I161">
            <v>8.199999999999999E-2</v>
          </cell>
          <cell r="K161">
            <v>1116.05</v>
          </cell>
          <cell r="L161">
            <v>1117</v>
          </cell>
        </row>
        <row r="162">
          <cell r="C162" t="str">
            <v>Bolt and Nuts M12-50 mm</v>
          </cell>
          <cell r="E162">
            <v>1</v>
          </cell>
          <cell r="F162" t="str">
            <v>Bh</v>
          </cell>
          <cell r="G162" t="str">
            <v>Bh</v>
          </cell>
          <cell r="H162">
            <v>8.6999999999999994E-2</v>
          </cell>
          <cell r="I162">
            <v>8.6999999999999994E-2</v>
          </cell>
          <cell r="K162">
            <v>1174.55</v>
          </cell>
          <cell r="L162">
            <v>1175</v>
          </cell>
        </row>
        <row r="163">
          <cell r="C163" t="str">
            <v>Bolt and Nuts M12-55 mm</v>
          </cell>
          <cell r="E163">
            <v>1</v>
          </cell>
          <cell r="F163" t="str">
            <v>Bh</v>
          </cell>
          <cell r="G163" t="str">
            <v>Bh</v>
          </cell>
          <cell r="H163">
            <v>9.1000000000000011E-2</v>
          </cell>
          <cell r="I163">
            <v>9.1000000000000011E-2</v>
          </cell>
          <cell r="K163">
            <v>1239.55</v>
          </cell>
          <cell r="L163">
            <v>1240</v>
          </cell>
        </row>
        <row r="164">
          <cell r="C164" t="str">
            <v>Bolt and Nuts M12-60 mm</v>
          </cell>
          <cell r="E164">
            <v>1</v>
          </cell>
          <cell r="F164" t="str">
            <v>Bh</v>
          </cell>
          <cell r="G164" t="str">
            <v>Bh</v>
          </cell>
          <cell r="H164">
            <v>9.6000000000000016E-2</v>
          </cell>
          <cell r="I164">
            <v>9.6000000000000016E-2</v>
          </cell>
          <cell r="K164">
            <v>1298.05</v>
          </cell>
          <cell r="L164">
            <v>1299</v>
          </cell>
        </row>
        <row r="165">
          <cell r="C165" t="str">
            <v>Bolt and Nuts M12-65 mm</v>
          </cell>
          <cell r="E165">
            <v>1</v>
          </cell>
          <cell r="F165" t="str">
            <v>Bh</v>
          </cell>
          <cell r="G165" t="str">
            <v>Bh</v>
          </cell>
          <cell r="H165">
            <v>0.1</v>
          </cell>
          <cell r="I165">
            <v>0.1</v>
          </cell>
          <cell r="K165">
            <v>1363.05</v>
          </cell>
          <cell r="L165">
            <v>1364</v>
          </cell>
        </row>
        <row r="166">
          <cell r="C166" t="str">
            <v>Bolt and Nuts M12-70 mm</v>
          </cell>
          <cell r="E166">
            <v>1</v>
          </cell>
          <cell r="F166" t="str">
            <v>Bh</v>
          </cell>
          <cell r="G166" t="str">
            <v>Bh</v>
          </cell>
          <cell r="H166">
            <v>0.10400000000000001</v>
          </cell>
          <cell r="I166">
            <v>0.10400000000000001</v>
          </cell>
          <cell r="K166">
            <v>1421.55</v>
          </cell>
          <cell r="L166">
            <v>1422</v>
          </cell>
        </row>
        <row r="167">
          <cell r="C167" t="str">
            <v>Bolt and Nuts M12-75 mm</v>
          </cell>
          <cell r="E167">
            <v>1</v>
          </cell>
          <cell r="F167" t="str">
            <v>Bh</v>
          </cell>
          <cell r="G167" t="str">
            <v>Bh</v>
          </cell>
          <cell r="H167">
            <v>0.109</v>
          </cell>
          <cell r="I167">
            <v>0.109</v>
          </cell>
          <cell r="K167">
            <v>1486.55</v>
          </cell>
          <cell r="L167">
            <v>1487</v>
          </cell>
        </row>
        <row r="168">
          <cell r="C168" t="str">
            <v>Bolt and Nuts M12-80 mm</v>
          </cell>
          <cell r="E168">
            <v>1</v>
          </cell>
          <cell r="F168" t="str">
            <v>Bh</v>
          </cell>
          <cell r="G168" t="str">
            <v>Bh</v>
          </cell>
          <cell r="H168">
            <v>0.113</v>
          </cell>
          <cell r="I168">
            <v>0.113</v>
          </cell>
          <cell r="K168">
            <v>1551.55</v>
          </cell>
          <cell r="L168">
            <v>1552</v>
          </cell>
        </row>
        <row r="169">
          <cell r="C169" t="str">
            <v>Bolt and Nuts M12-85 mm</v>
          </cell>
          <cell r="E169">
            <v>1</v>
          </cell>
          <cell r="F169" t="str">
            <v>Bh</v>
          </cell>
          <cell r="G169" t="str">
            <v>Bh</v>
          </cell>
          <cell r="H169">
            <v>0.11700000000000001</v>
          </cell>
          <cell r="I169">
            <v>0.11700000000000001</v>
          </cell>
          <cell r="K169">
            <v>1753.05</v>
          </cell>
          <cell r="L169">
            <v>1754</v>
          </cell>
        </row>
        <row r="170">
          <cell r="C170" t="str">
            <v>Bolt and Nuts M12-90 mm</v>
          </cell>
          <cell r="E170">
            <v>1</v>
          </cell>
          <cell r="F170" t="str">
            <v>Bh</v>
          </cell>
          <cell r="G170" t="str">
            <v>Bh</v>
          </cell>
          <cell r="H170">
            <v>0.12200000000000001</v>
          </cell>
          <cell r="I170">
            <v>0.12200000000000001</v>
          </cell>
          <cell r="K170">
            <v>1766.05</v>
          </cell>
          <cell r="L170">
            <v>1767</v>
          </cell>
        </row>
        <row r="171">
          <cell r="C171" t="str">
            <v>Bolt and Nuts M12-95 mm</v>
          </cell>
          <cell r="E171">
            <v>1</v>
          </cell>
          <cell r="F171" t="str">
            <v>Bh</v>
          </cell>
          <cell r="G171" t="str">
            <v>Bh</v>
          </cell>
          <cell r="H171">
            <v>0.126</v>
          </cell>
          <cell r="I171">
            <v>0.126</v>
          </cell>
          <cell r="K171">
            <v>1876.55</v>
          </cell>
          <cell r="L171">
            <v>1877</v>
          </cell>
        </row>
        <row r="172">
          <cell r="C172" t="str">
            <v>Bolt and Nuts M12-100 mm</v>
          </cell>
          <cell r="E172">
            <v>1</v>
          </cell>
          <cell r="F172" t="str">
            <v>Bh</v>
          </cell>
          <cell r="G172" t="str">
            <v>Bh</v>
          </cell>
          <cell r="H172">
            <v>0.129</v>
          </cell>
          <cell r="I172">
            <v>0.129</v>
          </cell>
          <cell r="K172">
            <v>1889.55</v>
          </cell>
          <cell r="L172">
            <v>1890</v>
          </cell>
        </row>
        <row r="174">
          <cell r="C174" t="str">
            <v>Bolt and Nuts M16-30 mm</v>
          </cell>
          <cell r="E174">
            <v>1</v>
          </cell>
          <cell r="F174" t="str">
            <v>Bh</v>
          </cell>
          <cell r="G174" t="str">
            <v>Bh</v>
          </cell>
          <cell r="H174">
            <v>0.13300000000000001</v>
          </cell>
          <cell r="I174">
            <v>0.13300000000000001</v>
          </cell>
          <cell r="K174">
            <v>1760.85</v>
          </cell>
          <cell r="L174">
            <v>1761</v>
          </cell>
        </row>
        <row r="175">
          <cell r="C175" t="str">
            <v>Bolt and Nuts M16-35 mm</v>
          </cell>
          <cell r="E175">
            <v>1</v>
          </cell>
          <cell r="F175" t="str">
            <v>Bh</v>
          </cell>
          <cell r="G175" t="str">
            <v>Bh</v>
          </cell>
          <cell r="H175">
            <v>0.13900000000000001</v>
          </cell>
          <cell r="I175">
            <v>0.13900000000000001</v>
          </cell>
          <cell r="K175">
            <v>1851.85</v>
          </cell>
          <cell r="L175">
            <v>1852</v>
          </cell>
        </row>
        <row r="176">
          <cell r="C176" t="str">
            <v>Bolt and Nuts M16-40 mm</v>
          </cell>
          <cell r="E176">
            <v>1</v>
          </cell>
          <cell r="F176" t="str">
            <v>Bh</v>
          </cell>
          <cell r="G176" t="str">
            <v>Bh</v>
          </cell>
          <cell r="H176">
            <v>0.14599999999999999</v>
          </cell>
          <cell r="I176">
            <v>0.14599999999999999</v>
          </cell>
          <cell r="K176">
            <v>1929.85</v>
          </cell>
          <cell r="L176">
            <v>1930</v>
          </cell>
        </row>
        <row r="177">
          <cell r="C177" t="str">
            <v>Bolt and Nuts M16-45 mm</v>
          </cell>
          <cell r="E177">
            <v>1</v>
          </cell>
          <cell r="F177" t="str">
            <v>Bh</v>
          </cell>
          <cell r="G177" t="str">
            <v>Bh</v>
          </cell>
          <cell r="H177">
            <v>0.153</v>
          </cell>
          <cell r="I177">
            <v>0.153</v>
          </cell>
          <cell r="K177">
            <v>2020.85</v>
          </cell>
          <cell r="L177">
            <v>2021</v>
          </cell>
        </row>
        <row r="178">
          <cell r="C178" t="str">
            <v>Bolt and Nuts M16-50 mm</v>
          </cell>
          <cell r="E178">
            <v>1</v>
          </cell>
          <cell r="F178" t="str">
            <v>Bh</v>
          </cell>
          <cell r="G178" t="str">
            <v>Bh</v>
          </cell>
          <cell r="H178">
            <v>0.16299999999999998</v>
          </cell>
          <cell r="I178">
            <v>0.16299999999999998</v>
          </cell>
          <cell r="K178">
            <v>2111.85</v>
          </cell>
          <cell r="L178">
            <v>2112</v>
          </cell>
        </row>
        <row r="179">
          <cell r="C179" t="str">
            <v>Bolt and Nuts M16-55 mm</v>
          </cell>
          <cell r="E179">
            <v>1</v>
          </cell>
          <cell r="F179" t="str">
            <v>Bh</v>
          </cell>
          <cell r="G179" t="str">
            <v>Bh</v>
          </cell>
          <cell r="H179">
            <v>0.16600000000000001</v>
          </cell>
          <cell r="I179">
            <v>0.16600000000000001</v>
          </cell>
          <cell r="K179">
            <v>2196.35</v>
          </cell>
          <cell r="L179">
            <v>2197</v>
          </cell>
        </row>
        <row r="180">
          <cell r="C180" t="str">
            <v>Bolt and Nuts M16-60 mm</v>
          </cell>
          <cell r="E180">
            <v>1</v>
          </cell>
          <cell r="F180" t="str">
            <v>Bh</v>
          </cell>
          <cell r="G180" t="str">
            <v>Bh</v>
          </cell>
          <cell r="H180">
            <v>0.17600000000000002</v>
          </cell>
          <cell r="I180">
            <v>0.17600000000000002</v>
          </cell>
          <cell r="K180">
            <v>2306.85</v>
          </cell>
          <cell r="L180">
            <v>2307</v>
          </cell>
        </row>
        <row r="181">
          <cell r="C181" t="str">
            <v>Bolt and Nuts M16-65 mm</v>
          </cell>
          <cell r="E181">
            <v>1</v>
          </cell>
          <cell r="F181" t="str">
            <v>Bh</v>
          </cell>
          <cell r="G181" t="str">
            <v>Bh</v>
          </cell>
          <cell r="H181">
            <v>0.18600000000000003</v>
          </cell>
          <cell r="I181">
            <v>0.18600000000000003</v>
          </cell>
          <cell r="K181">
            <v>2436.85</v>
          </cell>
          <cell r="L181">
            <v>2437</v>
          </cell>
        </row>
        <row r="182">
          <cell r="C182" t="str">
            <v>Bolt and Nuts M16-70 mm</v>
          </cell>
          <cell r="E182">
            <v>1</v>
          </cell>
          <cell r="F182" t="str">
            <v>Bh</v>
          </cell>
          <cell r="G182" t="str">
            <v>Bh</v>
          </cell>
          <cell r="H182">
            <v>0.19600000000000001</v>
          </cell>
          <cell r="I182">
            <v>0.19600000000000001</v>
          </cell>
          <cell r="K182">
            <v>2527.85</v>
          </cell>
          <cell r="L182">
            <v>2528</v>
          </cell>
        </row>
        <row r="183">
          <cell r="C183" t="str">
            <v>Bolt and Nuts M16-75 mm</v>
          </cell>
          <cell r="E183">
            <v>1</v>
          </cell>
          <cell r="F183" t="str">
            <v>Bh</v>
          </cell>
          <cell r="G183" t="str">
            <v>Bh</v>
          </cell>
          <cell r="H183">
            <v>0.20600000000000002</v>
          </cell>
          <cell r="I183">
            <v>0.20600000000000002</v>
          </cell>
          <cell r="K183">
            <v>2651.35</v>
          </cell>
          <cell r="L183">
            <v>2652</v>
          </cell>
        </row>
        <row r="184">
          <cell r="C184" t="str">
            <v>Bolt and Nuts M16-80 mm</v>
          </cell>
          <cell r="E184">
            <v>1</v>
          </cell>
          <cell r="F184" t="str">
            <v>Bh</v>
          </cell>
          <cell r="G184" t="str">
            <v>Bh</v>
          </cell>
          <cell r="H184">
            <v>0.21600000000000003</v>
          </cell>
          <cell r="I184">
            <v>0.21600000000000003</v>
          </cell>
          <cell r="K184">
            <v>2742.35</v>
          </cell>
          <cell r="L184">
            <v>2743</v>
          </cell>
        </row>
        <row r="185">
          <cell r="C185" t="str">
            <v>Bolt and Nuts M16-85 mm</v>
          </cell>
          <cell r="E185">
            <v>1</v>
          </cell>
          <cell r="F185" t="str">
            <v>Bh</v>
          </cell>
          <cell r="G185" t="str">
            <v>Bh</v>
          </cell>
          <cell r="H185">
            <v>0.221</v>
          </cell>
          <cell r="I185">
            <v>0.221</v>
          </cell>
          <cell r="K185">
            <v>2930.85</v>
          </cell>
          <cell r="L185">
            <v>2931</v>
          </cell>
        </row>
        <row r="186">
          <cell r="C186" t="str">
            <v>Bolt and Nuts M16-90 mm</v>
          </cell>
          <cell r="E186">
            <v>1</v>
          </cell>
          <cell r="F186" t="str">
            <v>Bh</v>
          </cell>
          <cell r="G186" t="str">
            <v>Bh</v>
          </cell>
          <cell r="H186">
            <v>0.22600000000000001</v>
          </cell>
          <cell r="I186">
            <v>0.22600000000000001</v>
          </cell>
          <cell r="K186">
            <v>2956.85</v>
          </cell>
          <cell r="L186">
            <v>2957</v>
          </cell>
        </row>
        <row r="187">
          <cell r="C187" t="str">
            <v>Bolt and Nuts M16-95 mm</v>
          </cell>
          <cell r="E187">
            <v>1</v>
          </cell>
          <cell r="F187" t="str">
            <v>Bh</v>
          </cell>
          <cell r="G187" t="str">
            <v>Bh</v>
          </cell>
          <cell r="H187">
            <v>0.23600000000000002</v>
          </cell>
          <cell r="I187">
            <v>0.23600000000000002</v>
          </cell>
          <cell r="K187">
            <v>3190.85</v>
          </cell>
          <cell r="L187">
            <v>3191</v>
          </cell>
        </row>
        <row r="188">
          <cell r="C188" t="str">
            <v>Bolt and Nuts M16-100 mm</v>
          </cell>
          <cell r="E188">
            <v>1</v>
          </cell>
          <cell r="F188" t="str">
            <v>Bh</v>
          </cell>
          <cell r="G188" t="str">
            <v>Bh</v>
          </cell>
          <cell r="H188">
            <v>0.24600000000000002</v>
          </cell>
          <cell r="I188">
            <v>0.24600000000000002</v>
          </cell>
          <cell r="K188">
            <v>3216.85</v>
          </cell>
          <cell r="L188">
            <v>3217</v>
          </cell>
        </row>
        <row r="189">
          <cell r="C189" t="str">
            <v>Bolt and Nuts M16-110 mm</v>
          </cell>
          <cell r="E189">
            <v>1</v>
          </cell>
          <cell r="F189" t="str">
            <v>Bh</v>
          </cell>
          <cell r="G189" t="str">
            <v>Bh</v>
          </cell>
          <cell r="H189">
            <v>0.25600000000000001</v>
          </cell>
          <cell r="I189">
            <v>0.25600000000000001</v>
          </cell>
          <cell r="K189">
            <v>3502.2</v>
          </cell>
          <cell r="L189">
            <v>3503</v>
          </cell>
        </row>
        <row r="190">
          <cell r="C190" t="str">
            <v>Bolt and Nuts M16-120 mm</v>
          </cell>
          <cell r="E190">
            <v>1</v>
          </cell>
          <cell r="F190" t="str">
            <v>Bh</v>
          </cell>
          <cell r="G190" t="str">
            <v>Bh</v>
          </cell>
          <cell r="H190">
            <v>0.27600000000000002</v>
          </cell>
          <cell r="I190">
            <v>0.27600000000000002</v>
          </cell>
          <cell r="K190">
            <v>3710.85</v>
          </cell>
          <cell r="L190">
            <v>3711</v>
          </cell>
        </row>
        <row r="191">
          <cell r="C191" t="str">
            <v>Bolt and Nuts M16-130 mm</v>
          </cell>
          <cell r="E191">
            <v>1</v>
          </cell>
          <cell r="F191" t="str">
            <v>Bh</v>
          </cell>
          <cell r="G191" t="str">
            <v>Bh</v>
          </cell>
          <cell r="H191">
            <v>0.28600000000000003</v>
          </cell>
          <cell r="I191">
            <v>0.28600000000000003</v>
          </cell>
          <cell r="K191">
            <v>3918.85</v>
          </cell>
          <cell r="L191">
            <v>3919</v>
          </cell>
        </row>
        <row r="192">
          <cell r="C192" t="str">
            <v>Bolt and Nuts M16-140 mm</v>
          </cell>
          <cell r="E192">
            <v>1</v>
          </cell>
          <cell r="F192" t="str">
            <v>Bh</v>
          </cell>
          <cell r="G192" t="str">
            <v>Bh</v>
          </cell>
          <cell r="H192">
            <v>0.30599999999999999</v>
          </cell>
          <cell r="I192">
            <v>0.30599999999999999</v>
          </cell>
          <cell r="K192">
            <v>3541.85</v>
          </cell>
          <cell r="L192">
            <v>3542</v>
          </cell>
        </row>
        <row r="193">
          <cell r="C193" t="str">
            <v>Bolt and Nuts M16-150 mm</v>
          </cell>
          <cell r="E193">
            <v>1</v>
          </cell>
          <cell r="F193" t="str">
            <v>Bh</v>
          </cell>
          <cell r="G193" t="str">
            <v>Bh</v>
          </cell>
          <cell r="H193">
            <v>0.316</v>
          </cell>
          <cell r="I193">
            <v>0.316</v>
          </cell>
          <cell r="K193">
            <v>4471.3500000000004</v>
          </cell>
          <cell r="L193">
            <v>4472</v>
          </cell>
        </row>
        <row r="195">
          <cell r="C195" t="str">
            <v>Bolt and Nuts M20-40 mm</v>
          </cell>
          <cell r="E195">
            <v>1</v>
          </cell>
          <cell r="F195" t="str">
            <v>Bh</v>
          </cell>
          <cell r="G195" t="str">
            <v>Bh</v>
          </cell>
          <cell r="H195">
            <v>0.249</v>
          </cell>
          <cell r="I195">
            <v>0.249</v>
          </cell>
          <cell r="K195">
            <v>3429.4</v>
          </cell>
          <cell r="L195">
            <v>3430</v>
          </cell>
        </row>
        <row r="196">
          <cell r="C196" t="str">
            <v>Bolt and Nuts M20-45 mm</v>
          </cell>
          <cell r="E196">
            <v>1</v>
          </cell>
          <cell r="F196" t="str">
            <v>Bh</v>
          </cell>
          <cell r="G196" t="str">
            <v>Bh</v>
          </cell>
          <cell r="H196">
            <v>0.25900000000000001</v>
          </cell>
          <cell r="I196">
            <v>0.25900000000000001</v>
          </cell>
          <cell r="K196">
            <v>3559.4</v>
          </cell>
          <cell r="L196">
            <v>3560</v>
          </cell>
        </row>
        <row r="197">
          <cell r="C197" t="str">
            <v>Bolt and Nuts M20-50 mm</v>
          </cell>
          <cell r="E197">
            <v>1</v>
          </cell>
          <cell r="F197" t="str">
            <v>Bh</v>
          </cell>
          <cell r="G197" t="str">
            <v>Bh</v>
          </cell>
          <cell r="H197">
            <v>0.26899999999999996</v>
          </cell>
          <cell r="I197">
            <v>0.26899999999999996</v>
          </cell>
          <cell r="K197">
            <v>3610.75</v>
          </cell>
          <cell r="L197">
            <v>3611</v>
          </cell>
        </row>
        <row r="198">
          <cell r="C198" t="str">
            <v>Bolt and Nuts M20-55 mm</v>
          </cell>
          <cell r="E198">
            <v>1</v>
          </cell>
          <cell r="F198" t="str">
            <v>Bh</v>
          </cell>
          <cell r="G198" t="str">
            <v>Bh</v>
          </cell>
          <cell r="H198">
            <v>0.27899999999999997</v>
          </cell>
          <cell r="I198">
            <v>0.27899999999999997</v>
          </cell>
          <cell r="K198">
            <v>3864.9</v>
          </cell>
          <cell r="L198">
            <v>3865</v>
          </cell>
        </row>
        <row r="199">
          <cell r="C199" t="str">
            <v>Bolt and Nuts M20-60 mm</v>
          </cell>
          <cell r="E199">
            <v>1</v>
          </cell>
          <cell r="F199" t="str">
            <v>Bh</v>
          </cell>
          <cell r="G199" t="str">
            <v>Bh</v>
          </cell>
          <cell r="H199">
            <v>0.29899999999999999</v>
          </cell>
          <cell r="I199">
            <v>0.29899999999999999</v>
          </cell>
          <cell r="K199">
            <v>4027.4</v>
          </cell>
          <cell r="L199">
            <v>4028</v>
          </cell>
        </row>
        <row r="200">
          <cell r="C200" t="str">
            <v>Bolt and Nuts M20-65 mm</v>
          </cell>
          <cell r="E200">
            <v>1</v>
          </cell>
          <cell r="F200" t="str">
            <v>Bh</v>
          </cell>
          <cell r="G200" t="str">
            <v>Bh</v>
          </cell>
          <cell r="H200">
            <v>0.309</v>
          </cell>
          <cell r="I200">
            <v>0.309</v>
          </cell>
          <cell r="K200">
            <v>4261.3999999999996</v>
          </cell>
          <cell r="L200">
            <v>4262</v>
          </cell>
        </row>
        <row r="201">
          <cell r="C201" t="str">
            <v>Bolt and Nuts M20-70 mm</v>
          </cell>
          <cell r="E201">
            <v>1</v>
          </cell>
          <cell r="F201" t="str">
            <v>Bh</v>
          </cell>
          <cell r="G201" t="str">
            <v>Bh</v>
          </cell>
          <cell r="H201">
            <v>0.31900000000000001</v>
          </cell>
          <cell r="I201">
            <v>0.31900000000000001</v>
          </cell>
          <cell r="K201">
            <v>4397.8999999999996</v>
          </cell>
          <cell r="L201">
            <v>4398</v>
          </cell>
        </row>
        <row r="202">
          <cell r="C202" t="str">
            <v>Bolt and Nuts M20-75 mm</v>
          </cell>
          <cell r="E202">
            <v>1</v>
          </cell>
          <cell r="F202" t="str">
            <v>Bh</v>
          </cell>
          <cell r="G202" t="str">
            <v>Bh</v>
          </cell>
          <cell r="H202">
            <v>0.32899999999999996</v>
          </cell>
          <cell r="I202">
            <v>0.32899999999999996</v>
          </cell>
          <cell r="K202">
            <v>4586.3999999999996</v>
          </cell>
          <cell r="L202">
            <v>4587</v>
          </cell>
        </row>
        <row r="203">
          <cell r="C203" t="str">
            <v>Bolt and Nuts M20-80 mm</v>
          </cell>
          <cell r="E203">
            <v>1</v>
          </cell>
          <cell r="F203" t="str">
            <v>Bh</v>
          </cell>
          <cell r="G203" t="str">
            <v>Bh</v>
          </cell>
          <cell r="H203">
            <v>0.34899999999999998</v>
          </cell>
          <cell r="I203">
            <v>0.34899999999999998</v>
          </cell>
          <cell r="K203">
            <v>4690.3999999999996</v>
          </cell>
          <cell r="L203">
            <v>4691</v>
          </cell>
        </row>
        <row r="204">
          <cell r="C204" t="str">
            <v>Bolt and Nuts M20-85 mm</v>
          </cell>
          <cell r="E204">
            <v>1</v>
          </cell>
          <cell r="F204" t="str">
            <v>Bh</v>
          </cell>
          <cell r="G204" t="str">
            <v>Bh</v>
          </cell>
          <cell r="H204">
            <v>0.35899999999999999</v>
          </cell>
          <cell r="I204">
            <v>0.35899999999999999</v>
          </cell>
          <cell r="K204">
            <v>5054.3999999999996</v>
          </cell>
          <cell r="L204">
            <v>5055</v>
          </cell>
        </row>
        <row r="205">
          <cell r="C205" t="str">
            <v>Bolt and Nuts M20-90 mm</v>
          </cell>
          <cell r="E205">
            <v>1</v>
          </cell>
          <cell r="F205" t="str">
            <v>Bh</v>
          </cell>
          <cell r="G205" t="str">
            <v>Bh</v>
          </cell>
          <cell r="H205">
            <v>0.36899999999999999</v>
          </cell>
          <cell r="I205">
            <v>0.36899999999999999</v>
          </cell>
          <cell r="K205">
            <v>5093.3999999999996</v>
          </cell>
          <cell r="L205">
            <v>5094</v>
          </cell>
        </row>
        <row r="206">
          <cell r="C206" t="str">
            <v>Bolt and Nuts M20-95 mm</v>
          </cell>
          <cell r="E206">
            <v>1</v>
          </cell>
          <cell r="F206" t="str">
            <v>Bh</v>
          </cell>
          <cell r="G206" t="str">
            <v>Bh</v>
          </cell>
          <cell r="H206">
            <v>0.379</v>
          </cell>
          <cell r="I206">
            <v>0.379</v>
          </cell>
          <cell r="K206">
            <v>5372.9</v>
          </cell>
          <cell r="L206">
            <v>5373</v>
          </cell>
        </row>
        <row r="207">
          <cell r="C207" t="str">
            <v>Bolt and Nuts M20-100 mm</v>
          </cell>
          <cell r="E207">
            <v>1</v>
          </cell>
          <cell r="F207" t="str">
            <v>Bh</v>
          </cell>
          <cell r="G207" t="str">
            <v>Bh</v>
          </cell>
          <cell r="H207">
            <v>0.38900000000000001</v>
          </cell>
          <cell r="I207">
            <v>0.38900000000000001</v>
          </cell>
          <cell r="K207">
            <v>5392.4</v>
          </cell>
          <cell r="L207">
            <v>5393</v>
          </cell>
        </row>
        <row r="208">
          <cell r="C208" t="str">
            <v>Bolt and Nuts M20-110 mm</v>
          </cell>
          <cell r="E208">
            <v>1</v>
          </cell>
          <cell r="F208" t="str">
            <v>Bh</v>
          </cell>
          <cell r="G208" t="str">
            <v>Bh</v>
          </cell>
          <cell r="H208">
            <v>0.41899999999999998</v>
          </cell>
          <cell r="I208">
            <v>0.41899999999999998</v>
          </cell>
          <cell r="K208">
            <v>5957.9</v>
          </cell>
          <cell r="L208">
            <v>5958</v>
          </cell>
        </row>
        <row r="209">
          <cell r="C209" t="str">
            <v>Bolt and Nuts M20-120 mm</v>
          </cell>
          <cell r="E209">
            <v>1</v>
          </cell>
          <cell r="F209" t="str">
            <v>Bh</v>
          </cell>
          <cell r="G209" t="str">
            <v>Bh</v>
          </cell>
          <cell r="H209">
            <v>0.439</v>
          </cell>
          <cell r="I209">
            <v>0.439</v>
          </cell>
          <cell r="K209">
            <v>6263.4</v>
          </cell>
          <cell r="L209">
            <v>6264</v>
          </cell>
        </row>
        <row r="210">
          <cell r="C210" t="str">
            <v>Bolt and Nuts M20-130 mm</v>
          </cell>
          <cell r="E210">
            <v>1</v>
          </cell>
          <cell r="F210" t="str">
            <v>Bh</v>
          </cell>
          <cell r="G210" t="str">
            <v>Bh</v>
          </cell>
          <cell r="H210">
            <v>0.47899999999999998</v>
          </cell>
          <cell r="I210">
            <v>0.47899999999999998</v>
          </cell>
          <cell r="K210">
            <v>6620.9</v>
          </cell>
          <cell r="L210">
            <v>6621</v>
          </cell>
        </row>
        <row r="211">
          <cell r="C211" t="str">
            <v>Bolt and Nuts M20-140 mm</v>
          </cell>
          <cell r="E211">
            <v>1</v>
          </cell>
          <cell r="F211" t="str">
            <v>Bh</v>
          </cell>
          <cell r="G211" t="str">
            <v>Bh</v>
          </cell>
          <cell r="H211">
            <v>0.48899999999999999</v>
          </cell>
          <cell r="I211">
            <v>0.48899999999999999</v>
          </cell>
          <cell r="K211">
            <v>6893.9</v>
          </cell>
          <cell r="L211">
            <v>6894</v>
          </cell>
        </row>
        <row r="212">
          <cell r="C212" t="str">
            <v>Bolt and Nuts M20-150 mm</v>
          </cell>
          <cell r="E212">
            <v>1</v>
          </cell>
          <cell r="F212" t="str">
            <v>Bh</v>
          </cell>
          <cell r="G212" t="str">
            <v>Bh</v>
          </cell>
          <cell r="H212">
            <v>0.51900000000000002</v>
          </cell>
          <cell r="I212">
            <v>0.51900000000000002</v>
          </cell>
          <cell r="K212">
            <v>7296.9</v>
          </cell>
          <cell r="L212">
            <v>7297</v>
          </cell>
        </row>
        <row r="213">
          <cell r="C213" t="str">
            <v>Bolt and Nuts M20-160 mm</v>
          </cell>
          <cell r="E213">
            <v>1</v>
          </cell>
          <cell r="F213" t="str">
            <v>Bh</v>
          </cell>
          <cell r="G213" t="str">
            <v>Bh</v>
          </cell>
          <cell r="H213">
            <v>0.53900000000000003</v>
          </cell>
          <cell r="I213">
            <v>0.53900000000000003</v>
          </cell>
          <cell r="K213">
            <v>9474.4</v>
          </cell>
          <cell r="L213">
            <v>9475</v>
          </cell>
        </row>
        <row r="214">
          <cell r="C214" t="str">
            <v>Bolt and Nuts M20-170 mm</v>
          </cell>
          <cell r="E214">
            <v>1</v>
          </cell>
          <cell r="F214" t="str">
            <v>Bh</v>
          </cell>
          <cell r="G214" t="str">
            <v>Bh</v>
          </cell>
          <cell r="H214">
            <v>4.8889999999999993</v>
          </cell>
          <cell r="I214">
            <v>4.8889999999999993</v>
          </cell>
          <cell r="K214">
            <v>10013.9</v>
          </cell>
          <cell r="L214">
            <v>10014</v>
          </cell>
        </row>
        <row r="215">
          <cell r="C215" t="str">
            <v>Bolt and Nuts M20-180 mm</v>
          </cell>
          <cell r="E215">
            <v>1</v>
          </cell>
          <cell r="F215" t="str">
            <v>Bh</v>
          </cell>
          <cell r="G215" t="str">
            <v>Bh</v>
          </cell>
          <cell r="H215">
            <v>0.58899999999999997</v>
          </cell>
          <cell r="I215">
            <v>0.58899999999999997</v>
          </cell>
          <cell r="K215">
            <v>10566.4</v>
          </cell>
          <cell r="L215">
            <v>10567</v>
          </cell>
        </row>
        <row r="216">
          <cell r="C216" t="str">
            <v>Bolt and Nuts M20-190 mm</v>
          </cell>
          <cell r="E216">
            <v>1</v>
          </cell>
          <cell r="F216" t="str">
            <v>Bh</v>
          </cell>
          <cell r="G216" t="str">
            <v>Bh</v>
          </cell>
          <cell r="H216">
            <v>0.61899999999999999</v>
          </cell>
          <cell r="I216">
            <v>0.61899999999999999</v>
          </cell>
          <cell r="K216">
            <v>11749.4</v>
          </cell>
          <cell r="L216">
            <v>11750</v>
          </cell>
        </row>
        <row r="217">
          <cell r="C217" t="str">
            <v>Bolt and Nuts M20-200 mm</v>
          </cell>
          <cell r="E217">
            <v>1</v>
          </cell>
          <cell r="F217" t="str">
            <v>Bh</v>
          </cell>
          <cell r="G217" t="str">
            <v>Bh</v>
          </cell>
          <cell r="H217">
            <v>0.63900000000000001</v>
          </cell>
          <cell r="I217">
            <v>0.63900000000000001</v>
          </cell>
          <cell r="K217">
            <v>11645.4</v>
          </cell>
          <cell r="L217">
            <v>11646</v>
          </cell>
        </row>
        <row r="219">
          <cell r="C219" t="str">
            <v>Bolt and Nuts M22-40 mm</v>
          </cell>
          <cell r="E219">
            <v>1</v>
          </cell>
          <cell r="F219" t="str">
            <v>Bh</v>
          </cell>
          <cell r="G219" t="str">
            <v>Bh</v>
          </cell>
          <cell r="H219">
            <v>0.19699999999999998</v>
          </cell>
          <cell r="I219">
            <v>0.19699999999999998</v>
          </cell>
          <cell r="K219">
            <v>5625.75</v>
          </cell>
          <cell r="L219">
            <v>5626</v>
          </cell>
        </row>
        <row r="220">
          <cell r="C220" t="str">
            <v>Bolt and Nuts M22-45 mm</v>
          </cell>
          <cell r="E220">
            <v>1</v>
          </cell>
          <cell r="F220" t="str">
            <v>Bh</v>
          </cell>
          <cell r="G220" t="str">
            <v>Bh</v>
          </cell>
          <cell r="H220">
            <v>0.22699999999999998</v>
          </cell>
          <cell r="I220">
            <v>0.22699999999999998</v>
          </cell>
          <cell r="K220">
            <v>5703.75</v>
          </cell>
          <cell r="L220">
            <v>5704</v>
          </cell>
        </row>
        <row r="221">
          <cell r="C221" t="str">
            <v>Bolt and Nuts M22-50 mm</v>
          </cell>
          <cell r="E221">
            <v>1</v>
          </cell>
          <cell r="F221" t="str">
            <v>Bh</v>
          </cell>
          <cell r="G221" t="str">
            <v>Bh</v>
          </cell>
          <cell r="H221">
            <v>0.25700000000000001</v>
          </cell>
          <cell r="I221">
            <v>0.25700000000000001</v>
          </cell>
          <cell r="K221">
            <v>5827.25</v>
          </cell>
          <cell r="L221">
            <v>5828</v>
          </cell>
        </row>
        <row r="222">
          <cell r="C222" t="str">
            <v>Bolt and Nuts M22-55 mm</v>
          </cell>
          <cell r="E222">
            <v>1</v>
          </cell>
          <cell r="F222" t="str">
            <v>Bh</v>
          </cell>
          <cell r="G222" t="str">
            <v>Bh</v>
          </cell>
          <cell r="H222">
            <v>0.28699999999999998</v>
          </cell>
          <cell r="I222">
            <v>0.28699999999999998</v>
          </cell>
          <cell r="K222">
            <v>6048.25</v>
          </cell>
          <cell r="L222">
            <v>6049</v>
          </cell>
        </row>
        <row r="223">
          <cell r="C223" t="str">
            <v>Bolt and Nuts M22-60 mm</v>
          </cell>
          <cell r="E223">
            <v>1</v>
          </cell>
          <cell r="F223" t="str">
            <v>Bh</v>
          </cell>
          <cell r="G223" t="str">
            <v>Bh</v>
          </cell>
          <cell r="H223">
            <v>0.317</v>
          </cell>
          <cell r="I223">
            <v>0.317</v>
          </cell>
          <cell r="K223">
            <v>6360.25</v>
          </cell>
          <cell r="L223">
            <v>6361</v>
          </cell>
        </row>
        <row r="224">
          <cell r="C224" t="str">
            <v>Bolt and Nuts M22-65 mm</v>
          </cell>
          <cell r="E224">
            <v>1</v>
          </cell>
          <cell r="F224" t="str">
            <v>Bh</v>
          </cell>
          <cell r="G224" t="str">
            <v>Bh</v>
          </cell>
          <cell r="H224">
            <v>0.34700000000000003</v>
          </cell>
          <cell r="I224">
            <v>0.34700000000000003</v>
          </cell>
          <cell r="K224">
            <v>6600.75</v>
          </cell>
          <cell r="L224">
            <v>6601</v>
          </cell>
        </row>
        <row r="225">
          <cell r="C225" t="str">
            <v>Bolt and Nuts M22-70 mm</v>
          </cell>
          <cell r="E225">
            <v>1</v>
          </cell>
          <cell r="F225" t="str">
            <v>Bh</v>
          </cell>
          <cell r="G225" t="str">
            <v>Bh</v>
          </cell>
          <cell r="H225">
            <v>0.377</v>
          </cell>
          <cell r="I225">
            <v>0.377</v>
          </cell>
          <cell r="K225">
            <v>6873.75</v>
          </cell>
          <cell r="L225">
            <v>6874</v>
          </cell>
        </row>
        <row r="226">
          <cell r="C226" t="str">
            <v>Bolt and Nuts M22-75 mm</v>
          </cell>
          <cell r="E226">
            <v>1</v>
          </cell>
          <cell r="F226" t="str">
            <v>Bh</v>
          </cell>
          <cell r="G226" t="str">
            <v>Bh</v>
          </cell>
          <cell r="H226">
            <v>0.40700000000000003</v>
          </cell>
          <cell r="I226">
            <v>0.40700000000000003</v>
          </cell>
          <cell r="K226">
            <v>7127.25</v>
          </cell>
          <cell r="L226">
            <v>7128</v>
          </cell>
        </row>
        <row r="227">
          <cell r="C227" t="str">
            <v>Bolt and Nuts M22-80 mm</v>
          </cell>
          <cell r="E227">
            <v>1</v>
          </cell>
          <cell r="F227" t="str">
            <v>Bh</v>
          </cell>
          <cell r="G227" t="str">
            <v>Bh</v>
          </cell>
          <cell r="H227">
            <v>0.43700000000000006</v>
          </cell>
          <cell r="I227">
            <v>0.43700000000000006</v>
          </cell>
          <cell r="K227">
            <v>7380.75</v>
          </cell>
          <cell r="L227">
            <v>7381</v>
          </cell>
        </row>
        <row r="228">
          <cell r="C228" t="str">
            <v>Bolt and Nuts M22-85 mm</v>
          </cell>
          <cell r="E228">
            <v>1</v>
          </cell>
          <cell r="F228" t="str">
            <v>Bh</v>
          </cell>
          <cell r="G228" t="str">
            <v>Bh</v>
          </cell>
          <cell r="H228">
            <v>0.45200000000000001</v>
          </cell>
          <cell r="I228">
            <v>0.45200000000000001</v>
          </cell>
          <cell r="K228">
            <v>7653.75</v>
          </cell>
          <cell r="L228">
            <v>7654</v>
          </cell>
        </row>
        <row r="229">
          <cell r="C229" t="str">
            <v>Bolt and Nuts M22-90 mm</v>
          </cell>
          <cell r="E229">
            <v>1</v>
          </cell>
          <cell r="F229" t="str">
            <v>Bh</v>
          </cell>
          <cell r="G229" t="str">
            <v>Bh</v>
          </cell>
          <cell r="H229">
            <v>0.46700000000000003</v>
          </cell>
          <cell r="I229">
            <v>0.46700000000000003</v>
          </cell>
          <cell r="K229">
            <v>7907.25</v>
          </cell>
          <cell r="L229">
            <v>7908</v>
          </cell>
        </row>
        <row r="230">
          <cell r="C230" t="str">
            <v>Bolt and Nuts M22-95 mm</v>
          </cell>
          <cell r="E230">
            <v>1</v>
          </cell>
          <cell r="F230" t="str">
            <v>Bh</v>
          </cell>
          <cell r="G230" t="str">
            <v>Bh</v>
          </cell>
          <cell r="H230">
            <v>0.48200000000000004</v>
          </cell>
          <cell r="I230">
            <v>0.48200000000000004</v>
          </cell>
          <cell r="K230">
            <v>8147.75</v>
          </cell>
          <cell r="L230">
            <v>8148</v>
          </cell>
        </row>
        <row r="231">
          <cell r="C231" t="str">
            <v>Bolt and Nuts M22-100 mm</v>
          </cell>
          <cell r="E231">
            <v>1</v>
          </cell>
          <cell r="F231" t="str">
            <v>Bh</v>
          </cell>
          <cell r="G231" t="str">
            <v>Bh</v>
          </cell>
          <cell r="H231">
            <v>0.49700000000000005</v>
          </cell>
          <cell r="I231">
            <v>0.49700000000000005</v>
          </cell>
          <cell r="K231">
            <v>8485.75</v>
          </cell>
          <cell r="L231">
            <v>8486</v>
          </cell>
        </row>
        <row r="232">
          <cell r="C232" t="str">
            <v>Bolt and Nuts M22-110 mm</v>
          </cell>
          <cell r="E232">
            <v>1</v>
          </cell>
          <cell r="F232" t="str">
            <v>Bh</v>
          </cell>
          <cell r="G232" t="str">
            <v>Bh</v>
          </cell>
          <cell r="H232">
            <v>0.52700000000000002</v>
          </cell>
          <cell r="I232">
            <v>0.52700000000000002</v>
          </cell>
          <cell r="K232">
            <v>8953.75</v>
          </cell>
          <cell r="L232">
            <v>8954</v>
          </cell>
        </row>
        <row r="233">
          <cell r="C233" t="str">
            <v>Bolt and Nuts M22-120 mm</v>
          </cell>
          <cell r="E233">
            <v>1</v>
          </cell>
          <cell r="F233" t="str">
            <v>Bh</v>
          </cell>
          <cell r="G233" t="str">
            <v>Bh</v>
          </cell>
          <cell r="H233">
            <v>0.55700000000000005</v>
          </cell>
          <cell r="I233">
            <v>0.55700000000000005</v>
          </cell>
          <cell r="K233">
            <v>9473.75</v>
          </cell>
          <cell r="L233">
            <v>9474</v>
          </cell>
        </row>
        <row r="234">
          <cell r="C234" t="str">
            <v>Bolt and Nuts M22-130 mm</v>
          </cell>
          <cell r="E234">
            <v>1</v>
          </cell>
          <cell r="F234" t="str">
            <v>Bh</v>
          </cell>
          <cell r="G234" t="str">
            <v>Bh</v>
          </cell>
          <cell r="H234">
            <v>0.58700000000000008</v>
          </cell>
          <cell r="I234">
            <v>0.58700000000000008</v>
          </cell>
          <cell r="K234">
            <v>9948.25</v>
          </cell>
          <cell r="L234">
            <v>9949</v>
          </cell>
        </row>
        <row r="235">
          <cell r="C235" t="str">
            <v>Bolt and Nuts M22-140 mm</v>
          </cell>
          <cell r="E235">
            <v>1</v>
          </cell>
          <cell r="F235" t="str">
            <v>Bh</v>
          </cell>
          <cell r="G235" t="str">
            <v>Bh</v>
          </cell>
          <cell r="H235">
            <v>0.61699999999999999</v>
          </cell>
          <cell r="I235">
            <v>0.61699999999999999</v>
          </cell>
          <cell r="K235">
            <v>10481.25</v>
          </cell>
          <cell r="L235">
            <v>10482</v>
          </cell>
        </row>
        <row r="236">
          <cell r="C236" t="str">
            <v>Bolt and Nuts M22-150 mm</v>
          </cell>
          <cell r="E236">
            <v>1</v>
          </cell>
          <cell r="F236" t="str">
            <v>Bh</v>
          </cell>
          <cell r="G236" t="str">
            <v>Bh</v>
          </cell>
          <cell r="H236">
            <v>0.64700000000000002</v>
          </cell>
          <cell r="I236">
            <v>0.64700000000000002</v>
          </cell>
          <cell r="K236">
            <v>10994.75</v>
          </cell>
          <cell r="L236">
            <v>10995</v>
          </cell>
        </row>
        <row r="237">
          <cell r="C237" t="str">
            <v>Bolt and Nuts M22-160 mm</v>
          </cell>
          <cell r="E237">
            <v>1</v>
          </cell>
          <cell r="F237" t="str">
            <v>Bh</v>
          </cell>
          <cell r="G237" t="str">
            <v>Bh</v>
          </cell>
          <cell r="H237">
            <v>0.67700000000000005</v>
          </cell>
          <cell r="I237">
            <v>0.67700000000000005</v>
          </cell>
          <cell r="K237">
            <v>12619.75</v>
          </cell>
          <cell r="L237">
            <v>12620</v>
          </cell>
        </row>
        <row r="238">
          <cell r="C238" t="str">
            <v>Bolt and Nuts M22-170 mm</v>
          </cell>
          <cell r="E238">
            <v>1</v>
          </cell>
          <cell r="F238" t="str">
            <v>Bh</v>
          </cell>
          <cell r="G238" t="str">
            <v>Bh</v>
          </cell>
          <cell r="H238">
            <v>0.70700000000000007</v>
          </cell>
          <cell r="I238">
            <v>0.70700000000000007</v>
          </cell>
          <cell r="K238">
            <v>13393.25</v>
          </cell>
          <cell r="L238">
            <v>13394</v>
          </cell>
        </row>
        <row r="239">
          <cell r="C239" t="str">
            <v>Bolt and Nuts M22-180 mm</v>
          </cell>
          <cell r="E239">
            <v>1</v>
          </cell>
          <cell r="F239" t="str">
            <v>Bh</v>
          </cell>
          <cell r="G239" t="str">
            <v>Bh</v>
          </cell>
          <cell r="H239">
            <v>0.72699999999999998</v>
          </cell>
          <cell r="I239">
            <v>0.72699999999999998</v>
          </cell>
          <cell r="K239">
            <v>14069.25</v>
          </cell>
          <cell r="L239">
            <v>14070</v>
          </cell>
        </row>
        <row r="240">
          <cell r="C240" t="str">
            <v>Bolt and Nuts M22-190 mm</v>
          </cell>
          <cell r="E240">
            <v>1</v>
          </cell>
          <cell r="F240" t="str">
            <v>Bh</v>
          </cell>
          <cell r="G240" t="str">
            <v>Bh</v>
          </cell>
          <cell r="H240">
            <v>0.75700000000000001</v>
          </cell>
          <cell r="I240">
            <v>0.75700000000000001</v>
          </cell>
          <cell r="K240">
            <v>14797.25</v>
          </cell>
          <cell r="L240">
            <v>14798</v>
          </cell>
        </row>
        <row r="241">
          <cell r="C241" t="str">
            <v>Bolt and Nuts M22-200 mm</v>
          </cell>
          <cell r="E241">
            <v>1</v>
          </cell>
          <cell r="F241" t="str">
            <v>Bh</v>
          </cell>
          <cell r="G241" t="str">
            <v>Bh</v>
          </cell>
          <cell r="H241">
            <v>0.78700000000000003</v>
          </cell>
          <cell r="I241">
            <v>0.78700000000000003</v>
          </cell>
          <cell r="K241">
            <v>15512.25</v>
          </cell>
          <cell r="L241">
            <v>15513</v>
          </cell>
        </row>
        <row r="243">
          <cell r="C243" t="str">
            <v>Bolt and Nuts M24-50 mm</v>
          </cell>
          <cell r="E243">
            <v>1</v>
          </cell>
          <cell r="F243" t="str">
            <v>Bh</v>
          </cell>
          <cell r="G243" t="str">
            <v>Bh</v>
          </cell>
          <cell r="H243">
            <v>0.43700000000000006</v>
          </cell>
          <cell r="I243">
            <v>0.43700000000000006</v>
          </cell>
          <cell r="K243">
            <v>7503.6</v>
          </cell>
          <cell r="L243">
            <v>7504</v>
          </cell>
        </row>
        <row r="244">
          <cell r="C244" t="str">
            <v>Bolt and Nuts M24-55 mm</v>
          </cell>
          <cell r="E244">
            <v>1</v>
          </cell>
          <cell r="F244" t="str">
            <v>Bh</v>
          </cell>
          <cell r="G244" t="str">
            <v>Bh</v>
          </cell>
          <cell r="H244">
            <v>0.44700000000000001</v>
          </cell>
          <cell r="I244">
            <v>0.44700000000000001</v>
          </cell>
          <cell r="K244">
            <v>7750.6</v>
          </cell>
          <cell r="L244">
            <v>7751</v>
          </cell>
        </row>
        <row r="245">
          <cell r="C245" t="str">
            <v>Bolt and Nuts M24-60 mm</v>
          </cell>
          <cell r="E245">
            <v>1</v>
          </cell>
          <cell r="F245" t="str">
            <v>Bh</v>
          </cell>
          <cell r="G245" t="str">
            <v>Bh</v>
          </cell>
          <cell r="H245">
            <v>0.46700000000000003</v>
          </cell>
          <cell r="I245">
            <v>0.46700000000000003</v>
          </cell>
          <cell r="K245">
            <v>8030.1</v>
          </cell>
          <cell r="L245">
            <v>8031</v>
          </cell>
        </row>
        <row r="246">
          <cell r="C246" t="str">
            <v>Bolt and Nuts M24-65 mm</v>
          </cell>
          <cell r="E246">
            <v>1</v>
          </cell>
          <cell r="F246" t="str">
            <v>Bh</v>
          </cell>
          <cell r="G246" t="str">
            <v>Bh</v>
          </cell>
          <cell r="H246">
            <v>0.47700000000000004</v>
          </cell>
          <cell r="I246">
            <v>0.47700000000000004</v>
          </cell>
          <cell r="K246">
            <v>8381.1</v>
          </cell>
          <cell r="L246">
            <v>8382</v>
          </cell>
        </row>
        <row r="247">
          <cell r="C247" t="str">
            <v>Bolt and Nuts M24-70 mm</v>
          </cell>
          <cell r="E247">
            <v>1</v>
          </cell>
          <cell r="F247" t="str">
            <v>Bh</v>
          </cell>
          <cell r="G247" t="str">
            <v>Bh</v>
          </cell>
          <cell r="H247">
            <v>0.49700000000000005</v>
          </cell>
          <cell r="I247">
            <v>0.49700000000000005</v>
          </cell>
          <cell r="K247">
            <v>8693.1</v>
          </cell>
          <cell r="L247">
            <v>8694</v>
          </cell>
        </row>
        <row r="248">
          <cell r="C248" t="str">
            <v>Bolt and Nuts M24-75 mm</v>
          </cell>
          <cell r="E248">
            <v>1</v>
          </cell>
          <cell r="F248" t="str">
            <v>Bh</v>
          </cell>
          <cell r="G248" t="str">
            <v>Bh</v>
          </cell>
          <cell r="H248">
            <v>0.51700000000000002</v>
          </cell>
          <cell r="I248">
            <v>0.51700000000000002</v>
          </cell>
          <cell r="K248">
            <v>8998.6</v>
          </cell>
          <cell r="L248">
            <v>8999</v>
          </cell>
        </row>
        <row r="249">
          <cell r="C249" t="str">
            <v>Bolt and Nuts M24-80 mm</v>
          </cell>
          <cell r="E249">
            <v>1</v>
          </cell>
          <cell r="F249" t="str">
            <v>Bh</v>
          </cell>
          <cell r="G249" t="str">
            <v>Bh</v>
          </cell>
          <cell r="H249">
            <v>0.53700000000000003</v>
          </cell>
          <cell r="I249">
            <v>0.53700000000000003</v>
          </cell>
          <cell r="K249">
            <v>9330.1</v>
          </cell>
          <cell r="L249">
            <v>9331</v>
          </cell>
        </row>
        <row r="250">
          <cell r="C250" t="str">
            <v>Bolt and Nuts M24-85 mm</v>
          </cell>
          <cell r="E250">
            <v>1</v>
          </cell>
          <cell r="F250" t="str">
            <v>Bh</v>
          </cell>
          <cell r="G250" t="str">
            <v>Bh</v>
          </cell>
          <cell r="H250">
            <v>0.55200000000000005</v>
          </cell>
          <cell r="I250">
            <v>0.55200000000000005</v>
          </cell>
          <cell r="K250">
            <v>9609.6</v>
          </cell>
          <cell r="L250">
            <v>9610</v>
          </cell>
        </row>
        <row r="251">
          <cell r="C251" t="str">
            <v>Bolt and Nuts M24-90 mm</v>
          </cell>
          <cell r="E251">
            <v>1</v>
          </cell>
          <cell r="F251" t="str">
            <v>Bh</v>
          </cell>
          <cell r="G251" t="str">
            <v>Bh</v>
          </cell>
          <cell r="H251">
            <v>0.56700000000000006</v>
          </cell>
          <cell r="I251">
            <v>0.56700000000000006</v>
          </cell>
          <cell r="K251">
            <v>9941.1</v>
          </cell>
          <cell r="L251">
            <v>9942</v>
          </cell>
        </row>
        <row r="252">
          <cell r="C252" t="str">
            <v>Bolt and Nuts M24-95 mm</v>
          </cell>
          <cell r="E252">
            <v>1</v>
          </cell>
          <cell r="F252" t="str">
            <v>Bh</v>
          </cell>
          <cell r="G252" t="str">
            <v>Bh</v>
          </cell>
          <cell r="H252">
            <v>0.58700000000000008</v>
          </cell>
          <cell r="I252">
            <v>0.58700000000000008</v>
          </cell>
          <cell r="K252">
            <v>10253.1</v>
          </cell>
          <cell r="L252">
            <v>10254</v>
          </cell>
        </row>
        <row r="253">
          <cell r="C253" t="str">
            <v>Bolt and Nuts M24-100 mm</v>
          </cell>
          <cell r="E253">
            <v>1</v>
          </cell>
          <cell r="F253" t="str">
            <v>Bh</v>
          </cell>
          <cell r="G253" t="str">
            <v>Bh</v>
          </cell>
          <cell r="H253">
            <v>0.60699999999999998</v>
          </cell>
          <cell r="I253">
            <v>0.60699999999999998</v>
          </cell>
          <cell r="K253">
            <v>10545.6</v>
          </cell>
          <cell r="L253">
            <v>10546</v>
          </cell>
        </row>
        <row r="254">
          <cell r="C254" t="str">
            <v>Bolt and Nuts M24-110 mm</v>
          </cell>
          <cell r="E254">
            <v>1</v>
          </cell>
          <cell r="F254" t="str">
            <v>Bh</v>
          </cell>
          <cell r="G254" t="str">
            <v>Bh</v>
          </cell>
          <cell r="H254">
            <v>0.64700000000000002</v>
          </cell>
          <cell r="I254">
            <v>0.64700000000000002</v>
          </cell>
          <cell r="K254">
            <v>11182.6</v>
          </cell>
          <cell r="L254">
            <v>11183</v>
          </cell>
        </row>
        <row r="255">
          <cell r="C255" t="str">
            <v>Bolt and Nuts M24-120 mm</v>
          </cell>
          <cell r="E255">
            <v>1</v>
          </cell>
          <cell r="F255" t="str">
            <v>Bh</v>
          </cell>
          <cell r="G255" t="str">
            <v>Bh</v>
          </cell>
          <cell r="H255">
            <v>0.67700000000000005</v>
          </cell>
          <cell r="I255">
            <v>0.67700000000000005</v>
          </cell>
          <cell r="K255">
            <v>11754.6</v>
          </cell>
          <cell r="L255">
            <v>11755</v>
          </cell>
        </row>
        <row r="256">
          <cell r="C256" t="str">
            <v>Bolt and Nuts M24-130 mm</v>
          </cell>
          <cell r="E256">
            <v>1</v>
          </cell>
          <cell r="F256" t="str">
            <v>Bh</v>
          </cell>
          <cell r="G256" t="str">
            <v>Bh</v>
          </cell>
          <cell r="H256">
            <v>0.70700000000000007</v>
          </cell>
          <cell r="I256">
            <v>0.70700000000000007</v>
          </cell>
          <cell r="K256">
            <v>12352.6</v>
          </cell>
          <cell r="L256">
            <v>12353</v>
          </cell>
        </row>
        <row r="257">
          <cell r="C257" t="str">
            <v>Bolt and Nuts M24-140 mm</v>
          </cell>
          <cell r="E257">
            <v>1</v>
          </cell>
          <cell r="F257" t="str">
            <v>Bh</v>
          </cell>
          <cell r="G257" t="str">
            <v>Bh</v>
          </cell>
          <cell r="H257">
            <v>0.747</v>
          </cell>
          <cell r="I257">
            <v>0.747</v>
          </cell>
          <cell r="K257">
            <v>13035.1</v>
          </cell>
          <cell r="L257">
            <v>13036</v>
          </cell>
        </row>
        <row r="258">
          <cell r="C258" t="str">
            <v>Bolt and Nuts M24-150 mm</v>
          </cell>
          <cell r="E258">
            <v>1</v>
          </cell>
          <cell r="F258" t="str">
            <v>Bh</v>
          </cell>
          <cell r="G258" t="str">
            <v>Bh</v>
          </cell>
          <cell r="H258">
            <v>0.77700000000000002</v>
          </cell>
          <cell r="I258">
            <v>0.77700000000000002</v>
          </cell>
          <cell r="K258">
            <v>13659.1</v>
          </cell>
          <cell r="L258">
            <v>13660</v>
          </cell>
        </row>
        <row r="259">
          <cell r="C259" t="str">
            <v>Bolt and Nuts M24-160 mm</v>
          </cell>
          <cell r="E259">
            <v>1</v>
          </cell>
          <cell r="F259" t="str">
            <v>Bh</v>
          </cell>
          <cell r="G259" t="str">
            <v>Bh</v>
          </cell>
          <cell r="H259">
            <v>0.81700000000000006</v>
          </cell>
          <cell r="I259">
            <v>0.81700000000000006</v>
          </cell>
          <cell r="K259">
            <v>15635.1</v>
          </cell>
          <cell r="L259">
            <v>15636</v>
          </cell>
        </row>
        <row r="260">
          <cell r="C260" t="str">
            <v>Bolt and Nuts M24-170 mm</v>
          </cell>
          <cell r="E260">
            <v>1</v>
          </cell>
          <cell r="F260" t="str">
            <v>Bh</v>
          </cell>
          <cell r="G260" t="str">
            <v>Bh</v>
          </cell>
          <cell r="H260">
            <v>0.85699999999999998</v>
          </cell>
          <cell r="I260">
            <v>0.85699999999999998</v>
          </cell>
          <cell r="K260">
            <v>16525.599999999999</v>
          </cell>
          <cell r="L260">
            <v>16526</v>
          </cell>
        </row>
        <row r="261">
          <cell r="C261" t="str">
            <v>Bolt and Nuts M24-180 mm</v>
          </cell>
          <cell r="E261">
            <v>1</v>
          </cell>
          <cell r="F261" t="str">
            <v>Bh</v>
          </cell>
          <cell r="G261" t="str">
            <v>Bh</v>
          </cell>
          <cell r="H261">
            <v>0.88700000000000001</v>
          </cell>
          <cell r="I261">
            <v>0.88700000000000001</v>
          </cell>
          <cell r="K261">
            <v>17409.599999999999</v>
          </cell>
          <cell r="L261">
            <v>17410</v>
          </cell>
        </row>
        <row r="262">
          <cell r="C262" t="str">
            <v>Bolt and Nuts M24-190 mm</v>
          </cell>
          <cell r="E262">
            <v>1</v>
          </cell>
          <cell r="F262" t="str">
            <v>Bh</v>
          </cell>
          <cell r="G262" t="str">
            <v>Bh</v>
          </cell>
          <cell r="H262">
            <v>0.92700000000000005</v>
          </cell>
          <cell r="I262">
            <v>0.92700000000000005</v>
          </cell>
          <cell r="K262">
            <v>18300.099999999999</v>
          </cell>
          <cell r="L262">
            <v>18301</v>
          </cell>
        </row>
        <row r="263">
          <cell r="C263" t="str">
            <v>Bolt and Nuts M24-200 mm</v>
          </cell>
          <cell r="E263">
            <v>1</v>
          </cell>
          <cell r="F263" t="str">
            <v>Bh</v>
          </cell>
          <cell r="G263" t="str">
            <v>Bh</v>
          </cell>
          <cell r="H263">
            <v>0.95700000000000007</v>
          </cell>
          <cell r="I263">
            <v>0.95700000000000007</v>
          </cell>
          <cell r="K263">
            <v>19184.099999999999</v>
          </cell>
          <cell r="L263">
            <v>19185</v>
          </cell>
        </row>
        <row r="265">
          <cell r="C265" t="str">
            <v>ANGKUR ASTM A-307</v>
          </cell>
        </row>
        <row r="266">
          <cell r="C266" t="str">
            <v>Angkur dia. 25-1200 c/w 3 mur + 2 ring plate + 2 ring per</v>
          </cell>
          <cell r="E266">
            <v>1</v>
          </cell>
          <cell r="F266" t="str">
            <v>Bh</v>
          </cell>
          <cell r="G266" t="str">
            <v>Bh</v>
          </cell>
          <cell r="H266">
            <v>5.4807500000000005</v>
          </cell>
          <cell r="I266">
            <v>5.4807500000000005</v>
          </cell>
          <cell r="K266">
            <v>72257.142857142855</v>
          </cell>
          <cell r="L266">
            <v>72258</v>
          </cell>
        </row>
        <row r="267">
          <cell r="C267" t="str">
            <v>Angkur dia. 25-1400 c/w 3 mur + 2 ring plate + 2 ring per</v>
          </cell>
          <cell r="E267">
            <v>1</v>
          </cell>
          <cell r="F267" t="str">
            <v>Bh</v>
          </cell>
          <cell r="G267" t="str">
            <v>Bh</v>
          </cell>
          <cell r="H267">
            <v>6.2513750000000012</v>
          </cell>
          <cell r="I267">
            <v>6.2513750000000012</v>
          </cell>
          <cell r="K267">
            <v>84300</v>
          </cell>
          <cell r="L267">
            <v>84300</v>
          </cell>
        </row>
        <row r="268">
          <cell r="C268" t="str">
            <v>Angkur dia. 25-1500 c/w 3 mur + 2 ring plate + 2 ring per</v>
          </cell>
          <cell r="E268">
            <v>1</v>
          </cell>
          <cell r="F268" t="str">
            <v>Bh</v>
          </cell>
          <cell r="G268" t="str">
            <v>Bh</v>
          </cell>
          <cell r="H268">
            <v>6.6366875000000007</v>
          </cell>
          <cell r="I268">
            <v>6.6366875000000007</v>
          </cell>
          <cell r="K268">
            <v>53636</v>
          </cell>
          <cell r="L268">
            <v>53636</v>
          </cell>
        </row>
        <row r="269">
          <cell r="C269" t="str">
            <v>Angkur dia. 30-1400 c/w 3 mur + 2 ring plate + 2 ring per</v>
          </cell>
          <cell r="E269">
            <v>1</v>
          </cell>
          <cell r="F269" t="str">
            <v>Bh</v>
          </cell>
          <cell r="G269" t="str">
            <v>Bh</v>
          </cell>
          <cell r="H269">
            <v>8.8839000000000006</v>
          </cell>
          <cell r="I269">
            <v>8.8839000000000006</v>
          </cell>
          <cell r="K269">
            <v>146000</v>
          </cell>
          <cell r="L269">
            <v>146000</v>
          </cell>
        </row>
        <row r="270">
          <cell r="C270" t="str">
            <v>Angkur dia. 30-1500 c/w 3 mur + 2 ring plate + 2 ring per</v>
          </cell>
          <cell r="E270">
            <v>1</v>
          </cell>
          <cell r="F270" t="str">
            <v>Bh</v>
          </cell>
          <cell r="G270" t="str">
            <v>Bh</v>
          </cell>
          <cell r="H270">
            <v>9.4387500000000006</v>
          </cell>
          <cell r="I270">
            <v>9.4387500000000006</v>
          </cell>
          <cell r="K270">
            <v>154909.09090909088</v>
          </cell>
          <cell r="L270">
            <v>154910</v>
          </cell>
        </row>
        <row r="271">
          <cell r="C271" t="str">
            <v>Angkur dia. 32-1750 c/w 3 mur + 2 ring plate + 2 ring per</v>
          </cell>
          <cell r="E271">
            <v>1</v>
          </cell>
          <cell r="F271" t="str">
            <v>Bh</v>
          </cell>
          <cell r="G271" t="str">
            <v>Bh</v>
          </cell>
          <cell r="H271">
            <v>12.494679999999999</v>
          </cell>
          <cell r="I271">
            <v>12.494679999999999</v>
          </cell>
          <cell r="K271">
            <v>175000</v>
          </cell>
          <cell r="L271">
            <v>175000</v>
          </cell>
        </row>
        <row r="273">
          <cell r="C273" t="str">
            <v>Sock &amp; Reducer</v>
          </cell>
        </row>
        <row r="274">
          <cell r="C274" t="str">
            <v>Sock Drat Dalam Reducer pipa 1" x 3/4" Galvanis</v>
          </cell>
          <cell r="G274" t="str">
            <v>Bh</v>
          </cell>
          <cell r="K274">
            <v>4000</v>
          </cell>
        </row>
        <row r="275">
          <cell r="C275" t="str">
            <v>Sock Drat Dalam Reducer pipa 2" x 1" Galvanis</v>
          </cell>
          <cell r="G275" t="str">
            <v>Bh</v>
          </cell>
          <cell r="K275">
            <v>5000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</sheetDataSet>
  </externalBook>
</externalLink>
</file>

<file path=xl/externalLinks/externalLink26.xml><?xml version="1.0" encoding="utf-8"?>
<externalLink xmlns:r="http://schemas.openxmlformats.org/officeDocument/2006/relationships" xmlns="http://schemas.openxmlformats.org/spreadsheetml/2006/main">
  <externalBook r:id="rId1">
    <sheetNames>
      <sheetName val="harga"/>
      <sheetName val="bobot"/>
      <sheetName val="analisa"/>
      <sheetName val="rab"/>
      <sheetName val="rekap"/>
      <sheetName val="Mat Tower"/>
      <sheetName val="Pipe"/>
      <sheetName val="CONV_TAB"/>
      <sheetName val="Mat_Tower"/>
      <sheetName val="Musfir"/>
    </sheetNames>
    <sheetDataSet>
      <sheetData sheetId="0" refreshError="1">
        <row r="41">
          <cell r="D41">
            <v>7000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7.xml><?xml version="1.0" encoding="utf-8"?>
<externalLink xmlns:r="http://schemas.openxmlformats.org/officeDocument/2006/relationships" xmlns="http://schemas.openxmlformats.org/spreadsheetml/2006/main">
  <externalBook r:id="rId1">
    <sheetNames>
      <sheetName val="BILL"/>
      <sheetName val="UnitpricE"/>
      <sheetName val="C"/>
      <sheetName val="D"/>
    </sheetNames>
    <sheetDataSet>
      <sheetData sheetId="0"/>
      <sheetData sheetId="1"/>
      <sheetData sheetId="2"/>
      <sheetData sheetId="3"/>
    </sheetDataSet>
  </externalBook>
</externalLink>
</file>

<file path=xl/externalLinks/externalLink28.xml><?xml version="1.0" encoding="utf-8"?>
<externalLink xmlns:r="http://schemas.openxmlformats.org/officeDocument/2006/relationships" xmlns="http://schemas.openxmlformats.org/spreadsheetml/2006/main">
  <externalBook r:id="rId1">
    <sheetNames>
      <sheetName val="B - Norelec"/>
      <sheetName val="B _ Norelec"/>
      <sheetName val="BILL"/>
      <sheetName val="Resume"/>
      <sheetName val="PRICES"/>
      <sheetName val="105"/>
      <sheetName val="Discount Tables"/>
      <sheetName val="B_-_Norelec"/>
      <sheetName val="B___Norelec"/>
      <sheetName val="Summary"/>
      <sheetName val="List Price (Implementation)"/>
      <sheetName val="BY PO"/>
      <sheetName val="Material"/>
      <sheetName val="harga"/>
      <sheetName val="Legend"/>
      <sheetName val="Cover"/>
      <sheetName val="Antenn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9.xml><?xml version="1.0" encoding="utf-8"?>
<externalLink xmlns:r="http://schemas.openxmlformats.org/officeDocument/2006/relationships" xmlns="http://schemas.openxmlformats.org/spreadsheetml/2006/main">
  <externalBook r:id="rId1">
    <sheetNames>
      <sheetName val="SysInfo"/>
      <sheetName val="Pivot"/>
      <sheetName val="lookup"/>
      <sheetName val="Dapot"/>
    </sheetNames>
    <sheetDataSet>
      <sheetData sheetId="0"/>
      <sheetData sheetId="1" refreshError="1">
        <row r="4">
          <cell r="A4" t="str">
            <v>Ambon</v>
          </cell>
          <cell r="B4">
            <v>19</v>
          </cell>
          <cell r="C4">
            <v>53</v>
          </cell>
          <cell r="D4">
            <v>197</v>
          </cell>
          <cell r="E4">
            <v>197</v>
          </cell>
        </row>
        <row r="5">
          <cell r="A5" t="str">
            <v>Anteve1</v>
          </cell>
          <cell r="B5">
            <v>31</v>
          </cell>
          <cell r="C5">
            <v>94</v>
          </cell>
          <cell r="D5">
            <v>241</v>
          </cell>
          <cell r="E5">
            <v>241</v>
          </cell>
        </row>
        <row r="6">
          <cell r="A6" t="str">
            <v>Anteve2</v>
          </cell>
          <cell r="B6">
            <v>35</v>
          </cell>
          <cell r="C6">
            <v>96</v>
          </cell>
          <cell r="D6">
            <v>272</v>
          </cell>
          <cell r="E6">
            <v>272</v>
          </cell>
        </row>
        <row r="7">
          <cell r="A7" t="str">
            <v>Anteve3</v>
          </cell>
          <cell r="B7">
            <v>24</v>
          </cell>
          <cell r="C7">
            <v>61</v>
          </cell>
          <cell r="D7">
            <v>168</v>
          </cell>
          <cell r="E7">
            <v>168</v>
          </cell>
        </row>
        <row r="8">
          <cell r="A8" t="str">
            <v>Badung</v>
          </cell>
          <cell r="B8">
            <v>35</v>
          </cell>
          <cell r="C8">
            <v>97</v>
          </cell>
          <cell r="D8">
            <v>240</v>
          </cell>
          <cell r="E8">
            <v>240</v>
          </cell>
        </row>
        <row r="9">
          <cell r="A9" t="str">
            <v>Balong Bendo</v>
          </cell>
          <cell r="B9">
            <v>29</v>
          </cell>
          <cell r="C9">
            <v>80</v>
          </cell>
          <cell r="D9">
            <v>235</v>
          </cell>
          <cell r="E9">
            <v>235</v>
          </cell>
        </row>
        <row r="10">
          <cell r="A10" t="str">
            <v>BandarJaya</v>
          </cell>
          <cell r="B10">
            <v>26</v>
          </cell>
          <cell r="C10">
            <v>72</v>
          </cell>
          <cell r="D10">
            <v>180</v>
          </cell>
          <cell r="E10">
            <v>180</v>
          </cell>
        </row>
        <row r="11">
          <cell r="A11" t="str">
            <v>Banyuwangi</v>
          </cell>
          <cell r="B11">
            <v>20</v>
          </cell>
          <cell r="C11">
            <v>55</v>
          </cell>
          <cell r="D11">
            <v>134</v>
          </cell>
          <cell r="E11">
            <v>134</v>
          </cell>
        </row>
        <row r="12">
          <cell r="A12" t="str">
            <v>Bengkulu</v>
          </cell>
          <cell r="B12">
            <v>23</v>
          </cell>
          <cell r="C12">
            <v>66</v>
          </cell>
          <cell r="D12">
            <v>157</v>
          </cell>
          <cell r="E12">
            <v>157</v>
          </cell>
        </row>
        <row r="13">
          <cell r="A13" t="str">
            <v>Biak</v>
          </cell>
          <cell r="B13">
            <v>4</v>
          </cell>
          <cell r="C13">
            <v>12</v>
          </cell>
          <cell r="D13">
            <v>35</v>
          </cell>
          <cell r="E13">
            <v>35</v>
          </cell>
        </row>
        <row r="14">
          <cell r="A14" t="str">
            <v>Blah Batuh</v>
          </cell>
          <cell r="B14">
            <v>48</v>
          </cell>
          <cell r="C14">
            <v>133</v>
          </cell>
          <cell r="D14">
            <v>302</v>
          </cell>
          <cell r="E14">
            <v>302</v>
          </cell>
        </row>
        <row r="15">
          <cell r="A15" t="str">
            <v>Bone</v>
          </cell>
          <cell r="B15">
            <v>5</v>
          </cell>
          <cell r="C15">
            <v>14</v>
          </cell>
          <cell r="D15">
            <v>41</v>
          </cell>
          <cell r="E15">
            <v>41</v>
          </cell>
        </row>
        <row r="16">
          <cell r="A16" t="str">
            <v>Bulukumba</v>
          </cell>
          <cell r="B16">
            <v>8</v>
          </cell>
          <cell r="C16">
            <v>24</v>
          </cell>
          <cell r="D16">
            <v>61</v>
          </cell>
          <cell r="E16">
            <v>61</v>
          </cell>
        </row>
        <row r="17">
          <cell r="A17" t="str">
            <v>Fakfak</v>
          </cell>
          <cell r="B17">
            <v>3</v>
          </cell>
          <cell r="C17">
            <v>9</v>
          </cell>
          <cell r="D17">
            <v>25</v>
          </cell>
          <cell r="E17">
            <v>25</v>
          </cell>
        </row>
        <row r="18">
          <cell r="A18" t="str">
            <v>Gombel1</v>
          </cell>
          <cell r="B18">
            <v>29</v>
          </cell>
          <cell r="C18">
            <v>85</v>
          </cell>
          <cell r="D18">
            <v>233</v>
          </cell>
          <cell r="E18">
            <v>233</v>
          </cell>
        </row>
        <row r="19">
          <cell r="A19" t="str">
            <v>Gombel2</v>
          </cell>
          <cell r="B19">
            <v>17</v>
          </cell>
          <cell r="C19">
            <v>50</v>
          </cell>
          <cell r="D19">
            <v>135</v>
          </cell>
          <cell r="E19">
            <v>135</v>
          </cell>
        </row>
        <row r="20">
          <cell r="A20" t="str">
            <v>Gombel3</v>
          </cell>
          <cell r="B20">
            <v>20</v>
          </cell>
          <cell r="C20">
            <v>56</v>
          </cell>
          <cell r="D20">
            <v>144</v>
          </cell>
          <cell r="E20">
            <v>144</v>
          </cell>
        </row>
        <row r="21">
          <cell r="A21" t="str">
            <v>Gorontalo</v>
          </cell>
          <cell r="B21">
            <v>16</v>
          </cell>
          <cell r="C21">
            <v>48</v>
          </cell>
          <cell r="D21">
            <v>138</v>
          </cell>
          <cell r="E21">
            <v>138</v>
          </cell>
        </row>
        <row r="22">
          <cell r="A22" t="str">
            <v>Hiltop1</v>
          </cell>
          <cell r="B22">
            <v>31</v>
          </cell>
          <cell r="C22">
            <v>93</v>
          </cell>
          <cell r="D22">
            <v>338</v>
          </cell>
          <cell r="E22">
            <v>338</v>
          </cell>
        </row>
        <row r="23">
          <cell r="A23" t="str">
            <v>Hiltop2</v>
          </cell>
          <cell r="B23">
            <v>32</v>
          </cell>
          <cell r="C23">
            <v>93</v>
          </cell>
          <cell r="D23">
            <v>263</v>
          </cell>
          <cell r="E23">
            <v>263</v>
          </cell>
        </row>
        <row r="24">
          <cell r="A24" t="str">
            <v>Jambi1</v>
          </cell>
          <cell r="B24">
            <v>20</v>
          </cell>
          <cell r="C24">
            <v>60</v>
          </cell>
          <cell r="D24">
            <v>152</v>
          </cell>
          <cell r="E24">
            <v>152</v>
          </cell>
        </row>
        <row r="25">
          <cell r="A25" t="str">
            <v>Jambi2</v>
          </cell>
          <cell r="B25">
            <v>42</v>
          </cell>
          <cell r="C25">
            <v>121</v>
          </cell>
          <cell r="D25">
            <v>296</v>
          </cell>
          <cell r="E25">
            <v>296</v>
          </cell>
        </row>
        <row r="26">
          <cell r="A26" t="str">
            <v>Jayapura</v>
          </cell>
          <cell r="B26">
            <v>26</v>
          </cell>
          <cell r="C26">
            <v>73</v>
          </cell>
          <cell r="D26">
            <v>254</v>
          </cell>
          <cell r="E26">
            <v>254</v>
          </cell>
        </row>
        <row r="27">
          <cell r="A27" t="str">
            <v>Jember</v>
          </cell>
          <cell r="B27">
            <v>37</v>
          </cell>
          <cell r="C27">
            <v>96</v>
          </cell>
          <cell r="D27">
            <v>233</v>
          </cell>
          <cell r="E27">
            <v>233</v>
          </cell>
        </row>
        <row r="28">
          <cell r="A28" t="str">
            <v>Jember Bukit</v>
          </cell>
          <cell r="B28">
            <v>19</v>
          </cell>
          <cell r="C28">
            <v>53</v>
          </cell>
          <cell r="D28">
            <v>139</v>
          </cell>
          <cell r="E28">
            <v>139</v>
          </cell>
        </row>
        <row r="29">
          <cell r="A29" t="str">
            <v>Kacang Pedang</v>
          </cell>
          <cell r="B29">
            <v>12</v>
          </cell>
          <cell r="C29">
            <v>32</v>
          </cell>
          <cell r="D29">
            <v>101</v>
          </cell>
          <cell r="E29">
            <v>101</v>
          </cell>
        </row>
        <row r="30">
          <cell r="A30" t="str">
            <v>Kaliasam</v>
          </cell>
          <cell r="B30">
            <v>14</v>
          </cell>
          <cell r="C30">
            <v>38</v>
          </cell>
          <cell r="D30">
            <v>81</v>
          </cell>
          <cell r="E30">
            <v>81</v>
          </cell>
        </row>
        <row r="31">
          <cell r="A31" t="str">
            <v>Kendari</v>
          </cell>
          <cell r="B31">
            <v>14</v>
          </cell>
          <cell r="C31">
            <v>41</v>
          </cell>
          <cell r="D31">
            <v>117</v>
          </cell>
          <cell r="E31">
            <v>117</v>
          </cell>
        </row>
        <row r="32">
          <cell r="A32" t="str">
            <v>Kerobokan1</v>
          </cell>
          <cell r="B32">
            <v>29</v>
          </cell>
          <cell r="C32">
            <v>79</v>
          </cell>
          <cell r="D32">
            <v>208</v>
          </cell>
          <cell r="E32">
            <v>208</v>
          </cell>
        </row>
        <row r="33">
          <cell r="A33" t="str">
            <v>Kerobokan2</v>
          </cell>
          <cell r="B33">
            <v>43</v>
          </cell>
          <cell r="C33">
            <v>93</v>
          </cell>
          <cell r="D33">
            <v>228</v>
          </cell>
          <cell r="E33">
            <v>228</v>
          </cell>
        </row>
        <row r="34">
          <cell r="A34" t="str">
            <v>Kerobokan3</v>
          </cell>
          <cell r="B34">
            <v>48</v>
          </cell>
          <cell r="C34">
            <v>114</v>
          </cell>
          <cell r="D34">
            <v>245</v>
          </cell>
          <cell r="E34">
            <v>245</v>
          </cell>
        </row>
        <row r="35">
          <cell r="A35" t="str">
            <v>Ketintang1</v>
          </cell>
          <cell r="B35">
            <v>21</v>
          </cell>
          <cell r="C35">
            <v>60</v>
          </cell>
          <cell r="D35">
            <v>169</v>
          </cell>
          <cell r="E35">
            <v>169</v>
          </cell>
        </row>
        <row r="36">
          <cell r="A36" t="str">
            <v>Ketintang2</v>
          </cell>
          <cell r="B36">
            <v>25</v>
          </cell>
          <cell r="C36">
            <v>73</v>
          </cell>
          <cell r="D36">
            <v>208</v>
          </cell>
          <cell r="E36">
            <v>208</v>
          </cell>
        </row>
        <row r="37">
          <cell r="A37" t="str">
            <v>Ketintang3</v>
          </cell>
          <cell r="B37">
            <v>20</v>
          </cell>
          <cell r="C37">
            <v>60</v>
          </cell>
          <cell r="D37">
            <v>175</v>
          </cell>
          <cell r="E37">
            <v>175</v>
          </cell>
        </row>
        <row r="38">
          <cell r="A38" t="str">
            <v>Ketintang4</v>
          </cell>
          <cell r="B38">
            <v>28</v>
          </cell>
          <cell r="C38">
            <v>82</v>
          </cell>
          <cell r="D38">
            <v>236</v>
          </cell>
          <cell r="E38">
            <v>236</v>
          </cell>
        </row>
        <row r="39">
          <cell r="A39" t="str">
            <v>Kotamubago</v>
          </cell>
          <cell r="B39">
            <v>3</v>
          </cell>
          <cell r="C39">
            <v>9</v>
          </cell>
          <cell r="D39">
            <v>31</v>
          </cell>
          <cell r="E39">
            <v>31</v>
          </cell>
        </row>
        <row r="40">
          <cell r="A40" t="str">
            <v>Kudus</v>
          </cell>
          <cell r="B40">
            <v>21</v>
          </cell>
          <cell r="C40">
            <v>63</v>
          </cell>
          <cell r="D40">
            <v>199</v>
          </cell>
          <cell r="E40">
            <v>199</v>
          </cell>
        </row>
        <row r="41">
          <cell r="A41" t="str">
            <v>Kupang</v>
          </cell>
          <cell r="B41">
            <v>26</v>
          </cell>
          <cell r="C41">
            <v>76</v>
          </cell>
          <cell r="D41">
            <v>212</v>
          </cell>
          <cell r="E41">
            <v>212</v>
          </cell>
        </row>
        <row r="42">
          <cell r="A42" t="str">
            <v>Lampung1</v>
          </cell>
          <cell r="B42">
            <v>24</v>
          </cell>
          <cell r="C42">
            <v>71</v>
          </cell>
          <cell r="D42">
            <v>183</v>
          </cell>
          <cell r="E42">
            <v>183</v>
          </cell>
        </row>
        <row r="43">
          <cell r="A43" t="str">
            <v>Lampung2</v>
          </cell>
          <cell r="B43">
            <v>25</v>
          </cell>
          <cell r="C43">
            <v>68</v>
          </cell>
          <cell r="D43">
            <v>222</v>
          </cell>
          <cell r="E43">
            <v>222</v>
          </cell>
        </row>
        <row r="44">
          <cell r="A44" t="str">
            <v>Lampung3</v>
          </cell>
          <cell r="B44">
            <v>35</v>
          </cell>
          <cell r="C44">
            <v>99</v>
          </cell>
          <cell r="D44">
            <v>260</v>
          </cell>
          <cell r="E44">
            <v>260</v>
          </cell>
        </row>
        <row r="45">
          <cell r="A45" t="str">
            <v>Madiun1</v>
          </cell>
          <cell r="B45">
            <v>22</v>
          </cell>
          <cell r="C45">
            <v>63</v>
          </cell>
          <cell r="D45">
            <v>154</v>
          </cell>
          <cell r="E45">
            <v>154</v>
          </cell>
        </row>
        <row r="46">
          <cell r="A46" t="str">
            <v>Madiun2</v>
          </cell>
          <cell r="B46">
            <v>24</v>
          </cell>
          <cell r="C46">
            <v>65</v>
          </cell>
          <cell r="D46">
            <v>197</v>
          </cell>
          <cell r="E46">
            <v>197</v>
          </cell>
        </row>
        <row r="47">
          <cell r="A47" t="str">
            <v>Madiun3</v>
          </cell>
          <cell r="B47">
            <v>14</v>
          </cell>
          <cell r="C47">
            <v>42</v>
          </cell>
          <cell r="D47">
            <v>127</v>
          </cell>
          <cell r="E47">
            <v>127</v>
          </cell>
        </row>
        <row r="48">
          <cell r="A48" t="str">
            <v>Malang1</v>
          </cell>
          <cell r="B48">
            <v>34</v>
          </cell>
          <cell r="C48">
            <v>92</v>
          </cell>
          <cell r="D48">
            <v>240</v>
          </cell>
          <cell r="E48">
            <v>240</v>
          </cell>
        </row>
        <row r="49">
          <cell r="A49" t="str">
            <v>Manado3</v>
          </cell>
          <cell r="B49">
            <v>24</v>
          </cell>
          <cell r="C49">
            <v>71</v>
          </cell>
          <cell r="D49">
            <v>180</v>
          </cell>
          <cell r="E49">
            <v>180</v>
          </cell>
        </row>
        <row r="50">
          <cell r="A50" t="str">
            <v>Manokwari</v>
          </cell>
          <cell r="B50">
            <v>4</v>
          </cell>
          <cell r="C50">
            <v>11</v>
          </cell>
          <cell r="D50">
            <v>39</v>
          </cell>
          <cell r="E50">
            <v>39</v>
          </cell>
        </row>
        <row r="51">
          <cell r="A51" t="str">
            <v>Manyar1</v>
          </cell>
          <cell r="B51">
            <v>23</v>
          </cell>
          <cell r="C51">
            <v>70</v>
          </cell>
          <cell r="D51">
            <v>186</v>
          </cell>
          <cell r="E51">
            <v>186</v>
          </cell>
        </row>
        <row r="52">
          <cell r="A52" t="str">
            <v>Manyar2</v>
          </cell>
          <cell r="B52">
            <v>18</v>
          </cell>
          <cell r="C52">
            <v>52</v>
          </cell>
          <cell r="D52">
            <v>141</v>
          </cell>
          <cell r="E52">
            <v>141</v>
          </cell>
        </row>
        <row r="53">
          <cell r="A53" t="str">
            <v>Manyar3</v>
          </cell>
          <cell r="B53">
            <v>27</v>
          </cell>
          <cell r="C53">
            <v>63</v>
          </cell>
          <cell r="D53">
            <v>166</v>
          </cell>
          <cell r="E53">
            <v>166</v>
          </cell>
        </row>
        <row r="54">
          <cell r="A54" t="str">
            <v>Mataram</v>
          </cell>
          <cell r="B54">
            <v>18</v>
          </cell>
          <cell r="C54">
            <v>52</v>
          </cell>
          <cell r="D54">
            <v>127</v>
          </cell>
          <cell r="E54">
            <v>127</v>
          </cell>
        </row>
        <row r="55">
          <cell r="A55" t="str">
            <v>Merauke</v>
          </cell>
          <cell r="B55">
            <v>5</v>
          </cell>
          <cell r="C55">
            <v>15</v>
          </cell>
          <cell r="D55">
            <v>49</v>
          </cell>
          <cell r="E55">
            <v>49</v>
          </cell>
        </row>
        <row r="56">
          <cell r="A56" t="str">
            <v>Nabire</v>
          </cell>
          <cell r="B56">
            <v>3</v>
          </cell>
          <cell r="C56">
            <v>9</v>
          </cell>
          <cell r="D56">
            <v>29</v>
          </cell>
          <cell r="E56">
            <v>29</v>
          </cell>
        </row>
        <row r="57">
          <cell r="A57" t="str">
            <v>Palopo</v>
          </cell>
          <cell r="B57">
            <v>12</v>
          </cell>
          <cell r="C57">
            <v>34</v>
          </cell>
          <cell r="D57">
            <v>97</v>
          </cell>
          <cell r="E57">
            <v>97</v>
          </cell>
        </row>
        <row r="58">
          <cell r="A58" t="str">
            <v>Palu</v>
          </cell>
          <cell r="B58">
            <v>20</v>
          </cell>
          <cell r="C58">
            <v>54</v>
          </cell>
          <cell r="D58">
            <v>160</v>
          </cell>
          <cell r="E58">
            <v>160</v>
          </cell>
        </row>
        <row r="59">
          <cell r="A59" t="str">
            <v>Panjitilar</v>
          </cell>
          <cell r="B59">
            <v>35</v>
          </cell>
          <cell r="C59">
            <v>94</v>
          </cell>
          <cell r="D59">
            <v>229</v>
          </cell>
          <cell r="E59">
            <v>229</v>
          </cell>
        </row>
        <row r="60">
          <cell r="A60" t="str">
            <v>Papar1</v>
          </cell>
          <cell r="B60">
            <v>19</v>
          </cell>
          <cell r="C60">
            <v>57</v>
          </cell>
          <cell r="D60">
            <v>159</v>
          </cell>
          <cell r="E60">
            <v>159</v>
          </cell>
        </row>
        <row r="61">
          <cell r="A61" t="str">
            <v>Papar2</v>
          </cell>
          <cell r="B61">
            <v>31</v>
          </cell>
          <cell r="C61">
            <v>86</v>
          </cell>
          <cell r="D61">
            <v>258</v>
          </cell>
          <cell r="E61">
            <v>258</v>
          </cell>
        </row>
        <row r="62">
          <cell r="A62" t="str">
            <v>Pare pare</v>
          </cell>
          <cell r="B62">
            <v>26</v>
          </cell>
          <cell r="C62">
            <v>70</v>
          </cell>
          <cell r="D62">
            <v>196</v>
          </cell>
          <cell r="E62">
            <v>196</v>
          </cell>
        </row>
        <row r="63">
          <cell r="A63" t="str">
            <v>Pekalongan</v>
          </cell>
          <cell r="B63">
            <v>31</v>
          </cell>
          <cell r="C63">
            <v>86</v>
          </cell>
          <cell r="D63">
            <v>191</v>
          </cell>
          <cell r="E63">
            <v>191</v>
          </cell>
        </row>
        <row r="64">
          <cell r="A64" t="str">
            <v>Pettarani</v>
          </cell>
          <cell r="B64">
            <v>23</v>
          </cell>
          <cell r="C64">
            <v>62</v>
          </cell>
          <cell r="D64">
            <v>195</v>
          </cell>
          <cell r="E64">
            <v>195</v>
          </cell>
        </row>
        <row r="65">
          <cell r="A65" t="str">
            <v>PgklPinang</v>
          </cell>
          <cell r="B65">
            <v>17</v>
          </cell>
          <cell r="C65">
            <v>48</v>
          </cell>
          <cell r="D65">
            <v>140</v>
          </cell>
          <cell r="E65">
            <v>140</v>
          </cell>
        </row>
        <row r="66">
          <cell r="A66" t="str">
            <v>PlbgCentrum</v>
          </cell>
          <cell r="B66">
            <v>22</v>
          </cell>
          <cell r="C66">
            <v>60</v>
          </cell>
          <cell r="D66">
            <v>151</v>
          </cell>
          <cell r="E66">
            <v>151</v>
          </cell>
        </row>
        <row r="67">
          <cell r="A67" t="str">
            <v>PlbgGrapari1</v>
          </cell>
          <cell r="B67">
            <v>25</v>
          </cell>
          <cell r="C67">
            <v>75</v>
          </cell>
          <cell r="D67">
            <v>210</v>
          </cell>
          <cell r="E67">
            <v>210</v>
          </cell>
        </row>
        <row r="68">
          <cell r="A68" t="str">
            <v>PlbgGrapari2</v>
          </cell>
          <cell r="B68">
            <v>46</v>
          </cell>
          <cell r="C68">
            <v>122</v>
          </cell>
          <cell r="D68">
            <v>337</v>
          </cell>
          <cell r="E68">
            <v>337</v>
          </cell>
        </row>
        <row r="69">
          <cell r="A69" t="str">
            <v>PlbgGrapari3</v>
          </cell>
          <cell r="B69">
            <v>16</v>
          </cell>
          <cell r="C69">
            <v>46</v>
          </cell>
          <cell r="D69">
            <v>113</v>
          </cell>
          <cell r="E69">
            <v>113</v>
          </cell>
        </row>
        <row r="70">
          <cell r="A70" t="str">
            <v>Pontianak</v>
          </cell>
          <cell r="B70">
            <v>18</v>
          </cell>
          <cell r="C70">
            <v>49</v>
          </cell>
          <cell r="D70">
            <v>127</v>
          </cell>
          <cell r="E70">
            <v>127</v>
          </cell>
        </row>
        <row r="71">
          <cell r="A71" t="str">
            <v>Prabumulih</v>
          </cell>
          <cell r="B71">
            <v>24</v>
          </cell>
          <cell r="C71">
            <v>68</v>
          </cell>
          <cell r="D71">
            <v>173</v>
          </cell>
          <cell r="E71">
            <v>173</v>
          </cell>
        </row>
        <row r="72">
          <cell r="A72" t="str">
            <v>Purwokerto1</v>
          </cell>
          <cell r="B72">
            <v>17</v>
          </cell>
          <cell r="C72">
            <v>51</v>
          </cell>
          <cell r="D72">
            <v>137</v>
          </cell>
          <cell r="E72">
            <v>137</v>
          </cell>
        </row>
        <row r="73">
          <cell r="A73" t="str">
            <v>Purwokerto2</v>
          </cell>
          <cell r="B73">
            <v>25</v>
          </cell>
          <cell r="C73">
            <v>72</v>
          </cell>
          <cell r="D73">
            <v>208</v>
          </cell>
          <cell r="E73">
            <v>208</v>
          </cell>
        </row>
        <row r="74">
          <cell r="A74" t="str">
            <v>Purwokerto3</v>
          </cell>
          <cell r="B74">
            <v>24</v>
          </cell>
          <cell r="C74">
            <v>72</v>
          </cell>
          <cell r="D74">
            <v>188</v>
          </cell>
          <cell r="E74">
            <v>188</v>
          </cell>
        </row>
        <row r="75">
          <cell r="A75" t="str">
            <v>Rantepao</v>
          </cell>
          <cell r="B75">
            <v>4</v>
          </cell>
          <cell r="C75">
            <v>12</v>
          </cell>
          <cell r="D75">
            <v>36</v>
          </cell>
          <cell r="E75">
            <v>36</v>
          </cell>
        </row>
        <row r="76">
          <cell r="A76" t="str">
            <v>Sanggau</v>
          </cell>
          <cell r="B76">
            <v>9</v>
          </cell>
          <cell r="C76">
            <v>25</v>
          </cell>
          <cell r="D76">
            <v>64</v>
          </cell>
          <cell r="E76">
            <v>64</v>
          </cell>
        </row>
        <row r="77">
          <cell r="A77" t="str">
            <v>Sangir Talaud</v>
          </cell>
          <cell r="B77">
            <v>1</v>
          </cell>
          <cell r="C77">
            <v>3</v>
          </cell>
          <cell r="D77">
            <v>10</v>
          </cell>
          <cell r="E77">
            <v>10</v>
          </cell>
        </row>
        <row r="78">
          <cell r="A78" t="str">
            <v>Sawojajar1</v>
          </cell>
          <cell r="B78">
            <v>26</v>
          </cell>
          <cell r="C78">
            <v>63</v>
          </cell>
          <cell r="D78">
            <v>176</v>
          </cell>
          <cell r="E78">
            <v>176</v>
          </cell>
        </row>
        <row r="79">
          <cell r="A79" t="str">
            <v>Sawojajar2</v>
          </cell>
          <cell r="B79">
            <v>25</v>
          </cell>
          <cell r="C79">
            <v>67</v>
          </cell>
          <cell r="D79">
            <v>208</v>
          </cell>
          <cell r="E79">
            <v>208</v>
          </cell>
        </row>
        <row r="80">
          <cell r="A80" t="str">
            <v>Semarang1</v>
          </cell>
          <cell r="B80">
            <v>39</v>
          </cell>
          <cell r="C80">
            <v>105</v>
          </cell>
          <cell r="D80">
            <v>293</v>
          </cell>
          <cell r="E80">
            <v>293</v>
          </cell>
        </row>
        <row r="81">
          <cell r="A81" t="str">
            <v>Semarang2</v>
          </cell>
          <cell r="B81">
            <v>28</v>
          </cell>
          <cell r="C81">
            <v>82</v>
          </cell>
          <cell r="D81">
            <v>223</v>
          </cell>
          <cell r="E81">
            <v>223</v>
          </cell>
        </row>
        <row r="82">
          <cell r="A82" t="str">
            <v>Semarang3</v>
          </cell>
          <cell r="B82">
            <v>18</v>
          </cell>
          <cell r="C82">
            <v>53</v>
          </cell>
          <cell r="D82">
            <v>149</v>
          </cell>
          <cell r="E82">
            <v>149</v>
          </cell>
        </row>
        <row r="83">
          <cell r="A83" t="str">
            <v>Serui</v>
          </cell>
          <cell r="B83">
            <v>1</v>
          </cell>
          <cell r="C83">
            <v>3</v>
          </cell>
          <cell r="D83">
            <v>15</v>
          </cell>
          <cell r="E83">
            <v>15</v>
          </cell>
        </row>
        <row r="84">
          <cell r="A84" t="str">
            <v>Singaraja</v>
          </cell>
          <cell r="B84">
            <v>25</v>
          </cell>
          <cell r="C84">
            <v>61</v>
          </cell>
          <cell r="D84">
            <v>139</v>
          </cell>
          <cell r="E84">
            <v>139</v>
          </cell>
        </row>
        <row r="85">
          <cell r="A85" t="str">
            <v>Singkawang</v>
          </cell>
          <cell r="B85">
            <v>19</v>
          </cell>
          <cell r="C85">
            <v>55</v>
          </cell>
          <cell r="D85">
            <v>162</v>
          </cell>
          <cell r="E85">
            <v>162</v>
          </cell>
        </row>
        <row r="86">
          <cell r="A86" t="str">
            <v>Solo1</v>
          </cell>
          <cell r="B86">
            <v>28</v>
          </cell>
          <cell r="C86">
            <v>83</v>
          </cell>
          <cell r="D86">
            <v>220</v>
          </cell>
          <cell r="E86">
            <v>220</v>
          </cell>
        </row>
        <row r="87">
          <cell r="A87" t="str">
            <v>Solo2</v>
          </cell>
          <cell r="B87">
            <v>37</v>
          </cell>
          <cell r="C87">
            <v>107</v>
          </cell>
          <cell r="D87">
            <v>293</v>
          </cell>
          <cell r="E87">
            <v>293</v>
          </cell>
        </row>
        <row r="88">
          <cell r="A88" t="str">
            <v>Solo3</v>
          </cell>
          <cell r="B88">
            <v>23</v>
          </cell>
          <cell r="C88">
            <v>63</v>
          </cell>
          <cell r="D88">
            <v>176</v>
          </cell>
          <cell r="E88">
            <v>176</v>
          </cell>
        </row>
        <row r="89">
          <cell r="A89" t="str">
            <v>Soroako</v>
          </cell>
          <cell r="B89">
            <v>7</v>
          </cell>
          <cell r="C89">
            <v>18</v>
          </cell>
          <cell r="D89">
            <v>44</v>
          </cell>
          <cell r="E89">
            <v>44</v>
          </cell>
        </row>
        <row r="90">
          <cell r="A90" t="str">
            <v>Sorong</v>
          </cell>
          <cell r="B90">
            <v>11</v>
          </cell>
          <cell r="C90">
            <v>34</v>
          </cell>
          <cell r="D90">
            <v>111</v>
          </cell>
          <cell r="E90">
            <v>111</v>
          </cell>
        </row>
        <row r="91">
          <cell r="A91" t="str">
            <v>Surabaya1</v>
          </cell>
          <cell r="B91">
            <v>41</v>
          </cell>
          <cell r="C91">
            <v>104</v>
          </cell>
          <cell r="D91">
            <v>277</v>
          </cell>
          <cell r="E91">
            <v>277</v>
          </cell>
        </row>
        <row r="92">
          <cell r="A92" t="str">
            <v>Surabaya3</v>
          </cell>
          <cell r="B92">
            <v>18</v>
          </cell>
          <cell r="C92">
            <v>53</v>
          </cell>
          <cell r="D92">
            <v>136</v>
          </cell>
          <cell r="E92">
            <v>136</v>
          </cell>
        </row>
        <row r="93">
          <cell r="A93" t="str">
            <v>Tanjung Redep</v>
          </cell>
          <cell r="B93">
            <v>7</v>
          </cell>
          <cell r="C93">
            <v>21</v>
          </cell>
          <cell r="D93">
            <v>66</v>
          </cell>
          <cell r="E93">
            <v>66</v>
          </cell>
        </row>
        <row r="94">
          <cell r="A94" t="str">
            <v>Tarakan</v>
          </cell>
          <cell r="B94">
            <v>20</v>
          </cell>
          <cell r="C94">
            <v>59</v>
          </cell>
          <cell r="D94">
            <v>220</v>
          </cell>
          <cell r="E94">
            <v>220</v>
          </cell>
        </row>
        <row r="95">
          <cell r="A95" t="str">
            <v>Telkomas1</v>
          </cell>
          <cell r="B95">
            <v>31</v>
          </cell>
          <cell r="C95">
            <v>81</v>
          </cell>
          <cell r="D95">
            <v>277</v>
          </cell>
          <cell r="E95">
            <v>277</v>
          </cell>
        </row>
        <row r="96">
          <cell r="A96" t="str">
            <v>Telkomas2</v>
          </cell>
          <cell r="B96">
            <v>16</v>
          </cell>
          <cell r="C96">
            <v>49</v>
          </cell>
          <cell r="D96">
            <v>146</v>
          </cell>
          <cell r="E96">
            <v>146</v>
          </cell>
        </row>
        <row r="97">
          <cell r="A97" t="str">
            <v>Telkomas3</v>
          </cell>
          <cell r="B97">
            <v>24</v>
          </cell>
          <cell r="C97">
            <v>67</v>
          </cell>
          <cell r="D97">
            <v>203</v>
          </cell>
          <cell r="E97">
            <v>203</v>
          </cell>
        </row>
        <row r="98">
          <cell r="A98" t="str">
            <v>Ternate</v>
          </cell>
          <cell r="B98">
            <v>7</v>
          </cell>
          <cell r="C98">
            <v>21</v>
          </cell>
          <cell r="D98">
            <v>75</v>
          </cell>
          <cell r="E98">
            <v>75</v>
          </cell>
        </row>
        <row r="99">
          <cell r="A99" t="str">
            <v>Timika</v>
          </cell>
          <cell r="B99">
            <v>15</v>
          </cell>
          <cell r="C99">
            <v>43</v>
          </cell>
          <cell r="D99">
            <v>130</v>
          </cell>
          <cell r="E99">
            <v>130</v>
          </cell>
        </row>
        <row r="100">
          <cell r="A100" t="str">
            <v>TlgKelapa</v>
          </cell>
          <cell r="B100">
            <v>25</v>
          </cell>
          <cell r="C100">
            <v>72</v>
          </cell>
          <cell r="D100">
            <v>190</v>
          </cell>
          <cell r="E100">
            <v>190</v>
          </cell>
        </row>
        <row r="101">
          <cell r="A101" t="str">
            <v>Ubung1</v>
          </cell>
          <cell r="B101">
            <v>26</v>
          </cell>
          <cell r="C101">
            <v>59</v>
          </cell>
          <cell r="D101">
            <v>148</v>
          </cell>
          <cell r="E101">
            <v>148</v>
          </cell>
        </row>
        <row r="102">
          <cell r="A102" t="str">
            <v>Ubung2</v>
          </cell>
          <cell r="B102">
            <v>25</v>
          </cell>
          <cell r="C102">
            <v>61</v>
          </cell>
          <cell r="D102">
            <v>169</v>
          </cell>
          <cell r="E102">
            <v>169</v>
          </cell>
        </row>
        <row r="103">
          <cell r="A103" t="str">
            <v>Ujungpandang</v>
          </cell>
          <cell r="B103">
            <v>32</v>
          </cell>
          <cell r="C103">
            <v>93</v>
          </cell>
          <cell r="D103">
            <v>234</v>
          </cell>
          <cell r="E103">
            <v>234</v>
          </cell>
        </row>
        <row r="104">
          <cell r="A104" t="str">
            <v>Wamena</v>
          </cell>
          <cell r="B104">
            <v>2</v>
          </cell>
          <cell r="C104">
            <v>7</v>
          </cell>
          <cell r="D104">
            <v>22</v>
          </cell>
          <cell r="E104">
            <v>22</v>
          </cell>
        </row>
        <row r="105">
          <cell r="A105" t="str">
            <v>Yogyakarta1</v>
          </cell>
          <cell r="B105">
            <v>24</v>
          </cell>
          <cell r="C105">
            <v>68</v>
          </cell>
          <cell r="D105">
            <v>172</v>
          </cell>
          <cell r="E105">
            <v>172</v>
          </cell>
        </row>
        <row r="106">
          <cell r="A106" t="str">
            <v>Yogyakarta2</v>
          </cell>
          <cell r="B106">
            <v>21</v>
          </cell>
          <cell r="C106">
            <v>62</v>
          </cell>
          <cell r="D106">
            <v>169</v>
          </cell>
          <cell r="E106">
            <v>169</v>
          </cell>
        </row>
        <row r="107">
          <cell r="A107" t="str">
            <v>Yogyakarta3</v>
          </cell>
          <cell r="B107">
            <v>30</v>
          </cell>
          <cell r="C107">
            <v>72</v>
          </cell>
          <cell r="D107">
            <v>203</v>
          </cell>
          <cell r="E107">
            <v>203</v>
          </cell>
        </row>
        <row r="108">
          <cell r="A108" t="str">
            <v>Yogyakarta4</v>
          </cell>
          <cell r="B108">
            <v>24</v>
          </cell>
          <cell r="C108">
            <v>70</v>
          </cell>
          <cell r="D108">
            <v>211</v>
          </cell>
          <cell r="E108">
            <v>211</v>
          </cell>
        </row>
        <row r="109">
          <cell r="A109" t="str">
            <v>Yogyakarta5</v>
          </cell>
          <cell r="B109">
            <v>18</v>
          </cell>
          <cell r="C109">
            <v>54</v>
          </cell>
          <cell r="D109">
            <v>168</v>
          </cell>
          <cell r="E109">
            <v>168</v>
          </cell>
        </row>
      </sheetData>
      <sheetData sheetId="2" refreshError="1">
        <row r="3">
          <cell r="C3" t="str">
            <v>PlbgCentrum</v>
          </cell>
          <cell r="D3">
            <v>22</v>
          </cell>
          <cell r="E3">
            <v>60</v>
          </cell>
          <cell r="F3">
            <v>151</v>
          </cell>
        </row>
        <row r="4">
          <cell r="C4" t="str">
            <v>PlbgGrapari1</v>
          </cell>
          <cell r="D4">
            <v>25</v>
          </cell>
          <cell r="E4">
            <v>75</v>
          </cell>
          <cell r="F4">
            <v>210</v>
          </cell>
        </row>
        <row r="5">
          <cell r="C5" t="str">
            <v>PlbgGrapari2</v>
          </cell>
          <cell r="D5">
            <v>46</v>
          </cell>
          <cell r="E5">
            <v>122</v>
          </cell>
          <cell r="F5">
            <v>337</v>
          </cell>
        </row>
        <row r="6">
          <cell r="C6" t="str">
            <v>PlbgGrapari3</v>
          </cell>
          <cell r="D6">
            <v>16</v>
          </cell>
          <cell r="E6">
            <v>46</v>
          </cell>
          <cell r="F6">
            <v>113</v>
          </cell>
        </row>
        <row r="7">
          <cell r="C7" t="str">
            <v>PgklPinang</v>
          </cell>
          <cell r="D7">
            <v>17</v>
          </cell>
          <cell r="E7">
            <v>48</v>
          </cell>
          <cell r="F7">
            <v>140</v>
          </cell>
        </row>
        <row r="8">
          <cell r="C8" t="str">
            <v>Kacang Pedang</v>
          </cell>
          <cell r="D8">
            <v>12</v>
          </cell>
          <cell r="E8">
            <v>32</v>
          </cell>
          <cell r="F8">
            <v>101</v>
          </cell>
        </row>
        <row r="9">
          <cell r="C9" t="str">
            <v>Prabumulih</v>
          </cell>
          <cell r="D9">
            <v>24</v>
          </cell>
          <cell r="E9">
            <v>68</v>
          </cell>
          <cell r="F9">
            <v>173</v>
          </cell>
        </row>
        <row r="10">
          <cell r="C10" t="str">
            <v>TlgKelapa</v>
          </cell>
          <cell r="D10">
            <v>25</v>
          </cell>
          <cell r="E10">
            <v>72</v>
          </cell>
          <cell r="F10">
            <v>190</v>
          </cell>
        </row>
        <row r="11">
          <cell r="B11" t="str">
            <v>Palembang</v>
          </cell>
          <cell r="D11">
            <v>187</v>
          </cell>
          <cell r="E11">
            <v>523</v>
          </cell>
          <cell r="F11">
            <v>1415</v>
          </cell>
          <cell r="H11">
            <v>8</v>
          </cell>
        </row>
        <row r="12">
          <cell r="B12" t="str">
            <v>Bengkulu</v>
          </cell>
          <cell r="C12" t="str">
            <v>Bengkulu</v>
          </cell>
          <cell r="D12">
            <v>23</v>
          </cell>
          <cell r="E12">
            <v>66</v>
          </cell>
          <cell r="F12">
            <v>157</v>
          </cell>
          <cell r="H12">
            <v>1</v>
          </cell>
        </row>
        <row r="13">
          <cell r="C13" t="str">
            <v>Jambi1</v>
          </cell>
          <cell r="D13">
            <v>20</v>
          </cell>
          <cell r="E13">
            <v>60</v>
          </cell>
          <cell r="F13">
            <v>152</v>
          </cell>
        </row>
        <row r="14">
          <cell r="C14" t="str">
            <v>Jambi2</v>
          </cell>
          <cell r="D14">
            <v>42</v>
          </cell>
          <cell r="E14">
            <v>121</v>
          </cell>
          <cell r="F14">
            <v>296</v>
          </cell>
        </row>
        <row r="15">
          <cell r="B15" t="str">
            <v>Jambi</v>
          </cell>
          <cell r="D15">
            <v>62</v>
          </cell>
          <cell r="E15">
            <v>181</v>
          </cell>
          <cell r="F15">
            <v>448</v>
          </cell>
          <cell r="H15">
            <v>2</v>
          </cell>
        </row>
        <row r="16">
          <cell r="C16" t="str">
            <v>BandarJaya</v>
          </cell>
          <cell r="D16">
            <v>26</v>
          </cell>
          <cell r="E16">
            <v>72</v>
          </cell>
          <cell r="F16">
            <v>180</v>
          </cell>
        </row>
        <row r="17">
          <cell r="C17" t="str">
            <v>Lampung1</v>
          </cell>
          <cell r="D17">
            <v>24</v>
          </cell>
          <cell r="E17">
            <v>71</v>
          </cell>
          <cell r="F17">
            <v>183</v>
          </cell>
        </row>
        <row r="18">
          <cell r="C18" t="str">
            <v>Lampung2</v>
          </cell>
          <cell r="D18">
            <v>25</v>
          </cell>
          <cell r="E18">
            <v>68</v>
          </cell>
          <cell r="F18">
            <v>222</v>
          </cell>
        </row>
        <row r="19">
          <cell r="C19" t="str">
            <v>Lampung3</v>
          </cell>
          <cell r="D19">
            <v>35</v>
          </cell>
          <cell r="E19">
            <v>99</v>
          </cell>
          <cell r="F19">
            <v>260</v>
          </cell>
        </row>
        <row r="20">
          <cell r="B20" t="str">
            <v>Lampung</v>
          </cell>
          <cell r="D20">
            <v>110</v>
          </cell>
          <cell r="E20">
            <v>310</v>
          </cell>
          <cell r="F20">
            <v>845</v>
          </cell>
          <cell r="H20">
            <v>4</v>
          </cell>
        </row>
        <row r="21">
          <cell r="C21" t="str">
            <v>Gombel1</v>
          </cell>
          <cell r="D21">
            <v>29</v>
          </cell>
          <cell r="E21">
            <v>85</v>
          </cell>
          <cell r="F21">
            <v>233</v>
          </cell>
        </row>
        <row r="22">
          <cell r="C22" t="str">
            <v>Gombel2</v>
          </cell>
          <cell r="D22">
            <v>17</v>
          </cell>
          <cell r="E22">
            <v>50</v>
          </cell>
          <cell r="F22">
            <v>135</v>
          </cell>
        </row>
        <row r="23">
          <cell r="C23" t="str">
            <v>Gombel3</v>
          </cell>
          <cell r="D23">
            <v>20</v>
          </cell>
          <cell r="E23">
            <v>56</v>
          </cell>
          <cell r="F23">
            <v>144</v>
          </cell>
        </row>
        <row r="24">
          <cell r="C24" t="str">
            <v>Semarang1</v>
          </cell>
          <cell r="D24">
            <v>39</v>
          </cell>
          <cell r="E24">
            <v>105</v>
          </cell>
          <cell r="F24">
            <v>293</v>
          </cell>
        </row>
        <row r="25">
          <cell r="C25" t="str">
            <v>Semarang2</v>
          </cell>
          <cell r="D25">
            <v>28</v>
          </cell>
          <cell r="E25">
            <v>82</v>
          </cell>
          <cell r="F25">
            <v>223</v>
          </cell>
        </row>
        <row r="26">
          <cell r="C26" t="str">
            <v>Semarang3</v>
          </cell>
          <cell r="D26">
            <v>18</v>
          </cell>
          <cell r="E26">
            <v>53</v>
          </cell>
          <cell r="F26">
            <v>149</v>
          </cell>
        </row>
        <row r="27">
          <cell r="C27" t="str">
            <v>Kudus</v>
          </cell>
          <cell r="D27">
            <v>21</v>
          </cell>
          <cell r="E27">
            <v>63</v>
          </cell>
          <cell r="F27">
            <v>199</v>
          </cell>
        </row>
        <row r="28">
          <cell r="B28" t="str">
            <v>Semarang</v>
          </cell>
          <cell r="D28">
            <v>172</v>
          </cell>
          <cell r="E28">
            <v>494</v>
          </cell>
          <cell r="F28">
            <v>1376</v>
          </cell>
          <cell r="H28">
            <v>7</v>
          </cell>
        </row>
        <row r="29">
          <cell r="C29" t="str">
            <v>Yogyakarta1</v>
          </cell>
          <cell r="D29">
            <v>24</v>
          </cell>
          <cell r="E29">
            <v>68</v>
          </cell>
          <cell r="F29">
            <v>172</v>
          </cell>
        </row>
        <row r="30">
          <cell r="C30" t="str">
            <v>Yogyakarta2</v>
          </cell>
          <cell r="D30">
            <v>21</v>
          </cell>
          <cell r="E30">
            <v>62</v>
          </cell>
          <cell r="F30">
            <v>169</v>
          </cell>
        </row>
        <row r="31">
          <cell r="C31" t="str">
            <v>Yogyakarta3</v>
          </cell>
          <cell r="D31">
            <v>30</v>
          </cell>
          <cell r="E31">
            <v>72</v>
          </cell>
          <cell r="F31">
            <v>203</v>
          </cell>
        </row>
        <row r="32">
          <cell r="C32" t="str">
            <v>Yogyakarta4</v>
          </cell>
          <cell r="D32">
            <v>24</v>
          </cell>
          <cell r="E32">
            <v>70</v>
          </cell>
          <cell r="F32">
            <v>211</v>
          </cell>
        </row>
        <row r="33">
          <cell r="C33" t="str">
            <v>Yogyakarta5</v>
          </cell>
          <cell r="D33">
            <v>18</v>
          </cell>
          <cell r="E33">
            <v>54</v>
          </cell>
          <cell r="F33">
            <v>168</v>
          </cell>
        </row>
        <row r="35">
          <cell r="B35" t="str">
            <v>Yogyakarta</v>
          </cell>
          <cell r="D35">
            <v>117</v>
          </cell>
          <cell r="E35">
            <v>326</v>
          </cell>
          <cell r="F35">
            <v>923</v>
          </cell>
          <cell r="H35">
            <v>5</v>
          </cell>
        </row>
        <row r="36">
          <cell r="C36" t="str">
            <v>Solo1</v>
          </cell>
          <cell r="D36">
            <v>28</v>
          </cell>
          <cell r="E36">
            <v>83</v>
          </cell>
          <cell r="F36">
            <v>220</v>
          </cell>
        </row>
        <row r="37">
          <cell r="C37" t="str">
            <v>Solo2</v>
          </cell>
          <cell r="D37">
            <v>37</v>
          </cell>
          <cell r="E37">
            <v>107</v>
          </cell>
          <cell r="F37">
            <v>293</v>
          </cell>
        </row>
        <row r="38">
          <cell r="C38" t="str">
            <v>Solo3</v>
          </cell>
          <cell r="D38">
            <v>23</v>
          </cell>
          <cell r="E38">
            <v>63</v>
          </cell>
          <cell r="F38">
            <v>176</v>
          </cell>
        </row>
        <row r="39">
          <cell r="B39" t="str">
            <v>Solo</v>
          </cell>
          <cell r="D39">
            <v>88</v>
          </cell>
          <cell r="E39">
            <v>253</v>
          </cell>
          <cell r="F39">
            <v>689</v>
          </cell>
          <cell r="H39">
            <v>3</v>
          </cell>
        </row>
        <row r="40">
          <cell r="C40" t="str">
            <v>Purwokerto1</v>
          </cell>
          <cell r="D40">
            <v>17</v>
          </cell>
          <cell r="E40">
            <v>51</v>
          </cell>
          <cell r="F40">
            <v>137</v>
          </cell>
        </row>
        <row r="41">
          <cell r="C41" t="str">
            <v>Purwokerto2</v>
          </cell>
          <cell r="D41">
            <v>25</v>
          </cell>
          <cell r="E41">
            <v>72</v>
          </cell>
          <cell r="F41">
            <v>208</v>
          </cell>
        </row>
        <row r="42">
          <cell r="C42" t="str">
            <v>Purwokerto3</v>
          </cell>
          <cell r="D42">
            <v>24</v>
          </cell>
          <cell r="E42">
            <v>72</v>
          </cell>
          <cell r="F42">
            <v>188</v>
          </cell>
        </row>
        <row r="43">
          <cell r="C43" t="str">
            <v>Pekalongan</v>
          </cell>
          <cell r="D43">
            <v>31</v>
          </cell>
          <cell r="E43">
            <v>86</v>
          </cell>
          <cell r="F43">
            <v>191</v>
          </cell>
        </row>
        <row r="44">
          <cell r="B44" t="str">
            <v>Purwokerto</v>
          </cell>
          <cell r="D44">
            <v>97</v>
          </cell>
          <cell r="E44">
            <v>281</v>
          </cell>
          <cell r="F44">
            <v>724</v>
          </cell>
          <cell r="H44">
            <v>4</v>
          </cell>
        </row>
        <row r="46">
          <cell r="C46" t="str">
            <v>Anteve1</v>
          </cell>
          <cell r="D46">
            <v>31</v>
          </cell>
          <cell r="E46">
            <v>94</v>
          </cell>
          <cell r="F46">
            <v>241</v>
          </cell>
        </row>
        <row r="47">
          <cell r="C47" t="str">
            <v>Anteve2</v>
          </cell>
          <cell r="D47">
            <v>35</v>
          </cell>
          <cell r="E47">
            <v>96</v>
          </cell>
          <cell r="F47">
            <v>272</v>
          </cell>
        </row>
        <row r="48">
          <cell r="C48" t="str">
            <v>Anteve3</v>
          </cell>
          <cell r="D48">
            <v>24</v>
          </cell>
          <cell r="E48">
            <v>61</v>
          </cell>
          <cell r="F48">
            <v>168</v>
          </cell>
        </row>
        <row r="49">
          <cell r="C49" t="str">
            <v>Balong Bendo</v>
          </cell>
          <cell r="D49">
            <v>29</v>
          </cell>
          <cell r="E49">
            <v>80</v>
          </cell>
          <cell r="F49">
            <v>235</v>
          </cell>
        </row>
        <row r="50">
          <cell r="C50" t="str">
            <v>Surabaya1</v>
          </cell>
          <cell r="D50">
            <v>41</v>
          </cell>
          <cell r="E50">
            <v>104</v>
          </cell>
          <cell r="F50">
            <v>277</v>
          </cell>
        </row>
        <row r="51">
          <cell r="C51" t="str">
            <v>Surabaya3</v>
          </cell>
          <cell r="D51">
            <v>18</v>
          </cell>
          <cell r="E51">
            <v>53</v>
          </cell>
          <cell r="F51">
            <v>136</v>
          </cell>
        </row>
        <row r="52">
          <cell r="C52" t="str">
            <v>Ketintang1</v>
          </cell>
          <cell r="D52">
            <v>21</v>
          </cell>
          <cell r="E52">
            <v>60</v>
          </cell>
          <cell r="F52">
            <v>169</v>
          </cell>
        </row>
        <row r="53">
          <cell r="C53" t="str">
            <v>Ketintang2</v>
          </cell>
          <cell r="D53">
            <v>25</v>
          </cell>
          <cell r="E53">
            <v>73</v>
          </cell>
          <cell r="F53">
            <v>208</v>
          </cell>
        </row>
        <row r="54">
          <cell r="C54" t="str">
            <v>Ketintang3</v>
          </cell>
          <cell r="D54">
            <v>20</v>
          </cell>
          <cell r="E54">
            <v>60</v>
          </cell>
          <cell r="F54">
            <v>175</v>
          </cell>
        </row>
        <row r="55">
          <cell r="C55" t="str">
            <v>Ketintang4</v>
          </cell>
          <cell r="D55">
            <v>28</v>
          </cell>
          <cell r="E55">
            <v>82</v>
          </cell>
          <cell r="F55">
            <v>236</v>
          </cell>
        </row>
        <row r="56">
          <cell r="C56" t="str">
            <v>Manyar1</v>
          </cell>
          <cell r="D56">
            <v>23</v>
          </cell>
          <cell r="E56">
            <v>70</v>
          </cell>
          <cell r="F56">
            <v>186</v>
          </cell>
        </row>
        <row r="57">
          <cell r="C57" t="str">
            <v>Manyar2</v>
          </cell>
          <cell r="D57">
            <v>18</v>
          </cell>
          <cell r="E57">
            <v>52</v>
          </cell>
          <cell r="F57">
            <v>141</v>
          </cell>
        </row>
        <row r="58">
          <cell r="C58" t="str">
            <v>Manyar3</v>
          </cell>
          <cell r="D58">
            <v>27</v>
          </cell>
          <cell r="E58">
            <v>63</v>
          </cell>
          <cell r="F58">
            <v>166</v>
          </cell>
        </row>
        <row r="59">
          <cell r="B59" t="str">
            <v>Surabaya</v>
          </cell>
          <cell r="D59">
            <v>340</v>
          </cell>
          <cell r="E59">
            <v>948</v>
          </cell>
          <cell r="F59">
            <v>2610</v>
          </cell>
          <cell r="H59">
            <v>13</v>
          </cell>
        </row>
        <row r="60">
          <cell r="C60" t="str">
            <v>Banyuwangi</v>
          </cell>
          <cell r="D60">
            <v>20</v>
          </cell>
          <cell r="E60">
            <v>55</v>
          </cell>
          <cell r="F60">
            <v>134</v>
          </cell>
        </row>
        <row r="61">
          <cell r="C61" t="str">
            <v>Jember</v>
          </cell>
          <cell r="D61">
            <v>37</v>
          </cell>
          <cell r="E61">
            <v>96</v>
          </cell>
          <cell r="F61">
            <v>233</v>
          </cell>
        </row>
        <row r="62">
          <cell r="C62" t="str">
            <v>Jember Bukit</v>
          </cell>
          <cell r="D62">
            <v>19</v>
          </cell>
          <cell r="E62">
            <v>53</v>
          </cell>
          <cell r="F62">
            <v>139</v>
          </cell>
        </row>
        <row r="63">
          <cell r="B63" t="str">
            <v>Jember</v>
          </cell>
          <cell r="D63">
            <v>76</v>
          </cell>
          <cell r="E63">
            <v>204</v>
          </cell>
          <cell r="F63">
            <v>506</v>
          </cell>
          <cell r="H63">
            <v>3</v>
          </cell>
        </row>
        <row r="64">
          <cell r="C64" t="str">
            <v>Malang1</v>
          </cell>
          <cell r="D64">
            <v>34</v>
          </cell>
          <cell r="E64">
            <v>92</v>
          </cell>
          <cell r="F64">
            <v>240</v>
          </cell>
        </row>
        <row r="65">
          <cell r="C65" t="str">
            <v>Sawojajar1</v>
          </cell>
          <cell r="D65">
            <v>26</v>
          </cell>
          <cell r="E65">
            <v>63</v>
          </cell>
          <cell r="F65">
            <v>176</v>
          </cell>
        </row>
        <row r="66">
          <cell r="C66" t="str">
            <v>Sawojajar2</v>
          </cell>
          <cell r="D66">
            <v>25</v>
          </cell>
          <cell r="E66">
            <v>67</v>
          </cell>
          <cell r="F66">
            <v>208</v>
          </cell>
        </row>
        <row r="67">
          <cell r="B67" t="str">
            <v>Malang</v>
          </cell>
          <cell r="D67">
            <v>85</v>
          </cell>
          <cell r="E67">
            <v>222</v>
          </cell>
          <cell r="F67">
            <v>624</v>
          </cell>
          <cell r="H67">
            <v>3</v>
          </cell>
        </row>
        <row r="68">
          <cell r="C68" t="str">
            <v>Madiun1</v>
          </cell>
          <cell r="D68">
            <v>22</v>
          </cell>
          <cell r="E68">
            <v>63</v>
          </cell>
          <cell r="F68">
            <v>154</v>
          </cell>
        </row>
        <row r="69">
          <cell r="C69" t="str">
            <v>Madiun2</v>
          </cell>
          <cell r="D69">
            <v>24</v>
          </cell>
          <cell r="E69">
            <v>65</v>
          </cell>
          <cell r="F69">
            <v>197</v>
          </cell>
        </row>
        <row r="70">
          <cell r="C70" t="str">
            <v>Madiun3</v>
          </cell>
          <cell r="D70">
            <v>14</v>
          </cell>
          <cell r="E70">
            <v>42</v>
          </cell>
          <cell r="F70">
            <v>127</v>
          </cell>
        </row>
        <row r="71">
          <cell r="C71" t="str">
            <v>Papar1</v>
          </cell>
          <cell r="D71">
            <v>19</v>
          </cell>
          <cell r="E71">
            <v>57</v>
          </cell>
          <cell r="F71">
            <v>159</v>
          </cell>
        </row>
        <row r="72">
          <cell r="C72" t="str">
            <v>Papar2</v>
          </cell>
          <cell r="D72">
            <v>31</v>
          </cell>
          <cell r="E72">
            <v>86</v>
          </cell>
          <cell r="F72">
            <v>258</v>
          </cell>
        </row>
        <row r="73">
          <cell r="B73" t="str">
            <v>Madiun</v>
          </cell>
          <cell r="D73">
            <v>110</v>
          </cell>
          <cell r="E73">
            <v>313</v>
          </cell>
          <cell r="F73">
            <v>895</v>
          </cell>
          <cell r="H73">
            <v>5</v>
          </cell>
        </row>
        <row r="74">
          <cell r="C74" t="str">
            <v>Kaliasam</v>
          </cell>
          <cell r="D74">
            <v>14</v>
          </cell>
          <cell r="E74">
            <v>38</v>
          </cell>
          <cell r="F74">
            <v>81</v>
          </cell>
        </row>
        <row r="75">
          <cell r="C75" t="str">
            <v>Kerobokan1</v>
          </cell>
          <cell r="D75">
            <v>29</v>
          </cell>
          <cell r="E75">
            <v>79</v>
          </cell>
          <cell r="F75">
            <v>208</v>
          </cell>
        </row>
        <row r="76">
          <cell r="C76" t="str">
            <v>Kerobokan2</v>
          </cell>
          <cell r="D76">
            <v>43</v>
          </cell>
          <cell r="E76">
            <v>93</v>
          </cell>
          <cell r="F76">
            <v>228</v>
          </cell>
        </row>
        <row r="77">
          <cell r="C77" t="str">
            <v>Kerobokan3</v>
          </cell>
          <cell r="D77">
            <v>48</v>
          </cell>
          <cell r="E77">
            <v>114</v>
          </cell>
          <cell r="F77">
            <v>245</v>
          </cell>
        </row>
        <row r="78">
          <cell r="C78" t="str">
            <v>Badung</v>
          </cell>
          <cell r="D78">
            <v>35</v>
          </cell>
          <cell r="E78">
            <v>97</v>
          </cell>
          <cell r="F78">
            <v>240</v>
          </cell>
        </row>
        <row r="79">
          <cell r="C79" t="str">
            <v>Blah Batuh</v>
          </cell>
          <cell r="D79">
            <v>48</v>
          </cell>
          <cell r="E79">
            <v>133</v>
          </cell>
          <cell r="F79">
            <v>302</v>
          </cell>
        </row>
        <row r="80">
          <cell r="C80" t="str">
            <v>Singaraja</v>
          </cell>
          <cell r="D80">
            <v>25</v>
          </cell>
          <cell r="E80">
            <v>61</v>
          </cell>
          <cell r="F80">
            <v>139</v>
          </cell>
        </row>
        <row r="81">
          <cell r="C81" t="str">
            <v>Ubung1</v>
          </cell>
          <cell r="D81">
            <v>26</v>
          </cell>
          <cell r="E81">
            <v>59</v>
          </cell>
          <cell r="F81">
            <v>148</v>
          </cell>
        </row>
        <row r="82">
          <cell r="C82" t="str">
            <v>Ubung2</v>
          </cell>
          <cell r="D82">
            <v>25</v>
          </cell>
          <cell r="E82">
            <v>61</v>
          </cell>
          <cell r="F82">
            <v>169</v>
          </cell>
        </row>
        <row r="83">
          <cell r="B83" t="str">
            <v>Denpasar</v>
          </cell>
          <cell r="D83">
            <v>293</v>
          </cell>
          <cell r="E83">
            <v>735</v>
          </cell>
          <cell r="F83">
            <v>1760</v>
          </cell>
          <cell r="H83">
            <v>9</v>
          </cell>
        </row>
        <row r="84">
          <cell r="C84" t="str">
            <v>Mataram</v>
          </cell>
          <cell r="D84">
            <v>18</v>
          </cell>
          <cell r="E84">
            <v>52</v>
          </cell>
          <cell r="F84">
            <v>127</v>
          </cell>
        </row>
        <row r="85">
          <cell r="C85" t="str">
            <v>Panjitilar</v>
          </cell>
          <cell r="D85">
            <v>35</v>
          </cell>
          <cell r="E85">
            <v>94</v>
          </cell>
          <cell r="F85">
            <v>229</v>
          </cell>
        </row>
        <row r="86">
          <cell r="B86" t="str">
            <v>Mataram</v>
          </cell>
          <cell r="D86">
            <v>53</v>
          </cell>
          <cell r="E86">
            <v>146</v>
          </cell>
          <cell r="F86">
            <v>356</v>
          </cell>
          <cell r="H86">
            <v>2</v>
          </cell>
        </row>
        <row r="87">
          <cell r="B87" t="str">
            <v>Kupang</v>
          </cell>
          <cell r="C87" t="str">
            <v>Kupang</v>
          </cell>
          <cell r="D87">
            <v>26</v>
          </cell>
          <cell r="E87">
            <v>76</v>
          </cell>
          <cell r="F87">
            <v>212</v>
          </cell>
          <cell r="H87">
            <v>1</v>
          </cell>
        </row>
        <row r="88">
          <cell r="C88" t="str">
            <v>Pontianak</v>
          </cell>
          <cell r="D88">
            <v>18</v>
          </cell>
          <cell r="E88">
            <v>49</v>
          </cell>
          <cell r="F88">
            <v>127</v>
          </cell>
        </row>
        <row r="89">
          <cell r="C89" t="str">
            <v>Sanggau</v>
          </cell>
          <cell r="D89">
            <v>9</v>
          </cell>
          <cell r="E89">
            <v>25</v>
          </cell>
          <cell r="F89">
            <v>64</v>
          </cell>
        </row>
        <row r="90">
          <cell r="C90" t="str">
            <v>Singkawang</v>
          </cell>
          <cell r="D90">
            <v>19</v>
          </cell>
          <cell r="E90">
            <v>55</v>
          </cell>
          <cell r="F90">
            <v>162</v>
          </cell>
        </row>
        <row r="91">
          <cell r="B91" t="str">
            <v>Pontianak</v>
          </cell>
          <cell r="D91">
            <v>46</v>
          </cell>
          <cell r="E91">
            <v>129</v>
          </cell>
          <cell r="F91">
            <v>353</v>
          </cell>
          <cell r="H91">
            <v>3</v>
          </cell>
        </row>
        <row r="92">
          <cell r="C92" t="str">
            <v>Tanjung Redep</v>
          </cell>
          <cell r="D92">
            <v>7</v>
          </cell>
          <cell r="E92">
            <v>21</v>
          </cell>
          <cell r="F92">
            <v>66</v>
          </cell>
        </row>
        <row r="93">
          <cell r="C93" t="str">
            <v>Tarakan</v>
          </cell>
          <cell r="D93">
            <v>20</v>
          </cell>
          <cell r="E93">
            <v>59</v>
          </cell>
          <cell r="F93">
            <v>220</v>
          </cell>
        </row>
        <row r="94">
          <cell r="B94" t="str">
            <v>Tarakan</v>
          </cell>
          <cell r="D94">
            <v>27</v>
          </cell>
          <cell r="E94">
            <v>80</v>
          </cell>
          <cell r="F94">
            <v>286</v>
          </cell>
          <cell r="H94">
            <v>2</v>
          </cell>
        </row>
        <row r="95">
          <cell r="C95" t="str">
            <v>Ujungpandang</v>
          </cell>
          <cell r="D95">
            <v>32</v>
          </cell>
          <cell r="E95">
            <v>93</v>
          </cell>
          <cell r="F95">
            <v>234</v>
          </cell>
        </row>
        <row r="96">
          <cell r="C96" t="str">
            <v>Pettarani</v>
          </cell>
          <cell r="D96">
            <v>23</v>
          </cell>
          <cell r="E96">
            <v>62</v>
          </cell>
          <cell r="F96">
            <v>195</v>
          </cell>
        </row>
        <row r="97">
          <cell r="C97" t="str">
            <v>Bone</v>
          </cell>
          <cell r="D97">
            <v>5</v>
          </cell>
          <cell r="E97">
            <v>14</v>
          </cell>
          <cell r="F97">
            <v>41</v>
          </cell>
        </row>
        <row r="98">
          <cell r="C98" t="str">
            <v>Bulukumba</v>
          </cell>
          <cell r="D98">
            <v>8</v>
          </cell>
          <cell r="E98">
            <v>24</v>
          </cell>
          <cell r="F98">
            <v>61</v>
          </cell>
        </row>
        <row r="99">
          <cell r="C99" t="str">
            <v>Palopo</v>
          </cell>
          <cell r="D99">
            <v>12</v>
          </cell>
          <cell r="E99">
            <v>34</v>
          </cell>
          <cell r="F99">
            <v>97</v>
          </cell>
        </row>
        <row r="100">
          <cell r="C100" t="str">
            <v>Pare pare</v>
          </cell>
          <cell r="D100">
            <v>26</v>
          </cell>
          <cell r="E100">
            <v>70</v>
          </cell>
          <cell r="F100">
            <v>196</v>
          </cell>
        </row>
        <row r="101">
          <cell r="C101" t="str">
            <v>Rantepao</v>
          </cell>
          <cell r="D101">
            <v>4</v>
          </cell>
          <cell r="E101">
            <v>12</v>
          </cell>
          <cell r="F101">
            <v>36</v>
          </cell>
        </row>
        <row r="102">
          <cell r="B102" t="str">
            <v>Ujungpandang</v>
          </cell>
          <cell r="D102">
            <v>110</v>
          </cell>
          <cell r="E102">
            <v>309</v>
          </cell>
          <cell r="F102">
            <v>860</v>
          </cell>
          <cell r="H102">
            <v>7</v>
          </cell>
        </row>
        <row r="103">
          <cell r="C103" t="str">
            <v>Telkomas1</v>
          </cell>
          <cell r="D103">
            <v>31</v>
          </cell>
          <cell r="E103">
            <v>81</v>
          </cell>
          <cell r="F103">
            <v>277</v>
          </cell>
        </row>
        <row r="104">
          <cell r="C104" t="str">
            <v>Telkomas2</v>
          </cell>
          <cell r="D104">
            <v>16</v>
          </cell>
          <cell r="E104">
            <v>49</v>
          </cell>
          <cell r="F104">
            <v>146</v>
          </cell>
        </row>
        <row r="105">
          <cell r="C105" t="str">
            <v>Telkomas3</v>
          </cell>
          <cell r="D105">
            <v>24</v>
          </cell>
          <cell r="E105">
            <v>67</v>
          </cell>
          <cell r="F105">
            <v>203</v>
          </cell>
        </row>
        <row r="106">
          <cell r="B106" t="str">
            <v>Telkomas</v>
          </cell>
          <cell r="D106">
            <v>71</v>
          </cell>
          <cell r="E106">
            <v>197</v>
          </cell>
          <cell r="F106">
            <v>626</v>
          </cell>
          <cell r="H106">
            <v>3</v>
          </cell>
        </row>
        <row r="107">
          <cell r="B107" t="str">
            <v>Soroako</v>
          </cell>
          <cell r="C107" t="str">
            <v>Soroako</v>
          </cell>
          <cell r="D107">
            <v>7</v>
          </cell>
          <cell r="E107">
            <v>18</v>
          </cell>
          <cell r="F107">
            <v>44</v>
          </cell>
          <cell r="H107">
            <v>1</v>
          </cell>
        </row>
        <row r="108">
          <cell r="B108" t="str">
            <v>Palu</v>
          </cell>
          <cell r="C108" t="str">
            <v>Palu</v>
          </cell>
          <cell r="D108">
            <v>20</v>
          </cell>
          <cell r="E108">
            <v>54</v>
          </cell>
          <cell r="F108">
            <v>160</v>
          </cell>
          <cell r="H108">
            <v>1</v>
          </cell>
        </row>
        <row r="109">
          <cell r="B109" t="str">
            <v>Kendari</v>
          </cell>
          <cell r="C109" t="str">
            <v>Kendari</v>
          </cell>
          <cell r="D109">
            <v>14</v>
          </cell>
          <cell r="E109">
            <v>41</v>
          </cell>
          <cell r="F109">
            <v>117</v>
          </cell>
          <cell r="H109">
            <v>1</v>
          </cell>
        </row>
        <row r="110">
          <cell r="C110" t="str">
            <v>Kotamubago</v>
          </cell>
          <cell r="D110">
            <v>3</v>
          </cell>
          <cell r="E110">
            <v>9</v>
          </cell>
          <cell r="F110">
            <v>31</v>
          </cell>
        </row>
        <row r="111">
          <cell r="C111" t="str">
            <v>Gorontalo</v>
          </cell>
          <cell r="D111">
            <v>16</v>
          </cell>
          <cell r="E111">
            <v>48</v>
          </cell>
          <cell r="F111">
            <v>138</v>
          </cell>
        </row>
        <row r="112">
          <cell r="C112" t="str">
            <v>Hiltop1</v>
          </cell>
          <cell r="D112">
            <v>31</v>
          </cell>
          <cell r="E112">
            <v>93</v>
          </cell>
          <cell r="F112">
            <v>338</v>
          </cell>
        </row>
        <row r="113">
          <cell r="C113" t="str">
            <v>Hiltop2</v>
          </cell>
          <cell r="D113">
            <v>32</v>
          </cell>
          <cell r="E113">
            <v>93</v>
          </cell>
          <cell r="F113">
            <v>263</v>
          </cell>
        </row>
        <row r="114">
          <cell r="C114" t="str">
            <v>Manado3</v>
          </cell>
          <cell r="D114">
            <v>24</v>
          </cell>
          <cell r="E114">
            <v>71</v>
          </cell>
          <cell r="F114">
            <v>180</v>
          </cell>
        </row>
        <row r="115">
          <cell r="C115" t="str">
            <v>Sangir Talaud</v>
          </cell>
          <cell r="D115">
            <v>1</v>
          </cell>
          <cell r="E115">
            <v>3</v>
          </cell>
          <cell r="F115">
            <v>10</v>
          </cell>
        </row>
        <row r="116">
          <cell r="B116" t="str">
            <v>Manado</v>
          </cell>
          <cell r="D116">
            <v>107</v>
          </cell>
          <cell r="E116">
            <v>317</v>
          </cell>
          <cell r="F116">
            <v>960</v>
          </cell>
          <cell r="H116">
            <v>6</v>
          </cell>
        </row>
        <row r="117">
          <cell r="B117" t="str">
            <v>Ternate</v>
          </cell>
          <cell r="C117" t="str">
            <v>Ternate</v>
          </cell>
          <cell r="D117">
            <v>7</v>
          </cell>
          <cell r="E117">
            <v>21</v>
          </cell>
          <cell r="F117">
            <v>75</v>
          </cell>
          <cell r="H117">
            <v>1</v>
          </cell>
        </row>
        <row r="118">
          <cell r="B118" t="str">
            <v>Ambon</v>
          </cell>
          <cell r="C118" t="str">
            <v>Ambon</v>
          </cell>
          <cell r="D118">
            <v>19</v>
          </cell>
          <cell r="E118">
            <v>53</v>
          </cell>
          <cell r="F118">
            <v>197</v>
          </cell>
          <cell r="H118">
            <v>1</v>
          </cell>
        </row>
        <row r="119">
          <cell r="B119" t="str">
            <v>Jayapura</v>
          </cell>
          <cell r="C119" t="str">
            <v>Jayapura</v>
          </cell>
          <cell r="D119">
            <v>26</v>
          </cell>
          <cell r="E119">
            <v>73</v>
          </cell>
          <cell r="F119">
            <v>254</v>
          </cell>
          <cell r="H119">
            <v>1</v>
          </cell>
        </row>
        <row r="120">
          <cell r="B120" t="str">
            <v>Timika</v>
          </cell>
          <cell r="C120" t="str">
            <v>Timika</v>
          </cell>
          <cell r="D120">
            <v>15</v>
          </cell>
          <cell r="E120">
            <v>43</v>
          </cell>
          <cell r="F120">
            <v>130</v>
          </cell>
          <cell r="H120">
            <v>1</v>
          </cell>
        </row>
        <row r="121">
          <cell r="B121" t="str">
            <v>Biak</v>
          </cell>
          <cell r="C121" t="str">
            <v>Biak</v>
          </cell>
          <cell r="D121">
            <v>4</v>
          </cell>
          <cell r="E121">
            <v>12</v>
          </cell>
          <cell r="F121">
            <v>35</v>
          </cell>
          <cell r="H121">
            <v>1</v>
          </cell>
        </row>
        <row r="122">
          <cell r="B122" t="str">
            <v>Fakfak</v>
          </cell>
          <cell r="C122" t="str">
            <v>Fakfak</v>
          </cell>
          <cell r="D122">
            <v>3</v>
          </cell>
          <cell r="E122">
            <v>9</v>
          </cell>
          <cell r="F122">
            <v>25</v>
          </cell>
          <cell r="H122">
            <v>1</v>
          </cell>
        </row>
        <row r="123">
          <cell r="B123" t="str">
            <v>Manokwari</v>
          </cell>
          <cell r="C123" t="str">
            <v>Manokwari</v>
          </cell>
          <cell r="D123">
            <v>4</v>
          </cell>
          <cell r="E123">
            <v>11</v>
          </cell>
          <cell r="F123">
            <v>39</v>
          </cell>
          <cell r="H123">
            <v>1</v>
          </cell>
        </row>
        <row r="124">
          <cell r="B124" t="str">
            <v>Merauke</v>
          </cell>
          <cell r="C124" t="str">
            <v>Merauke</v>
          </cell>
          <cell r="D124">
            <v>5</v>
          </cell>
          <cell r="E124">
            <v>15</v>
          </cell>
          <cell r="F124">
            <v>49</v>
          </cell>
          <cell r="H124">
            <v>1</v>
          </cell>
        </row>
        <row r="125">
          <cell r="B125" t="str">
            <v>Nabire</v>
          </cell>
          <cell r="C125" t="str">
            <v>Nabire</v>
          </cell>
          <cell r="D125">
            <v>3</v>
          </cell>
          <cell r="E125">
            <v>9</v>
          </cell>
          <cell r="F125">
            <v>29</v>
          </cell>
          <cell r="H125">
            <v>1</v>
          </cell>
        </row>
        <row r="126">
          <cell r="B126" t="str">
            <v>Sorong</v>
          </cell>
          <cell r="C126" t="str">
            <v>Sorong</v>
          </cell>
          <cell r="D126">
            <v>11</v>
          </cell>
          <cell r="E126">
            <v>34</v>
          </cell>
          <cell r="F126">
            <v>111</v>
          </cell>
          <cell r="H126">
            <v>1</v>
          </cell>
        </row>
        <row r="127">
          <cell r="B127" t="str">
            <v>Serui</v>
          </cell>
          <cell r="C127" t="str">
            <v>Serui</v>
          </cell>
          <cell r="D127">
            <v>1</v>
          </cell>
          <cell r="E127">
            <v>3</v>
          </cell>
          <cell r="F127">
            <v>15</v>
          </cell>
          <cell r="H127">
            <v>1</v>
          </cell>
        </row>
        <row r="128">
          <cell r="B128" t="str">
            <v>Wamena</v>
          </cell>
          <cell r="C128" t="str">
            <v>Wamena</v>
          </cell>
          <cell r="D128">
            <v>2</v>
          </cell>
          <cell r="E128">
            <v>7</v>
          </cell>
          <cell r="F128">
            <v>22</v>
          </cell>
          <cell r="H128">
            <v>1</v>
          </cell>
        </row>
      </sheetData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SRT"/>
      <sheetName val="ESCON"/>
      <sheetName val="SCOPE"/>
      <sheetName val="MAKER"/>
      <sheetName val="BQ"/>
      <sheetName val="PROFIT"/>
      <sheetName val="SUM-PRO"/>
      <sheetName val="SEX"/>
      <sheetName val="HVAC"/>
      <sheetName val="DBP-0200"/>
      <sheetName val="spect"/>
      <sheetName val="RAB AR&amp;STR"/>
      <sheetName val="B - Norelec"/>
      <sheetName val="[BQ-FORM.xl턐ワ_x0000__x0000__x0000_"/>
      <sheetName val="[BQ-FORM.xl_x0006__x0000_۸ݼ࢈"/>
      <sheetName val="[BQ-FORM.xl턐ワ???"/>
      <sheetName val="[BQ-FORM.xl_x0006_?۸ݼ࢈"/>
      <sheetName val="I-KAMAR"/>
      <sheetName val="_BQ-FORM.xl턐ワ"/>
      <sheetName val="_BQ-FORM.xl_x0006_"/>
      <sheetName val="AC"/>
      <sheetName val="RAB_AR&amp;STR"/>
      <sheetName val="B_-_Norelec"/>
      <sheetName val="[BQ-FORM_xl턐ワ"/>
      <sheetName val="[BQ-FORM_xl۸ݼ࢈"/>
      <sheetName val="[BQ-FORM_xl턐ワ???"/>
      <sheetName val="[BQ-FORM_xl?۸ݼ࢈"/>
      <sheetName val="_BQ-FORM_xl턐ワ"/>
      <sheetName val="_BQ-FORM_xl"/>
      <sheetName val="_BQ-FORM.xl턐ワ___"/>
      <sheetName val="_BQ-FORM.xl_x0006__۸ݼ࢈"/>
      <sheetName val="hardas"/>
      <sheetName val="DSBDY"/>
      <sheetName val="analisa"/>
      <sheetName val="[BQ-FORM.xl턐ワ_x005f_x0000__x005f_x0000__x00"/>
      <sheetName val="[BQ-FORM.xl_x005f_x0006__x005f_x0000_۸ݼ࢈"/>
      <sheetName val="BoQ"/>
      <sheetName val="_BQ-FORM.xl턐ワ_x005f_x0000__x005f_x0000__x00"/>
      <sheetName val="_BQ-FORM.xl_x005f_x0006__x005f_x0000_۸ݼ࢈"/>
      <sheetName val="_BQ-FORM_xl۸ݼ࢈"/>
      <sheetName val="_BQ-FORM_xl턐ワ___"/>
      <sheetName val="_BQ-FORM_xl_۸ݼ࢈"/>
      <sheetName val="_BQ-FORM.xl_x005f_x0006__۸ݼ࢈"/>
      <sheetName val="_BQ-FORM.xl_x005f_x0006_"/>
      <sheetName val="Cover Daf-2"/>
      <sheetName val="_BQ-FORM.xl__"/>
      <sheetName val="_BQ-FORM.xl_____"/>
      <sheetName val="_BQ-FORM.xl_x0006_____"/>
      <sheetName val="-FORM.xl___x005f_x0000__x005f_x0000__x005f_x0000_"/>
      <sheetName val="_BQ-FORM.xl_x005f_x0006__x005f_x0000____"/>
      <sheetName val="Pipe"/>
      <sheetName val="A"/>
      <sheetName val="_BQ-FORM.xl___x005f_x0000__x005f_x0000__x00"/>
      <sheetName val="_BQ-FORM_xl__"/>
      <sheetName val="_BQ-FORM_xl___"/>
      <sheetName val="_BQ-FORM_xl_____"/>
      <sheetName val="_BQ-FORM_xl____"/>
      <sheetName val="str-Rab"/>
      <sheetName val="_BQ-FORM.xl_x005f_x0006_____"/>
      <sheetName val="_BQ-FORM.xl턐ワ_帐ᾚ"/>
      <sheetName val="_BQ-FORM.xl_x0006__Ổ__"/>
      <sheetName val="概総括1"/>
      <sheetName val="[BQ-FORM.xl??_x0000__x0000__x0000_"/>
      <sheetName val="[BQ-FORM.xl_x0006__x0000_???"/>
      <sheetName val="[BQ-FORM.xl?????"/>
      <sheetName val="[BQ-FORM.xl_x0006_????"/>
      <sheetName val="_BQ-FORM.xl??"/>
      <sheetName val="-FORM.xl??_x005f_x0000__x005f_x0000__x005f_x0000_"/>
      <sheetName val="[BQ-FORM.xl_x005f_x0006__x005f_x0000_???"/>
      <sheetName val="_BQ-FORM.xl턐ワ_x005f_x005f_x005f_x0000__x005"/>
      <sheetName val="_BQ-FORM.xl_x005f_x005f_x005f_x0006__x005f_x005f_"/>
      <sheetName val="-FORM.xl___x005f_x005f_x005f_x0000__x005f_x005f_x"/>
      <sheetName val="_BQ-FORM.xl_x005f_x005f_x005f_x0006__۸ݼ࢈"/>
      <sheetName val="_BQ-FORM.xl_x005f_x005f_x005f_x0006_"/>
      <sheetName val="[BQ-FORM.xl_x005f_x0006_?۸ݼ࢈"/>
      <sheetName val="[BQ-FORM.xl턐ワ_x0000_帐ᾚ"/>
      <sheetName val="[BQ-FORM.xl_x0006__x0000_Ổ_x0000__x0000_"/>
      <sheetName val="_BQ-FORM.xl??_x005f_x0000__x005f_x0000__x00"/>
      <sheetName val="_BQ-FORM.xl_x005f_x0006__x005f_x0000_???"/>
      <sheetName val="_BQ-FORM.xl??___"/>
      <sheetName val="_BQ-FORM.xl_x005f_x0006__???"/>
      <sheetName val="[BQ-FORM_xl??"/>
      <sheetName val="[BQ-FORM_xl???"/>
      <sheetName val="[BQ-FORM_xl?????"/>
      <sheetName val="[BQ-FORM_xl????"/>
      <sheetName val="_BQ-FORM_xl??"/>
      <sheetName val="_BQ-FORM.xl_x0006__???"/>
      <sheetName val="_BQ-FORM_xl???"/>
      <sheetName val="_BQ-FORM_xl??___"/>
      <sheetName val="_BQ-FORM_xl_???"/>
      <sheetName val="[BQ-FORM.xl??_x005f_x0000__x005f_x0000__x00"/>
      <sheetName val="[BQ-FORM.xl_x005f_x0006_????"/>
      <sheetName val="[BQ-FORM.xl턐ワ?帐ᾚ"/>
      <sheetName val="[BQ-FORM.xl_x0006_?Ổ??"/>
      <sheetName val="[BQ-FORM.xl??_x0000_??"/>
      <sheetName val="[BQ-FORM.xl_x0006__x0000_?_x0000__x0000_"/>
      <sheetName val="Cash Flow bulanan"/>
      <sheetName val="EE-PROP"/>
      <sheetName val="[BQ-FORM.xl턐ワ_x005f_x005f_x005f_x0000__x005"/>
      <sheetName val="[BQ-FORM.xl_x005f_x005f_x005f_x0006__x005f_x005f_"/>
      <sheetName val="[BQ-FORM.xl턐ワ_x0000_"/>
      <sheetName val="RAB_AR&amp;STR1"/>
      <sheetName val="B_-_Norelec1"/>
      <sheetName val="[BQ-FORM_xl턐ワ???1"/>
      <sheetName val="_BQ-FORM_xl턐ワ1"/>
      <sheetName val="_BQ-FORM_xl턐ワ___1"/>
      <sheetName val="[BQ-FORM_xl턐ワ_x005f_x0000__x005f_x0000__x00"/>
      <sheetName val="[BQ-FORM_xl_x005f_x0006__x005f_x0000_۸ݼ࢈"/>
      <sheetName val="[BQ-FORM_xl?????1"/>
      <sheetName val="_BQ-FORM_xl??1"/>
      <sheetName val="-FORM_xl??_x005f_x0000__x005f_x0000__x005f_x0000_"/>
      <sheetName val="[BQ-FORM_xl_x005f_x0006__x005f_x0000_???"/>
      <sheetName val="_BQ-FORM_xl턐ワ_x005f_x0000__x005f_x0000__x00"/>
      <sheetName val="_BQ-FORM_xl_x005f_x0006__x005f_x0000_۸ݼ࢈"/>
      <sheetName val="_BQ-FORM_xl_x005f_x0006__۸ݼ࢈"/>
      <sheetName val="_BQ-FORM_xl_x005f_x0006_"/>
      <sheetName val="Cover_Daf-2"/>
      <sheetName val="_BQ-FORM_xl턐ワ_x005f_x005f_x005f_x0000__x005"/>
      <sheetName val="_BQ-FORM_xl_x005f_x005f_x005f_x0006__x005f_x005f_"/>
      <sheetName val="_BQ-FORM_xl___x005f_x0000__x005f_x0000__x00"/>
      <sheetName val="_BQ-FORM_xl_x005f_x0006__x005f_x0000____"/>
      <sheetName val="_BQ-FORM_xl_____1"/>
      <sheetName val="_BQ-FORM_xl_x005f_x0006_____"/>
      <sheetName val="_BQ-FORM_xl__1"/>
      <sheetName val="-FORM_xl___x005f_x005f_x005f_x0000__x005f_x005f_x"/>
      <sheetName val="_BQ-FORM_xl_x005f_x005f_x005f_x0006__۸ݼ࢈"/>
      <sheetName val="_BQ-FORM_xl_x005f_x005f_x005f_x0006_"/>
      <sheetName val="[BQ-FORM_xl_x005f_x0006_?۸ݼ࢈"/>
      <sheetName val="[BQ-FORM_xl턐ワ帐ᾚ"/>
      <sheetName val="[BQ-FORM_xlỔ"/>
      <sheetName val="_BQ-FORM_xl??_x005f_x0000__x005f_x0000__x00"/>
      <sheetName val="_BQ-FORM_xl_x005f_x0006__x005f_x0000_???"/>
      <sheetName val="_BQ-FORM_xl??___1"/>
      <sheetName val="_BQ-FORM_xl_x005f_x0006__???"/>
      <sheetName val="[BQ-FORM_xl??_x005f_x0000__x005f_x0000__x00"/>
      <sheetName val="[BQ-FORM_xl_x005f_x0006_????"/>
      <sheetName val="[BQ-FORM_xl턐ワ?帐ᾚ"/>
      <sheetName val="[BQ-FORM_xl?Ổ??"/>
      <sheetName val="[BQ-FORM_xl?"/>
      <sheetName val="-FORM_xl___x005f_x0000__x005f_x0000__x005f_x0000_"/>
      <sheetName val="_BQ-FORM_xl턐ワ_帐ᾚ"/>
      <sheetName val="_BQ-FORM_xl_Ổ__"/>
      <sheetName val="Cash_Flow_bulanan"/>
      <sheetName val="PROCURE"/>
      <sheetName val="[BQ-FORM.xl턐ワ?"/>
      <sheetName val="???1"/>
      <sheetName val="_BQ-FORM.xl턐ワ_x005f_x005f_x005f_x005f_x005f"/>
      <sheetName val="_BQ-FORM.xl_x005f_x005f_x005f_x005f_x005f_x005f_x"/>
      <sheetName val="_BQ-FORM.xl___x005f_x005f_x005f_x0000__x005"/>
      <sheetName val="_BQ-FORM.xl_x005f_x005f_x005f_x0006_____"/>
      <sheetName val="-FORM.xl___x005f_x005f_x005f_x005f_x005f_x005f_x0"/>
      <sheetName val="_BQ-FORM.xl턐ワ_x005f_x0000_帐ᾚ"/>
      <sheetName val="_BQ-FORM.xl_x005f_x0006__x005f_x0000_Ổ_x000"/>
      <sheetName val="_BQ-FORM.xl_x005f_x0006__Ổ__"/>
      <sheetName val="_BQ-FORM.xl___x005f_x0000___"/>
      <sheetName val="_BQ-FORM.xl_x005f_x0006__x005f_x0000___x000"/>
      <sheetName val="_BQ-FORM.xl턐ワ_x005f_x0000_"/>
      <sheetName val="OP. ALAT"/>
      <sheetName val="OP. PERJAM"/>
      <sheetName val="B. PERSONIL"/>
      <sheetName val="KAN. LOKAL"/>
      <sheetName val="Perm. Test"/>
      <sheetName val="[BQ-FORM.xl턐ワ_x0000_ҡ"/>
      <sheetName val="[BQ-FORM.xl_x0006__x0000__x0000__x0000__x0000_"/>
      <sheetName val="___1"/>
      <sheetName val="_BQ-FORM.xl??_??"/>
      <sheetName val="_BQ-FORM.xl_x0006__?__"/>
      <sheetName val="[BQ-FORM.xl??_x0000_"/>
      <sheetName val="[BQ-FORM.xl???"/>
      <sheetName val="H.Satuan"/>
      <sheetName val="JAD-PEL"/>
      <sheetName val="Estimate"/>
      <sheetName val="Rekapitulasi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</sheetDataSet>
  </externalBook>
</externalLink>
</file>

<file path=xl/externalLinks/externalLink30.xml><?xml version="1.0" encoding="utf-8"?>
<externalLink xmlns:r="http://schemas.openxmlformats.org/officeDocument/2006/relationships" xmlns="http://schemas.openxmlformats.org/spreadsheetml/2006/main">
  <externalBook r:id="rId1">
    <sheetNames>
      <sheetName val="Mat Tower"/>
      <sheetName val="Material Mounting"/>
      <sheetName val="MTO 71"/>
      <sheetName val="RBO Tower"/>
      <sheetName val="RBO Cek Mounting"/>
      <sheetName val="RBO 105"/>
      <sheetName val="RBO 159"/>
      <sheetName val="RBO 160"/>
      <sheetName val="RBO 161"/>
      <sheetName val="RBO 162"/>
      <sheetName val="RBO 163"/>
      <sheetName val="RBO 179"/>
      <sheetName val="RBO 180"/>
      <sheetName val="RBO 181"/>
      <sheetName val="RBO 182"/>
      <sheetName val="RBO 187"/>
      <sheetName val="RBO 188"/>
      <sheetName val="RBO 191"/>
      <sheetName val="RBO 192"/>
      <sheetName val="RBO 193"/>
      <sheetName val="RBO 194"/>
      <sheetName val="RBO 195"/>
      <sheetName val="RBO 197"/>
      <sheetName val="RBO 199"/>
      <sheetName val="RBO 200"/>
      <sheetName val="RBO 202"/>
      <sheetName val="RBO 205"/>
      <sheetName val="RBO 206"/>
      <sheetName val="RBO 207"/>
      <sheetName val="RBO 210"/>
      <sheetName val="RBO 214"/>
      <sheetName val="RBO 215"/>
      <sheetName val="RBO 257"/>
      <sheetName val="RBO 258"/>
      <sheetName val="RBO 260"/>
      <sheetName val="RBO Cek"/>
      <sheetName val="Lampiran MTO"/>
      <sheetName val="Ladder"/>
      <sheetName val="harga"/>
      <sheetName val="MNR6"/>
      <sheetName val="Mat_Tower"/>
      <sheetName val="Material_Mounting"/>
      <sheetName val="MTO_71"/>
      <sheetName val="RBO_Tower"/>
      <sheetName val="RBO_Cek_Mounting"/>
      <sheetName val="RBO_105"/>
      <sheetName val="RBO_159"/>
      <sheetName val="RBO_160"/>
      <sheetName val="RBO_161"/>
      <sheetName val="RBO_162"/>
      <sheetName val="RBO_163"/>
      <sheetName val="RBO_179"/>
      <sheetName val="RBO_180"/>
      <sheetName val="RBO_181"/>
      <sheetName val="RBO_182"/>
      <sheetName val="RBO_187"/>
      <sheetName val="RBO_188"/>
      <sheetName val="RBO_191"/>
      <sheetName val="RBO_192"/>
      <sheetName val="RBO_193"/>
      <sheetName val="RBO_194"/>
      <sheetName val="RBO_195"/>
      <sheetName val="RBO_197"/>
      <sheetName val="RBO_199"/>
      <sheetName val="RBO_200"/>
      <sheetName val="RBO_202"/>
      <sheetName val="RBO_205"/>
      <sheetName val="RBO_206"/>
      <sheetName val="RBO_207"/>
      <sheetName val="RBO_210"/>
      <sheetName val="RBO_214"/>
      <sheetName val="RBO_215"/>
      <sheetName val="RBO_257"/>
      <sheetName val="RBO_258"/>
      <sheetName val="RBO_260"/>
      <sheetName val="RBO_Cek"/>
      <sheetName val="Lampiran_MTO"/>
      <sheetName val="Calc"/>
      <sheetName val="lookup"/>
      <sheetName val="Antennaline"/>
      <sheetName val="Legend"/>
      <sheetName val="TP_DATABASE"/>
      <sheetName val="Resource Plan"/>
      <sheetName val="indirect"/>
      <sheetName val="B - Norelec"/>
      <sheetName val="BS pricing"/>
      <sheetName val="Pivot"/>
      <sheetName val="Temp"/>
    </sheetNames>
    <sheetDataSet>
      <sheetData sheetId="0"/>
      <sheetData sheetId="1" refreshError="1">
        <row r="11">
          <cell r="B11">
            <v>104</v>
          </cell>
          <cell r="C11">
            <v>1</v>
          </cell>
          <cell r="D11" t="str">
            <v>104 - TW - 2 - 05</v>
          </cell>
          <cell r="E11">
            <v>4500089926</v>
          </cell>
          <cell r="F11">
            <v>2429</v>
          </cell>
          <cell r="G11" t="str">
            <v>Petarukan</v>
          </cell>
          <cell r="H11" t="str">
            <v>Jawa Tengah</v>
          </cell>
          <cell r="I11" t="str">
            <v>51m Light</v>
          </cell>
          <cell r="J11">
            <v>7175.65</v>
          </cell>
          <cell r="K11">
            <v>391.42</v>
          </cell>
          <cell r="L11">
            <v>7567.07</v>
          </cell>
          <cell r="M11">
            <v>7567.07</v>
          </cell>
          <cell r="N11">
            <v>95912612.25</v>
          </cell>
        </row>
        <row r="12">
          <cell r="B12">
            <v>105</v>
          </cell>
          <cell r="C12">
            <v>2</v>
          </cell>
          <cell r="D12" t="str">
            <v>105 - TW - 2 - 05</v>
          </cell>
          <cell r="E12">
            <v>4500089914</v>
          </cell>
          <cell r="F12">
            <v>2408</v>
          </cell>
          <cell r="G12" t="str">
            <v>Bagelan</v>
          </cell>
          <cell r="H12" t="str">
            <v>Jawa Tengah</v>
          </cell>
          <cell r="I12" t="str">
            <v>71m Light</v>
          </cell>
          <cell r="J12">
            <v>13393.87</v>
          </cell>
          <cell r="K12">
            <v>394.05</v>
          </cell>
          <cell r="L12">
            <v>13787.92</v>
          </cell>
          <cell r="M12">
            <v>13787.92</v>
          </cell>
          <cell r="N12">
            <v>174761886</v>
          </cell>
        </row>
        <row r="13">
          <cell r="B13">
            <v>159</v>
          </cell>
          <cell r="C13">
            <v>3</v>
          </cell>
          <cell r="D13" t="str">
            <v>159 - TW - 2 - 05</v>
          </cell>
          <cell r="E13">
            <v>4500089952</v>
          </cell>
          <cell r="F13">
            <v>3949</v>
          </cell>
          <cell r="G13" t="str">
            <v>Tenggarong Seberang</v>
          </cell>
          <cell r="H13" t="str">
            <v>Kaltim</v>
          </cell>
          <cell r="I13" t="str">
            <v>71m Light</v>
          </cell>
          <cell r="J13">
            <v>13393.87</v>
          </cell>
          <cell r="K13">
            <v>854.63999999999942</v>
          </cell>
          <cell r="L13">
            <v>14248.51</v>
          </cell>
          <cell r="M13">
            <v>14248.51</v>
          </cell>
          <cell r="N13">
            <v>180599864.25</v>
          </cell>
        </row>
        <row r="14">
          <cell r="B14">
            <v>160</v>
          </cell>
          <cell r="C14">
            <v>4</v>
          </cell>
          <cell r="D14" t="str">
            <v>160 - TW - 2 - 05</v>
          </cell>
          <cell r="E14">
            <v>4500089909</v>
          </cell>
          <cell r="F14">
            <v>2402</v>
          </cell>
          <cell r="G14" t="str">
            <v>Jatinom</v>
          </cell>
          <cell r="H14" t="str">
            <v>Jawa Tengah</v>
          </cell>
          <cell r="I14" t="str">
            <v>71m Light</v>
          </cell>
          <cell r="J14">
            <v>13393.87</v>
          </cell>
          <cell r="K14">
            <v>568.53</v>
          </cell>
          <cell r="L14">
            <v>13962.400000000001</v>
          </cell>
          <cell r="M14">
            <v>13962.4</v>
          </cell>
          <cell r="N14">
            <v>176973420</v>
          </cell>
        </row>
        <row r="15">
          <cell r="B15">
            <v>161</v>
          </cell>
          <cell r="C15">
            <v>5</v>
          </cell>
          <cell r="D15" t="str">
            <v>161 - TW - 2 - 05</v>
          </cell>
          <cell r="E15">
            <v>4500089962</v>
          </cell>
          <cell r="F15">
            <v>2817</v>
          </cell>
          <cell r="G15" t="str">
            <v>Pulaki</v>
          </cell>
          <cell r="H15" t="str">
            <v>Bali</v>
          </cell>
          <cell r="I15" t="str">
            <v>71m Light</v>
          </cell>
          <cell r="J15">
            <v>13393.87</v>
          </cell>
          <cell r="K15">
            <v>254.32999999999993</v>
          </cell>
          <cell r="L15">
            <v>13648.2</v>
          </cell>
          <cell r="M15">
            <v>13648.2</v>
          </cell>
          <cell r="N15">
            <v>172990935</v>
          </cell>
        </row>
        <row r="16">
          <cell r="B16">
            <v>162</v>
          </cell>
          <cell r="C16">
            <v>6</v>
          </cell>
          <cell r="D16" t="str">
            <v>162 - TW - 2 - 05</v>
          </cell>
          <cell r="E16">
            <v>4500089963</v>
          </cell>
          <cell r="F16">
            <v>2718</v>
          </cell>
          <cell r="G16" t="str">
            <v>Kempo</v>
          </cell>
          <cell r="H16" t="str">
            <v>NTB</v>
          </cell>
          <cell r="I16" t="str">
            <v>71m Light</v>
          </cell>
          <cell r="J16">
            <v>13393.87</v>
          </cell>
          <cell r="K16">
            <v>312.51999999999862</v>
          </cell>
          <cell r="L16">
            <v>13706.39</v>
          </cell>
          <cell r="M16">
            <v>13706.39</v>
          </cell>
          <cell r="N16">
            <v>173728493.25</v>
          </cell>
        </row>
        <row r="17">
          <cell r="B17">
            <v>163</v>
          </cell>
          <cell r="C17">
            <v>7</v>
          </cell>
          <cell r="D17" t="str">
            <v>163 - TW - 2 - 05</v>
          </cell>
          <cell r="E17">
            <v>4500089957</v>
          </cell>
          <cell r="F17" t="str">
            <v>C410</v>
          </cell>
          <cell r="G17" t="str">
            <v>Sosok</v>
          </cell>
          <cell r="H17" t="str">
            <v>Kalbar</v>
          </cell>
          <cell r="I17" t="str">
            <v>71m Light</v>
          </cell>
          <cell r="J17">
            <v>13393.87</v>
          </cell>
          <cell r="K17">
            <v>565.79999999999927</v>
          </cell>
          <cell r="L17">
            <v>13959.67</v>
          </cell>
          <cell r="M17">
            <v>13959.67</v>
          </cell>
          <cell r="N17">
            <v>176938817.25</v>
          </cell>
        </row>
        <row r="18">
          <cell r="B18">
            <v>179</v>
          </cell>
          <cell r="C18">
            <v>8</v>
          </cell>
          <cell r="D18" t="str">
            <v>179 - TW - 2 - 05</v>
          </cell>
          <cell r="E18">
            <v>4500090115</v>
          </cell>
          <cell r="F18">
            <v>2411</v>
          </cell>
          <cell r="G18" t="str">
            <v>Karanganyar Kebumen</v>
          </cell>
          <cell r="H18" t="str">
            <v>Jawa Tengah</v>
          </cell>
          <cell r="I18" t="str">
            <v>71m Light</v>
          </cell>
          <cell r="J18">
            <v>13393.87</v>
          </cell>
          <cell r="K18">
            <v>568.52999999999884</v>
          </cell>
          <cell r="L18">
            <v>13962.4</v>
          </cell>
          <cell r="M18">
            <v>13962.4</v>
          </cell>
          <cell r="N18">
            <v>176973420</v>
          </cell>
        </row>
        <row r="19">
          <cell r="B19">
            <v>180</v>
          </cell>
          <cell r="C19">
            <v>9</v>
          </cell>
          <cell r="D19" t="str">
            <v>180 - TW - 2 - 05</v>
          </cell>
          <cell r="E19">
            <v>4500090389</v>
          </cell>
          <cell r="F19" t="str">
            <v>C419</v>
          </cell>
          <cell r="G19" t="str">
            <v>Pesaguan</v>
          </cell>
          <cell r="H19" t="str">
            <v>Kalbar</v>
          </cell>
          <cell r="I19" t="str">
            <v>71m Light</v>
          </cell>
          <cell r="J19">
            <v>13393.87</v>
          </cell>
          <cell r="K19">
            <v>660.96999999999935</v>
          </cell>
          <cell r="L19">
            <v>14054.84</v>
          </cell>
          <cell r="M19">
            <v>14054.84</v>
          </cell>
          <cell r="N19">
            <v>178145097</v>
          </cell>
        </row>
        <row r="20">
          <cell r="B20">
            <v>181</v>
          </cell>
          <cell r="C20">
            <v>10</v>
          </cell>
          <cell r="D20" t="str">
            <v>181 - TW - 2 - 05</v>
          </cell>
          <cell r="E20">
            <v>4500090392</v>
          </cell>
          <cell r="F20" t="str">
            <v>C418</v>
          </cell>
          <cell r="G20" t="str">
            <v>Tebas</v>
          </cell>
          <cell r="H20" t="str">
            <v>Kalbar</v>
          </cell>
          <cell r="I20" t="str">
            <v>71m Light</v>
          </cell>
          <cell r="J20">
            <v>13393.87</v>
          </cell>
          <cell r="K20">
            <v>217.94999999999891</v>
          </cell>
          <cell r="L20">
            <v>13611.82</v>
          </cell>
          <cell r="M20">
            <v>13611.82</v>
          </cell>
          <cell r="N20">
            <v>172529818.5</v>
          </cell>
        </row>
        <row r="21">
          <cell r="B21">
            <v>182</v>
          </cell>
          <cell r="C21">
            <v>11</v>
          </cell>
          <cell r="D21" t="str">
            <v>182 - TW - 2 - 05</v>
          </cell>
          <cell r="E21">
            <v>4500090138</v>
          </cell>
          <cell r="F21">
            <v>2425</v>
          </cell>
          <cell r="G21" t="str">
            <v>Boja</v>
          </cell>
          <cell r="H21" t="str">
            <v>Jawa Tengah</v>
          </cell>
          <cell r="I21" t="str">
            <v>71m Light</v>
          </cell>
          <cell r="J21">
            <v>13393.87</v>
          </cell>
          <cell r="K21">
            <v>568.52999999999884</v>
          </cell>
          <cell r="L21">
            <v>13962.4</v>
          </cell>
          <cell r="M21">
            <v>13962.4</v>
          </cell>
          <cell r="N21">
            <v>176973420</v>
          </cell>
        </row>
        <row r="22">
          <cell r="B22">
            <v>183</v>
          </cell>
          <cell r="C22">
            <v>12</v>
          </cell>
          <cell r="D22" t="str">
            <v>183 - TW - 2 - 05</v>
          </cell>
          <cell r="E22">
            <v>4500090195</v>
          </cell>
          <cell r="F22">
            <v>2479</v>
          </cell>
          <cell r="G22" t="str">
            <v>Guci</v>
          </cell>
          <cell r="H22" t="str">
            <v>Jawa Tengah</v>
          </cell>
          <cell r="I22" t="str">
            <v>51m Light</v>
          </cell>
          <cell r="J22">
            <v>7175.65</v>
          </cell>
          <cell r="K22">
            <v>578.01000000000022</v>
          </cell>
          <cell r="L22">
            <v>7753.66</v>
          </cell>
          <cell r="M22">
            <v>7753.66</v>
          </cell>
          <cell r="N22">
            <v>98277640.5</v>
          </cell>
        </row>
        <row r="23">
          <cell r="B23">
            <v>184</v>
          </cell>
          <cell r="C23">
            <v>13</v>
          </cell>
          <cell r="D23" t="str">
            <v>184 - TW - 2 - 05</v>
          </cell>
          <cell r="E23">
            <v>4500090186</v>
          </cell>
          <cell r="F23" t="str">
            <v>A605</v>
          </cell>
          <cell r="G23" t="str">
            <v>Karangjati Madiun</v>
          </cell>
          <cell r="H23" t="str">
            <v>Jawa Timur</v>
          </cell>
          <cell r="I23" t="str">
            <v>51m Light</v>
          </cell>
          <cell r="J23">
            <v>7175.65</v>
          </cell>
          <cell r="K23">
            <v>1062.8000000000011</v>
          </cell>
          <cell r="L23">
            <v>8238.4500000000007</v>
          </cell>
          <cell r="M23">
            <v>8238.4500000000007</v>
          </cell>
          <cell r="N23">
            <v>104422353.75000001</v>
          </cell>
        </row>
        <row r="24">
          <cell r="B24">
            <v>185</v>
          </cell>
          <cell r="C24">
            <v>14</v>
          </cell>
          <cell r="D24" t="str">
            <v>185 - TW - 2 - 05</v>
          </cell>
          <cell r="E24">
            <v>4500090178</v>
          </cell>
          <cell r="F24" t="str">
            <v>A621</v>
          </cell>
          <cell r="G24" t="str">
            <v>Warujayeng</v>
          </cell>
          <cell r="H24" t="str">
            <v>Jawa Timur</v>
          </cell>
          <cell r="I24" t="str">
            <v>51m Light</v>
          </cell>
          <cell r="J24">
            <v>7175.65</v>
          </cell>
          <cell r="K24">
            <v>769.96</v>
          </cell>
          <cell r="L24">
            <v>7945.61</v>
          </cell>
          <cell r="M24">
            <v>7945.61</v>
          </cell>
          <cell r="N24">
            <v>100710606.75</v>
          </cell>
        </row>
        <row r="25">
          <cell r="B25">
            <v>186</v>
          </cell>
          <cell r="C25">
            <v>15</v>
          </cell>
          <cell r="D25" t="str">
            <v>186 - TW - 2 - 05</v>
          </cell>
          <cell r="E25">
            <v>4500090172</v>
          </cell>
          <cell r="F25" t="str">
            <v>A622</v>
          </cell>
          <cell r="G25" t="str">
            <v>Pace</v>
          </cell>
          <cell r="H25" t="str">
            <v>Jawa Timur</v>
          </cell>
          <cell r="I25" t="str">
            <v>51m Light</v>
          </cell>
          <cell r="J25">
            <v>7175.65</v>
          </cell>
          <cell r="K25">
            <v>769.96</v>
          </cell>
          <cell r="L25">
            <v>7945.61</v>
          </cell>
          <cell r="M25">
            <v>7945.61</v>
          </cell>
          <cell r="N25">
            <v>100710606.75</v>
          </cell>
        </row>
        <row r="26">
          <cell r="B26">
            <v>187</v>
          </cell>
          <cell r="C26">
            <v>16</v>
          </cell>
          <cell r="D26" t="str">
            <v>187 - TW - 2 - 05</v>
          </cell>
          <cell r="E26">
            <v>4500090148</v>
          </cell>
          <cell r="F26">
            <v>2435</v>
          </cell>
          <cell r="G26" t="str">
            <v>Karanggede</v>
          </cell>
          <cell r="H26" t="str">
            <v>Jawa Tengah</v>
          </cell>
          <cell r="I26" t="str">
            <v>71m Light</v>
          </cell>
          <cell r="J26">
            <v>13393.87</v>
          </cell>
          <cell r="K26">
            <v>610.71999999999935</v>
          </cell>
          <cell r="L26">
            <v>14004.59</v>
          </cell>
          <cell r="M26">
            <v>14004.59</v>
          </cell>
          <cell r="N26">
            <v>177508178.25</v>
          </cell>
        </row>
        <row r="27">
          <cell r="B27">
            <v>188</v>
          </cell>
          <cell r="C27">
            <v>17</v>
          </cell>
          <cell r="D27" t="str">
            <v>188 - TW - 2 - 05</v>
          </cell>
          <cell r="E27">
            <v>4500090202</v>
          </cell>
          <cell r="F27">
            <v>2473</v>
          </cell>
          <cell r="G27" t="str">
            <v>Karang Pandan</v>
          </cell>
          <cell r="H27" t="str">
            <v>Jawa Tengah</v>
          </cell>
          <cell r="I27" t="str">
            <v>71m Light</v>
          </cell>
          <cell r="J27">
            <v>13393.87</v>
          </cell>
          <cell r="K27">
            <v>394.07999999999993</v>
          </cell>
          <cell r="L27">
            <v>13787.95</v>
          </cell>
          <cell r="M27">
            <v>13787.92</v>
          </cell>
          <cell r="N27">
            <v>174761886</v>
          </cell>
        </row>
        <row r="28">
          <cell r="B28">
            <v>189</v>
          </cell>
          <cell r="C28">
            <v>18</v>
          </cell>
          <cell r="D28" t="str">
            <v>189 - TW - 2 - 05</v>
          </cell>
          <cell r="E28">
            <v>4500090541</v>
          </cell>
          <cell r="F28">
            <v>4963</v>
          </cell>
          <cell r="G28" t="str">
            <v>Mekarwangi Bekasi</v>
          </cell>
          <cell r="H28" t="str">
            <v>Jawa Barat</v>
          </cell>
          <cell r="I28" t="str">
            <v>51m Light</v>
          </cell>
          <cell r="J28">
            <v>7175.65</v>
          </cell>
          <cell r="K28">
            <v>503.17000000000007</v>
          </cell>
          <cell r="L28">
            <v>7678.82</v>
          </cell>
          <cell r="M28">
            <v>7678.82</v>
          </cell>
          <cell r="N28">
            <v>97329043.5</v>
          </cell>
        </row>
        <row r="29">
          <cell r="B29">
            <v>190</v>
          </cell>
          <cell r="C29">
            <v>19</v>
          </cell>
          <cell r="D29" t="str">
            <v>190 - TW - 2 - 05</v>
          </cell>
          <cell r="E29">
            <v>4500090555</v>
          </cell>
          <cell r="F29">
            <v>4969</v>
          </cell>
          <cell r="G29" t="str">
            <v>Cikarang Cibarusah</v>
          </cell>
          <cell r="H29" t="str">
            <v>Jawa Barat</v>
          </cell>
          <cell r="I29" t="str">
            <v>51m Light</v>
          </cell>
          <cell r="J29">
            <v>7175.65</v>
          </cell>
          <cell r="K29">
            <v>509.17000000000007</v>
          </cell>
          <cell r="L29">
            <v>7684.82</v>
          </cell>
          <cell r="M29">
            <v>7684.82</v>
          </cell>
          <cell r="N29">
            <v>97405093.5</v>
          </cell>
        </row>
        <row r="30">
          <cell r="B30">
            <v>191</v>
          </cell>
          <cell r="C30">
            <v>20</v>
          </cell>
          <cell r="D30" t="str">
            <v>191 - TW - 2 - 05</v>
          </cell>
          <cell r="E30">
            <v>4500090210</v>
          </cell>
          <cell r="F30">
            <v>2471</v>
          </cell>
          <cell r="G30" t="str">
            <v>Pracimantoro</v>
          </cell>
          <cell r="H30" t="str">
            <v>Jawa Tengah</v>
          </cell>
          <cell r="I30" t="str">
            <v>71m Light</v>
          </cell>
          <cell r="J30">
            <v>13393.87</v>
          </cell>
          <cell r="K30">
            <v>568.52999999999884</v>
          </cell>
          <cell r="L30">
            <v>13962.4</v>
          </cell>
          <cell r="M30">
            <v>13962.4</v>
          </cell>
          <cell r="N30">
            <v>176973420</v>
          </cell>
        </row>
        <row r="31">
          <cell r="B31">
            <v>192</v>
          </cell>
          <cell r="C31">
            <v>21</v>
          </cell>
          <cell r="D31" t="str">
            <v>192 - TW - 2 - 05</v>
          </cell>
          <cell r="E31">
            <v>4500090216</v>
          </cell>
          <cell r="F31">
            <v>2470</v>
          </cell>
          <cell r="G31" t="str">
            <v>Nglipar</v>
          </cell>
          <cell r="H31" t="str">
            <v>Jawa Tengah</v>
          </cell>
          <cell r="I31" t="str">
            <v>71m Light</v>
          </cell>
          <cell r="J31">
            <v>13393.87</v>
          </cell>
          <cell r="K31">
            <v>568.52999999999884</v>
          </cell>
          <cell r="L31">
            <v>13962.4</v>
          </cell>
          <cell r="M31">
            <v>13962.4</v>
          </cell>
          <cell r="N31">
            <v>176973420</v>
          </cell>
        </row>
        <row r="32">
          <cell r="B32">
            <v>193</v>
          </cell>
          <cell r="C32">
            <v>22</v>
          </cell>
          <cell r="D32" t="str">
            <v>193 - TW - 2 - 05</v>
          </cell>
          <cell r="E32">
            <v>4500090226</v>
          </cell>
          <cell r="F32">
            <v>2462</v>
          </cell>
          <cell r="G32" t="str">
            <v>Loana</v>
          </cell>
          <cell r="H32" t="str">
            <v>Jawa Tengah</v>
          </cell>
          <cell r="I32" t="str">
            <v>71m Light</v>
          </cell>
          <cell r="J32">
            <v>13393.87</v>
          </cell>
          <cell r="K32">
            <v>567.09999999999854</v>
          </cell>
          <cell r="L32">
            <v>13960.97</v>
          </cell>
          <cell r="M32">
            <v>13960.97</v>
          </cell>
          <cell r="N32">
            <v>176955294.75</v>
          </cell>
        </row>
        <row r="33">
          <cell r="B33">
            <v>194</v>
          </cell>
          <cell r="C33">
            <v>23</v>
          </cell>
          <cell r="D33" t="str">
            <v>194 - TW - 2 - 05</v>
          </cell>
          <cell r="E33">
            <v>4500090231</v>
          </cell>
          <cell r="F33">
            <v>2459</v>
          </cell>
          <cell r="G33" t="str">
            <v>Suruh</v>
          </cell>
          <cell r="H33" t="str">
            <v>Jawa Tengah</v>
          </cell>
          <cell r="I33" t="str">
            <v>71m Light</v>
          </cell>
          <cell r="J33">
            <v>13393.87</v>
          </cell>
          <cell r="K33">
            <v>567.09999999999854</v>
          </cell>
          <cell r="L33">
            <v>13960.97</v>
          </cell>
          <cell r="M33">
            <v>13960.97</v>
          </cell>
          <cell r="N33">
            <v>176955294.75</v>
          </cell>
        </row>
        <row r="34">
          <cell r="B34">
            <v>195</v>
          </cell>
          <cell r="C34">
            <v>24</v>
          </cell>
          <cell r="D34" t="str">
            <v>195 - TW - 2 - 05</v>
          </cell>
          <cell r="E34">
            <v>4500090236</v>
          </cell>
          <cell r="F34">
            <v>2445</v>
          </cell>
          <cell r="G34" t="str">
            <v>Purwantoro</v>
          </cell>
          <cell r="H34" t="str">
            <v>Jawa Tengah</v>
          </cell>
          <cell r="I34" t="str">
            <v>71m Light</v>
          </cell>
          <cell r="J34">
            <v>13393.87</v>
          </cell>
          <cell r="K34">
            <v>610.71999999999935</v>
          </cell>
          <cell r="L34">
            <v>14004.59</v>
          </cell>
          <cell r="M34">
            <v>14004.59</v>
          </cell>
          <cell r="N34">
            <v>177508178.25</v>
          </cell>
        </row>
        <row r="35">
          <cell r="B35">
            <v>196</v>
          </cell>
          <cell r="C35">
            <v>25</v>
          </cell>
          <cell r="D35" t="str">
            <v>196 - TW - 2 - 05</v>
          </cell>
          <cell r="E35">
            <v>4500090241</v>
          </cell>
          <cell r="F35">
            <v>2442</v>
          </cell>
          <cell r="G35" t="str">
            <v>Nguter</v>
          </cell>
          <cell r="H35" t="str">
            <v>Jawa Tengah</v>
          </cell>
          <cell r="I35" t="str">
            <v>51m Light</v>
          </cell>
          <cell r="J35">
            <v>7175.65</v>
          </cell>
          <cell r="K35">
            <v>392.46000000000004</v>
          </cell>
          <cell r="L35">
            <v>7568.11</v>
          </cell>
          <cell r="M35">
            <v>7568.11</v>
          </cell>
          <cell r="N35">
            <v>95925794.25</v>
          </cell>
        </row>
        <row r="36">
          <cell r="B36">
            <v>197</v>
          </cell>
          <cell r="C36">
            <v>26</v>
          </cell>
          <cell r="D36" t="str">
            <v>197 - TW - 2 - 05</v>
          </cell>
          <cell r="E36">
            <v>4500090246</v>
          </cell>
          <cell r="F36">
            <v>3972</v>
          </cell>
          <cell r="G36" t="str">
            <v>Bengkuring</v>
          </cell>
          <cell r="H36" t="str">
            <v>Kaltim</v>
          </cell>
          <cell r="I36" t="str">
            <v>71m Light</v>
          </cell>
          <cell r="J36">
            <v>13393.87</v>
          </cell>
          <cell r="K36">
            <v>566.18999999999869</v>
          </cell>
          <cell r="L36">
            <v>13960.06</v>
          </cell>
          <cell r="M36">
            <v>13960.06</v>
          </cell>
          <cell r="N36">
            <v>176943760.5</v>
          </cell>
        </row>
        <row r="37">
          <cell r="B37">
            <v>199</v>
          </cell>
          <cell r="C37">
            <v>27</v>
          </cell>
          <cell r="D37" t="str">
            <v>199 - TW - 2 - 05</v>
          </cell>
          <cell r="E37">
            <v>4500090386</v>
          </cell>
          <cell r="F37">
            <v>3544</v>
          </cell>
          <cell r="G37" t="str">
            <v>Cempaka</v>
          </cell>
          <cell r="H37" t="str">
            <v>Kaltim</v>
          </cell>
          <cell r="I37" t="str">
            <v>71m Light</v>
          </cell>
          <cell r="J37">
            <v>13393.87</v>
          </cell>
          <cell r="K37">
            <v>830.67000000000007</v>
          </cell>
          <cell r="L37">
            <v>14224.54</v>
          </cell>
          <cell r="M37">
            <v>14224.54</v>
          </cell>
          <cell r="N37">
            <v>180296044.5</v>
          </cell>
        </row>
        <row r="38">
          <cell r="B38">
            <v>200</v>
          </cell>
          <cell r="C38">
            <v>28</v>
          </cell>
          <cell r="D38" t="str">
            <v>200 - TW - 2 - 05</v>
          </cell>
          <cell r="E38">
            <v>4500090382</v>
          </cell>
          <cell r="F38">
            <v>3954</v>
          </cell>
          <cell r="G38" t="str">
            <v>Sangata lama</v>
          </cell>
          <cell r="H38" t="str">
            <v>Kaltim</v>
          </cell>
          <cell r="I38" t="str">
            <v>71m Light</v>
          </cell>
          <cell r="J38">
            <v>13393.87</v>
          </cell>
          <cell r="K38">
            <v>586.64999999999964</v>
          </cell>
          <cell r="L38">
            <v>13980.52</v>
          </cell>
          <cell r="M38">
            <v>13980.52</v>
          </cell>
          <cell r="N38">
            <v>177203091</v>
          </cell>
        </row>
        <row r="39">
          <cell r="B39">
            <v>201</v>
          </cell>
          <cell r="C39">
            <v>29</v>
          </cell>
          <cell r="D39" t="str">
            <v>201 - TW - 2 - 05</v>
          </cell>
          <cell r="E39">
            <v>4500090379</v>
          </cell>
          <cell r="F39">
            <v>3955</v>
          </cell>
          <cell r="G39" t="str">
            <v>Rawa Indah</v>
          </cell>
          <cell r="H39" t="str">
            <v>Kaltim</v>
          </cell>
          <cell r="I39" t="str">
            <v>61m Light</v>
          </cell>
          <cell r="J39">
            <v>10597.6</v>
          </cell>
          <cell r="K39">
            <v>309.10000000000036</v>
          </cell>
          <cell r="L39">
            <v>10906.7</v>
          </cell>
          <cell r="M39">
            <v>10906.7</v>
          </cell>
          <cell r="N39">
            <v>138242422.5</v>
          </cell>
        </row>
        <row r="40">
          <cell r="B40">
            <v>202</v>
          </cell>
          <cell r="C40">
            <v>30</v>
          </cell>
          <cell r="D40" t="str">
            <v>202 - TW - 2 - 05</v>
          </cell>
          <cell r="E40">
            <v>4500090363</v>
          </cell>
          <cell r="F40">
            <v>2823</v>
          </cell>
          <cell r="G40" t="str">
            <v>Tegalalang</v>
          </cell>
          <cell r="H40" t="str">
            <v>Bali</v>
          </cell>
          <cell r="I40" t="str">
            <v>71m Light</v>
          </cell>
          <cell r="J40">
            <v>13393.87</v>
          </cell>
          <cell r="K40">
            <v>654.1299999999992</v>
          </cell>
          <cell r="L40">
            <v>14048</v>
          </cell>
          <cell r="M40">
            <v>14048</v>
          </cell>
          <cell r="N40">
            <v>178058400</v>
          </cell>
        </row>
        <row r="41">
          <cell r="B41">
            <v>203</v>
          </cell>
          <cell r="C41">
            <v>31</v>
          </cell>
          <cell r="D41" t="str">
            <v>203 - TW - 2 - 05</v>
          </cell>
          <cell r="E41">
            <v>4500090360</v>
          </cell>
          <cell r="F41" t="str">
            <v>C405</v>
          </cell>
          <cell r="G41" t="str">
            <v>Bandara Rahadi Usman</v>
          </cell>
          <cell r="H41" t="str">
            <v>Kalbar</v>
          </cell>
          <cell r="I41" t="str">
            <v>41m Light</v>
          </cell>
          <cell r="J41">
            <v>5369.12</v>
          </cell>
          <cell r="K41">
            <v>564.76000000000022</v>
          </cell>
          <cell r="L41">
            <v>5933.88</v>
          </cell>
          <cell r="M41">
            <v>5933.88</v>
          </cell>
          <cell r="N41">
            <v>75211929</v>
          </cell>
        </row>
        <row r="42">
          <cell r="B42">
            <v>204</v>
          </cell>
          <cell r="C42">
            <v>32</v>
          </cell>
          <cell r="D42" t="str">
            <v>204 - TW - 2 - 05</v>
          </cell>
          <cell r="E42">
            <v>4500090350</v>
          </cell>
          <cell r="F42">
            <v>2721</v>
          </cell>
          <cell r="G42" t="str">
            <v>Raba</v>
          </cell>
          <cell r="H42" t="str">
            <v>NTB</v>
          </cell>
          <cell r="I42" t="str">
            <v>51m Light</v>
          </cell>
          <cell r="J42">
            <v>7175.65</v>
          </cell>
          <cell r="K42">
            <v>654.16000000000076</v>
          </cell>
          <cell r="L42">
            <v>7829.81</v>
          </cell>
          <cell r="M42">
            <v>7829.81</v>
          </cell>
          <cell r="N42">
            <v>99242841.75</v>
          </cell>
        </row>
        <row r="43">
          <cell r="B43">
            <v>205</v>
          </cell>
          <cell r="C43">
            <v>33</v>
          </cell>
          <cell r="D43" t="str">
            <v>205 - TW - 2 - 05</v>
          </cell>
          <cell r="E43">
            <v>4500090355</v>
          </cell>
          <cell r="F43">
            <v>2723</v>
          </cell>
          <cell r="G43" t="str">
            <v>Maria</v>
          </cell>
          <cell r="H43" t="str">
            <v>NTB</v>
          </cell>
          <cell r="I43" t="str">
            <v>71m Light</v>
          </cell>
          <cell r="J43">
            <v>13393.87</v>
          </cell>
          <cell r="K43">
            <v>460.03999999999905</v>
          </cell>
          <cell r="L43">
            <v>13853.91</v>
          </cell>
          <cell r="M43">
            <v>13853.91</v>
          </cell>
          <cell r="N43">
            <v>175598309.25</v>
          </cell>
        </row>
        <row r="44">
          <cell r="B44">
            <v>206</v>
          </cell>
          <cell r="C44">
            <v>34</v>
          </cell>
          <cell r="D44" t="str">
            <v>206 - TW - 2 - 05</v>
          </cell>
          <cell r="E44">
            <v>4500090108</v>
          </cell>
          <cell r="F44">
            <v>2407</v>
          </cell>
          <cell r="G44" t="str">
            <v>Temon</v>
          </cell>
          <cell r="H44" t="str">
            <v>Jawa Tengah</v>
          </cell>
          <cell r="I44" t="str">
            <v>71m Light</v>
          </cell>
          <cell r="J44">
            <v>13393.87</v>
          </cell>
          <cell r="K44">
            <v>568.52999999999884</v>
          </cell>
          <cell r="L44">
            <v>13962.4</v>
          </cell>
          <cell r="M44">
            <v>13962.4</v>
          </cell>
          <cell r="N44">
            <v>176973420</v>
          </cell>
        </row>
        <row r="45">
          <cell r="B45">
            <v>207</v>
          </cell>
          <cell r="C45">
            <v>35</v>
          </cell>
          <cell r="D45" t="str">
            <v>207 - TW - 2 - 05</v>
          </cell>
          <cell r="E45">
            <v>4500090100</v>
          </cell>
          <cell r="F45">
            <v>2406</v>
          </cell>
          <cell r="G45" t="str">
            <v>Sentolo</v>
          </cell>
          <cell r="H45" t="str">
            <v>Jawa Tengah</v>
          </cell>
          <cell r="I45" t="str">
            <v>71m Light</v>
          </cell>
          <cell r="J45">
            <v>13393.87</v>
          </cell>
          <cell r="K45">
            <v>393.6299999999992</v>
          </cell>
          <cell r="L45">
            <v>13787.5</v>
          </cell>
          <cell r="M45">
            <v>13787.5</v>
          </cell>
          <cell r="N45">
            <v>174756562.5</v>
          </cell>
        </row>
        <row r="46">
          <cell r="B46">
            <v>208</v>
          </cell>
          <cell r="C46">
            <v>36</v>
          </cell>
          <cell r="D46" t="str">
            <v>208 - TW - 2 - 05</v>
          </cell>
          <cell r="E46">
            <v>4500090093</v>
          </cell>
          <cell r="F46">
            <v>4964</v>
          </cell>
          <cell r="G46" t="str">
            <v>Mustikajaya Bekasi</v>
          </cell>
          <cell r="H46" t="str">
            <v>Jawa Barat</v>
          </cell>
          <cell r="I46" t="str">
            <v>51m Light</v>
          </cell>
          <cell r="J46">
            <v>7175.65</v>
          </cell>
          <cell r="K46">
            <v>523.5600000000004</v>
          </cell>
          <cell r="L46">
            <v>7699.21</v>
          </cell>
          <cell r="M46">
            <v>7699.21</v>
          </cell>
          <cell r="N46">
            <v>97587486.75</v>
          </cell>
        </row>
        <row r="47">
          <cell r="B47">
            <v>209</v>
          </cell>
          <cell r="C47">
            <v>37</v>
          </cell>
          <cell r="D47" t="str">
            <v>209 - TW - 2 - 05</v>
          </cell>
          <cell r="E47">
            <v>4500090612</v>
          </cell>
          <cell r="F47">
            <v>4970</v>
          </cell>
          <cell r="G47" t="str">
            <v>Segaramakmur</v>
          </cell>
          <cell r="H47" t="str">
            <v>Jawa Barat</v>
          </cell>
          <cell r="I47" t="str">
            <v>51m Light</v>
          </cell>
          <cell r="J47">
            <v>7175.65</v>
          </cell>
          <cell r="K47">
            <v>526.91000000000076</v>
          </cell>
          <cell r="L47">
            <v>7702.56</v>
          </cell>
          <cell r="M47">
            <v>7702.56</v>
          </cell>
          <cell r="N47">
            <v>97629948</v>
          </cell>
        </row>
        <row r="48">
          <cell r="B48">
            <v>210</v>
          </cell>
          <cell r="C48">
            <v>38</v>
          </cell>
          <cell r="D48" t="str">
            <v>210 - TW - 2 - 05</v>
          </cell>
          <cell r="E48">
            <v>4500090625</v>
          </cell>
          <cell r="F48">
            <v>2478</v>
          </cell>
          <cell r="G48" t="str">
            <v>Tonjong</v>
          </cell>
          <cell r="H48" t="str">
            <v>Jawa Tengah</v>
          </cell>
          <cell r="I48" t="str">
            <v>71m Light</v>
          </cell>
          <cell r="J48">
            <v>13393.87</v>
          </cell>
          <cell r="K48">
            <v>350.21999999999935</v>
          </cell>
          <cell r="L48">
            <v>13744.09</v>
          </cell>
          <cell r="M48">
            <v>13744.09</v>
          </cell>
          <cell r="N48">
            <v>174206340.75</v>
          </cell>
        </row>
        <row r="49">
          <cell r="B49">
            <v>211</v>
          </cell>
          <cell r="C49">
            <v>39</v>
          </cell>
          <cell r="D49" t="str">
            <v>211 - TW - 2 - 05</v>
          </cell>
          <cell r="E49">
            <v>4500090681</v>
          </cell>
          <cell r="F49" t="str">
            <v>A608</v>
          </cell>
          <cell r="G49" t="str">
            <v>Sumber Gempol</v>
          </cell>
          <cell r="H49" t="str">
            <v>Jawa Timur</v>
          </cell>
          <cell r="I49" t="str">
            <v>51m Light</v>
          </cell>
          <cell r="J49">
            <v>7175.65</v>
          </cell>
          <cell r="K49">
            <v>769.96</v>
          </cell>
          <cell r="L49">
            <v>7945.61</v>
          </cell>
          <cell r="M49">
            <v>7945.61</v>
          </cell>
          <cell r="N49">
            <v>100710606.75</v>
          </cell>
        </row>
        <row r="50">
          <cell r="B50">
            <v>212</v>
          </cell>
          <cell r="C50">
            <v>40</v>
          </cell>
          <cell r="D50" t="str">
            <v>212 - TW - 2 - 05</v>
          </cell>
          <cell r="E50">
            <v>4500090696</v>
          </cell>
          <cell r="F50">
            <v>4924</v>
          </cell>
          <cell r="G50" t="str">
            <v>Deltamas Bekasi</v>
          </cell>
          <cell r="H50" t="str">
            <v>Jawa Barat</v>
          </cell>
          <cell r="I50" t="str">
            <v>51m Light</v>
          </cell>
          <cell r="J50">
            <v>7175.65</v>
          </cell>
          <cell r="K50">
            <v>526.91000000000076</v>
          </cell>
          <cell r="L50">
            <v>7702.56</v>
          </cell>
          <cell r="M50">
            <v>7702.56</v>
          </cell>
          <cell r="N50">
            <v>97629948</v>
          </cell>
        </row>
        <row r="51">
          <cell r="B51">
            <v>213</v>
          </cell>
          <cell r="C51">
            <v>41</v>
          </cell>
          <cell r="D51" t="str">
            <v>213 - TW - 2 - 05</v>
          </cell>
          <cell r="E51">
            <v>4500090699</v>
          </cell>
          <cell r="F51">
            <v>2837</v>
          </cell>
          <cell r="G51" t="str">
            <v>Bunutin</v>
          </cell>
          <cell r="H51" t="str">
            <v>Bali</v>
          </cell>
          <cell r="I51" t="str">
            <v>51m Light</v>
          </cell>
          <cell r="J51">
            <v>7175.65</v>
          </cell>
          <cell r="K51">
            <v>553.95000000000073</v>
          </cell>
          <cell r="L51">
            <v>7729.6</v>
          </cell>
          <cell r="M51">
            <v>7729.6</v>
          </cell>
          <cell r="N51">
            <v>97972680</v>
          </cell>
        </row>
        <row r="52">
          <cell r="B52">
            <v>214</v>
          </cell>
          <cell r="C52">
            <v>42</v>
          </cell>
          <cell r="D52" t="str">
            <v>214 - TW - 2 - 05</v>
          </cell>
          <cell r="E52">
            <v>4500090702</v>
          </cell>
          <cell r="F52">
            <v>3471</v>
          </cell>
          <cell r="G52" t="str">
            <v>Pasar Panas</v>
          </cell>
          <cell r="H52" t="str">
            <v>Kaltim</v>
          </cell>
          <cell r="I52" t="str">
            <v>71m Light</v>
          </cell>
          <cell r="J52">
            <v>13393.87</v>
          </cell>
          <cell r="K52">
            <v>493.48999999999978</v>
          </cell>
          <cell r="L52">
            <v>13887.36</v>
          </cell>
          <cell r="M52">
            <v>13887.36</v>
          </cell>
          <cell r="N52">
            <v>176022288</v>
          </cell>
        </row>
        <row r="53">
          <cell r="B53">
            <v>215</v>
          </cell>
          <cell r="C53">
            <v>43</v>
          </cell>
          <cell r="D53" t="str">
            <v>215 - TW - 2 - 05</v>
          </cell>
          <cell r="E53">
            <v>4500090723</v>
          </cell>
          <cell r="F53">
            <v>1790</v>
          </cell>
          <cell r="G53" t="str">
            <v>Purwodadi Situbondo</v>
          </cell>
          <cell r="H53" t="str">
            <v>Jawa Timur</v>
          </cell>
          <cell r="I53" t="str">
            <v>71m Light</v>
          </cell>
          <cell r="J53">
            <v>13393.87</v>
          </cell>
          <cell r="K53">
            <v>765</v>
          </cell>
          <cell r="L53">
            <v>14158.87</v>
          </cell>
          <cell r="M53">
            <v>14158.87</v>
          </cell>
          <cell r="N53">
            <v>179463677.25</v>
          </cell>
        </row>
        <row r="54">
          <cell r="B54">
            <v>216</v>
          </cell>
          <cell r="C54">
            <v>44</v>
          </cell>
          <cell r="D54" t="str">
            <v>216 - TW - 2 - 05</v>
          </cell>
          <cell r="E54">
            <v>4500090842</v>
          </cell>
          <cell r="F54">
            <v>4968</v>
          </cell>
          <cell r="G54" t="str">
            <v>Sukamanah Bekasi</v>
          </cell>
          <cell r="H54" t="str">
            <v>Jawa Barat</v>
          </cell>
          <cell r="I54" t="str">
            <v>51m Light</v>
          </cell>
          <cell r="J54">
            <v>7175.65</v>
          </cell>
          <cell r="K54">
            <v>545.57000000000062</v>
          </cell>
          <cell r="L54">
            <v>7721.22</v>
          </cell>
          <cell r="M54">
            <v>7721.22</v>
          </cell>
          <cell r="N54">
            <v>97866463.5</v>
          </cell>
        </row>
        <row r="55">
          <cell r="B55">
            <v>217</v>
          </cell>
          <cell r="C55">
            <v>45</v>
          </cell>
          <cell r="D55" t="str">
            <v>217 - TW - 2 - 05</v>
          </cell>
          <cell r="E55">
            <v>4500090855</v>
          </cell>
          <cell r="F55">
            <v>2835</v>
          </cell>
          <cell r="G55" t="str">
            <v>Mendoyo</v>
          </cell>
          <cell r="H55" t="str">
            <v>Bali</v>
          </cell>
          <cell r="I55" t="str">
            <v>51m Light</v>
          </cell>
          <cell r="J55">
            <v>7175.65</v>
          </cell>
          <cell r="K55">
            <v>653.35000000000036</v>
          </cell>
          <cell r="L55">
            <v>7829</v>
          </cell>
          <cell r="M55">
            <v>7829</v>
          </cell>
          <cell r="N55">
            <v>99232575</v>
          </cell>
        </row>
        <row r="56">
          <cell r="B56">
            <v>219</v>
          </cell>
          <cell r="C56">
            <v>46</v>
          </cell>
          <cell r="D56" t="str">
            <v>219 - TW - 2 - 05</v>
          </cell>
          <cell r="E56">
            <v>4500090221</v>
          </cell>
          <cell r="F56">
            <v>2467</v>
          </cell>
          <cell r="G56" t="str">
            <v>Playen</v>
          </cell>
          <cell r="H56" t="str">
            <v>Jawa Tengah</v>
          </cell>
          <cell r="I56" t="str">
            <v>51m Light</v>
          </cell>
          <cell r="J56">
            <v>4523.7700000000004</v>
          </cell>
          <cell r="K56">
            <v>43.089999999999236</v>
          </cell>
          <cell r="L56">
            <v>4566.8599999999997</v>
          </cell>
          <cell r="M56">
            <v>4566.8599999999997</v>
          </cell>
          <cell r="N56">
            <v>57884950.499999993</v>
          </cell>
        </row>
        <row r="57">
          <cell r="B57">
            <v>257</v>
          </cell>
          <cell r="C57">
            <v>47</v>
          </cell>
          <cell r="D57" t="str">
            <v>257 - TW - 2 - 05</v>
          </cell>
          <cell r="E57">
            <v>4500092152</v>
          </cell>
          <cell r="F57">
            <v>2430</v>
          </cell>
          <cell r="G57" t="str">
            <v>Surodadi</v>
          </cell>
          <cell r="H57" t="str">
            <v>Jawa Tengah</v>
          </cell>
          <cell r="I57" t="str">
            <v>71m Light</v>
          </cell>
          <cell r="M57">
            <v>13962.4</v>
          </cell>
          <cell r="N57">
            <v>176973420</v>
          </cell>
        </row>
        <row r="58">
          <cell r="B58">
            <v>258</v>
          </cell>
          <cell r="C58">
            <v>48</v>
          </cell>
          <cell r="D58" t="str">
            <v>258 - TW - 2 - 05</v>
          </cell>
          <cell r="E58">
            <v>4500092156</v>
          </cell>
          <cell r="F58">
            <v>2436</v>
          </cell>
          <cell r="G58" t="str">
            <v>Simo</v>
          </cell>
          <cell r="H58" t="str">
            <v>Jawa Tengah</v>
          </cell>
          <cell r="I58" t="str">
            <v>71m Light</v>
          </cell>
          <cell r="M58">
            <v>13786.49</v>
          </cell>
          <cell r="N58">
            <v>174743760.75</v>
          </cell>
        </row>
        <row r="59">
          <cell r="B59">
            <v>260</v>
          </cell>
          <cell r="C59">
            <v>49</v>
          </cell>
          <cell r="D59" t="str">
            <v>260 - TW - 2 - 05</v>
          </cell>
          <cell r="E59">
            <v>4500092224</v>
          </cell>
          <cell r="G59" t="str">
            <v>Baturetno</v>
          </cell>
          <cell r="H59" t="str">
            <v>Jawa Tengah</v>
          </cell>
          <cell r="I59" t="str">
            <v>71m Light</v>
          </cell>
          <cell r="M59">
            <v>13942.73</v>
          </cell>
          <cell r="N59">
            <v>176724102.75000003</v>
          </cell>
        </row>
      </sheetData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31.xml><?xml version="1.0" encoding="utf-8"?>
<externalLink xmlns:r="http://schemas.openxmlformats.org/officeDocument/2006/relationships" xmlns="http://schemas.openxmlformats.org/spreadsheetml/2006/main">
  <externalBook r:id="rId1">
    <sheetNames>
      <sheetName val="Mat Tower"/>
      <sheetName val="Lampiran MTO"/>
      <sheetName val="MTO 71"/>
      <sheetName val="RBO Tower"/>
      <sheetName val="RBO 263"/>
      <sheetName val="RBO 268"/>
      <sheetName val="RBO 285"/>
      <sheetName val="RBO 303"/>
      <sheetName val="RBO 304"/>
      <sheetName val="RBO 305"/>
      <sheetName val="RBO 307"/>
      <sheetName val="RBO 308"/>
      <sheetName val="RBO 310"/>
      <sheetName val="RBO 322"/>
      <sheetName val="RBO 329"/>
      <sheetName val="Material Mounting"/>
      <sheetName val="Tower 61 Meter "/>
      <sheetName val="MNR6"/>
      <sheetName val="Mat_Tower"/>
      <sheetName val="Lampiran_MTO"/>
      <sheetName val="MTO_71"/>
      <sheetName val="RBO_Tower"/>
      <sheetName val="RBO_263"/>
      <sheetName val="RBO_268"/>
      <sheetName val="RBO_285"/>
      <sheetName val="RBO_303"/>
      <sheetName val="RBO_304"/>
      <sheetName val="RBO_305"/>
      <sheetName val="RBO_307"/>
      <sheetName val="RBO_308"/>
      <sheetName val="RBO_310"/>
      <sheetName val="RBO_322"/>
      <sheetName val="RBO_329"/>
      <sheetName val="Material_Mounting"/>
      <sheetName val="Tower_61_Meter_"/>
      <sheetName val=" SST72~Shelter"/>
      <sheetName val="indirect"/>
      <sheetName val="Parameters"/>
      <sheetName val="Param"/>
    </sheetNames>
    <sheetDataSet>
      <sheetData sheetId="0"/>
      <sheetData sheetId="1" refreshError="1">
        <row r="12">
          <cell r="B12">
            <v>104</v>
          </cell>
          <cell r="C12">
            <v>1</v>
          </cell>
          <cell r="D12">
            <v>4500089926</v>
          </cell>
          <cell r="E12" t="str">
            <v>104-TW-2-05</v>
          </cell>
          <cell r="F12">
            <v>2429</v>
          </cell>
          <cell r="G12" t="str">
            <v>Petarukan</v>
          </cell>
          <cell r="H12" t="str">
            <v>Jawa Tengah</v>
          </cell>
          <cell r="I12" t="str">
            <v>51m Light</v>
          </cell>
          <cell r="J12">
            <v>7175.65</v>
          </cell>
          <cell r="K12">
            <v>391.42</v>
          </cell>
          <cell r="L12">
            <v>7567.07</v>
          </cell>
          <cell r="M12">
            <v>95912612.25</v>
          </cell>
          <cell r="N12">
            <v>2.5</v>
          </cell>
          <cell r="O12">
            <v>4</v>
          </cell>
          <cell r="P12">
            <v>0.31960158559527008</v>
          </cell>
          <cell r="Q12">
            <v>0.26489955657081432</v>
          </cell>
          <cell r="R12">
            <v>0.20558989518946522</v>
          </cell>
          <cell r="S12">
            <v>72</v>
          </cell>
          <cell r="T12">
            <v>0</v>
          </cell>
          <cell r="U12">
            <v>0</v>
          </cell>
          <cell r="V12">
            <v>0</v>
          </cell>
          <cell r="W12">
            <v>265.28405476425098</v>
          </cell>
        </row>
        <row r="13">
          <cell r="B13">
            <v>105</v>
          </cell>
          <cell r="C13">
            <v>2</v>
          </cell>
          <cell r="D13">
            <v>4500089914</v>
          </cell>
          <cell r="E13" t="str">
            <v>105-TW-2-05</v>
          </cell>
          <cell r="F13">
            <v>2408</v>
          </cell>
          <cell r="G13" t="str">
            <v>Bagelan</v>
          </cell>
          <cell r="H13" t="str">
            <v>Jawa Tengah</v>
          </cell>
          <cell r="I13" t="str">
            <v>71m Light</v>
          </cell>
          <cell r="J13">
            <v>13393.87</v>
          </cell>
          <cell r="K13">
            <v>394.05</v>
          </cell>
          <cell r="L13">
            <v>13787.92</v>
          </cell>
          <cell r="M13">
            <v>174761886</v>
          </cell>
          <cell r="N13">
            <v>2.5</v>
          </cell>
          <cell r="O13">
            <v>4</v>
          </cell>
          <cell r="P13">
            <v>0.32934896533190006</v>
          </cell>
          <cell r="Q13">
            <v>0.26489955657081432</v>
          </cell>
          <cell r="R13">
            <v>0.20558989518946522</v>
          </cell>
          <cell r="S13">
            <v>66</v>
          </cell>
          <cell r="T13">
            <v>3</v>
          </cell>
          <cell r="U13">
            <v>3</v>
          </cell>
          <cell r="V13">
            <v>0</v>
          </cell>
          <cell r="W13">
            <v>266.49706202036492</v>
          </cell>
        </row>
        <row r="14">
          <cell r="B14">
            <v>159</v>
          </cell>
          <cell r="C14">
            <v>3</v>
          </cell>
          <cell r="D14">
            <v>4500089952</v>
          </cell>
          <cell r="E14" t="str">
            <v>159-TW-2-05</v>
          </cell>
          <cell r="F14">
            <v>3949</v>
          </cell>
          <cell r="G14" t="str">
            <v>Tenggarong Seberang</v>
          </cell>
          <cell r="H14" t="str">
            <v>Kaltim</v>
          </cell>
          <cell r="I14" t="str">
            <v>71m Light</v>
          </cell>
          <cell r="J14">
            <v>13393.87</v>
          </cell>
          <cell r="K14">
            <v>854.63999999999942</v>
          </cell>
          <cell r="L14">
            <v>14248.51</v>
          </cell>
          <cell r="M14">
            <v>180599864.25</v>
          </cell>
          <cell r="N14">
            <v>3.5</v>
          </cell>
          <cell r="O14">
            <v>6</v>
          </cell>
          <cell r="P14">
            <v>0.59890150497178174</v>
          </cell>
          <cell r="Q14">
            <v>0.48022776135447465</v>
          </cell>
          <cell r="R14">
            <v>0.30838484278419787</v>
          </cell>
          <cell r="S14">
            <v>108</v>
          </cell>
          <cell r="T14">
            <v>3</v>
          </cell>
          <cell r="U14">
            <v>3</v>
          </cell>
          <cell r="V14">
            <v>6</v>
          </cell>
          <cell r="W14">
            <v>415.21332079190182</v>
          </cell>
        </row>
        <row r="15">
          <cell r="B15">
            <v>160</v>
          </cell>
          <cell r="C15">
            <v>4</v>
          </cell>
          <cell r="D15">
            <v>4500089909</v>
          </cell>
          <cell r="E15" t="str">
            <v>160-TW-2-05</v>
          </cell>
          <cell r="F15">
            <v>2402</v>
          </cell>
          <cell r="G15" t="str">
            <v>Jatinom</v>
          </cell>
          <cell r="H15" t="str">
            <v>Jawa Tengah</v>
          </cell>
          <cell r="I15" t="str">
            <v>71m Light</v>
          </cell>
          <cell r="J15">
            <v>13393.87</v>
          </cell>
          <cell r="K15">
            <v>568.53</v>
          </cell>
          <cell r="L15">
            <v>13962.4</v>
          </cell>
          <cell r="M15">
            <v>176973420</v>
          </cell>
          <cell r="N15">
            <v>3.5</v>
          </cell>
          <cell r="O15">
            <v>6</v>
          </cell>
          <cell r="P15">
            <v>0.45569000268744958</v>
          </cell>
          <cell r="Q15">
            <v>0.37372917226551999</v>
          </cell>
          <cell r="R15">
            <v>0.30838484278419787</v>
          </cell>
          <cell r="S15">
            <v>98</v>
          </cell>
          <cell r="T15">
            <v>3</v>
          </cell>
          <cell r="U15">
            <v>3</v>
          </cell>
          <cell r="V15">
            <v>0</v>
          </cell>
          <cell r="W15">
            <v>379.68901281017651</v>
          </cell>
        </row>
        <row r="16">
          <cell r="B16">
            <v>161</v>
          </cell>
          <cell r="C16">
            <v>5</v>
          </cell>
          <cell r="D16">
            <v>4500089962</v>
          </cell>
          <cell r="E16" t="str">
            <v>161-TW-2-05</v>
          </cell>
          <cell r="F16">
            <v>2817</v>
          </cell>
          <cell r="G16" t="str">
            <v>Pulaki</v>
          </cell>
          <cell r="H16" t="str">
            <v>Bali</v>
          </cell>
          <cell r="I16" t="str">
            <v>71m Light</v>
          </cell>
          <cell r="J16">
            <v>13393.87</v>
          </cell>
          <cell r="K16">
            <v>254.33</v>
          </cell>
          <cell r="L16">
            <v>13648.2</v>
          </cell>
          <cell r="M16">
            <v>172990935</v>
          </cell>
          <cell r="N16">
            <v>1.5</v>
          </cell>
          <cell r="O16">
            <v>2</v>
          </cell>
          <cell r="P16">
            <v>0.189886455253964</v>
          </cell>
          <cell r="Q16">
            <v>0.15606994087610856</v>
          </cell>
          <cell r="R16">
            <v>0.10279494759473261</v>
          </cell>
          <cell r="S16">
            <v>40</v>
          </cell>
          <cell r="T16">
            <v>0</v>
          </cell>
          <cell r="U16">
            <v>0</v>
          </cell>
          <cell r="V16">
            <v>0</v>
          </cell>
          <cell r="W16">
            <v>151.67221684732303</v>
          </cell>
        </row>
        <row r="17">
          <cell r="B17">
            <v>162</v>
          </cell>
          <cell r="C17">
            <v>6</v>
          </cell>
          <cell r="D17">
            <v>4500089963</v>
          </cell>
          <cell r="E17" t="str">
            <v>162-TW-2-05</v>
          </cell>
          <cell r="F17">
            <v>2718</v>
          </cell>
          <cell r="G17" t="str">
            <v>Kempo</v>
          </cell>
          <cell r="H17" t="str">
            <v>NTB</v>
          </cell>
          <cell r="I17" t="str">
            <v>71m Light</v>
          </cell>
          <cell r="J17">
            <v>13393.87</v>
          </cell>
          <cell r="K17">
            <v>312.51999999999862</v>
          </cell>
          <cell r="L17">
            <v>13706.39</v>
          </cell>
          <cell r="M17">
            <v>173728493.25</v>
          </cell>
          <cell r="N17">
            <v>2</v>
          </cell>
          <cell r="O17">
            <v>2</v>
          </cell>
          <cell r="P17">
            <v>0.26617844665412527</v>
          </cell>
          <cell r="Q17">
            <v>0.20331026605751143</v>
          </cell>
          <cell r="R17">
            <v>0.10279494759473261</v>
          </cell>
          <cell r="S17">
            <v>36</v>
          </cell>
          <cell r="T17">
            <v>12</v>
          </cell>
          <cell r="U17">
            <v>0</v>
          </cell>
          <cell r="V17">
            <v>0</v>
          </cell>
          <cell r="W17">
            <v>191.73872316282959</v>
          </cell>
        </row>
        <row r="18">
          <cell r="B18">
            <v>163</v>
          </cell>
          <cell r="C18">
            <v>7</v>
          </cell>
          <cell r="D18">
            <v>4500089957</v>
          </cell>
          <cell r="E18" t="str">
            <v>163-TW-2-05</v>
          </cell>
          <cell r="F18" t="str">
            <v>C410</v>
          </cell>
          <cell r="G18" t="str">
            <v>Sosok</v>
          </cell>
          <cell r="H18" t="str">
            <v>Kalbar</v>
          </cell>
          <cell r="I18" t="str">
            <v>71m Light</v>
          </cell>
          <cell r="J18">
            <v>13393.87</v>
          </cell>
          <cell r="K18">
            <v>565.79999999999927</v>
          </cell>
          <cell r="L18">
            <v>13959.67</v>
          </cell>
          <cell r="M18">
            <v>176938817.25</v>
          </cell>
          <cell r="N18">
            <v>1.5</v>
          </cell>
          <cell r="O18">
            <v>2</v>
          </cell>
          <cell r="P18">
            <v>0.19963383499059395</v>
          </cell>
          <cell r="Q18">
            <v>0.15606994087610856</v>
          </cell>
          <cell r="R18">
            <v>0.10279494759473261</v>
          </cell>
          <cell r="S18">
            <v>34</v>
          </cell>
          <cell r="T18">
            <v>6</v>
          </cell>
          <cell r="U18">
            <v>0</v>
          </cell>
          <cell r="V18">
            <v>0</v>
          </cell>
          <cell r="W18">
            <v>152.88522410343697</v>
          </cell>
        </row>
        <row r="19">
          <cell r="B19">
            <v>179</v>
          </cell>
          <cell r="C19">
            <v>8</v>
          </cell>
          <cell r="D19">
            <v>4500090115</v>
          </cell>
          <cell r="E19" t="str">
            <v>179-TW-2-05</v>
          </cell>
          <cell r="F19">
            <v>2411</v>
          </cell>
          <cell r="G19" t="str">
            <v>Karanganyar Kebumen</v>
          </cell>
          <cell r="H19" t="str">
            <v>Jawa Tengah</v>
          </cell>
          <cell r="I19" t="str">
            <v>71m Light</v>
          </cell>
          <cell r="J19">
            <v>13393.87</v>
          </cell>
          <cell r="K19">
            <v>568.52999999999884</v>
          </cell>
          <cell r="L19">
            <v>13962.4</v>
          </cell>
          <cell r="M19">
            <v>176973420</v>
          </cell>
          <cell r="N19">
            <v>3.5</v>
          </cell>
          <cell r="O19">
            <v>6</v>
          </cell>
          <cell r="P19">
            <v>0.45569000268744958</v>
          </cell>
          <cell r="Q19">
            <v>0.37372917226551999</v>
          </cell>
          <cell r="R19">
            <v>0.30838484278419787</v>
          </cell>
          <cell r="S19">
            <v>98</v>
          </cell>
          <cell r="T19">
            <v>3</v>
          </cell>
          <cell r="U19">
            <v>3</v>
          </cell>
          <cell r="V19">
            <v>0</v>
          </cell>
          <cell r="W19">
            <v>379.68901281017651</v>
          </cell>
        </row>
        <row r="20">
          <cell r="B20">
            <v>180</v>
          </cell>
          <cell r="C20">
            <v>9</v>
          </cell>
          <cell r="D20">
            <v>4500090389</v>
          </cell>
          <cell r="E20" t="str">
            <v>180-TW-2-05</v>
          </cell>
          <cell r="F20" t="str">
            <v>C419</v>
          </cell>
          <cell r="G20" t="str">
            <v>Pesaguan</v>
          </cell>
          <cell r="H20" t="str">
            <v>Kalbar</v>
          </cell>
          <cell r="I20" t="str">
            <v>71m Light</v>
          </cell>
          <cell r="J20">
            <v>13393.87</v>
          </cell>
          <cell r="K20">
            <v>660.96999999999935</v>
          </cell>
          <cell r="L20">
            <v>14054.84</v>
          </cell>
          <cell r="M20">
            <v>178145097</v>
          </cell>
          <cell r="N20">
            <v>4.5</v>
          </cell>
          <cell r="O20">
            <v>6</v>
          </cell>
          <cell r="P20">
            <v>0.53235689330825042</v>
          </cell>
          <cell r="Q20">
            <v>0.42096949744692291</v>
          </cell>
          <cell r="R20">
            <v>0.30838484278419787</v>
          </cell>
          <cell r="S20">
            <v>106</v>
          </cell>
          <cell r="T20">
            <v>6</v>
          </cell>
          <cell r="U20">
            <v>0</v>
          </cell>
          <cell r="V20">
            <v>0</v>
          </cell>
          <cell r="W20">
            <v>442.52217325091823</v>
          </cell>
        </row>
        <row r="21">
          <cell r="B21">
            <v>181</v>
          </cell>
          <cell r="C21">
            <v>10</v>
          </cell>
          <cell r="D21">
            <v>4500090392</v>
          </cell>
          <cell r="E21" t="str">
            <v>181-TW-2-05</v>
          </cell>
          <cell r="F21" t="str">
            <v>C418</v>
          </cell>
          <cell r="G21" t="str">
            <v>Tebas</v>
          </cell>
          <cell r="H21" t="str">
            <v>Kalbar</v>
          </cell>
          <cell r="I21" t="str">
            <v>71m Light</v>
          </cell>
          <cell r="J21">
            <v>13393.87</v>
          </cell>
          <cell r="K21">
            <v>217.94999999999891</v>
          </cell>
          <cell r="L21">
            <v>13611.82</v>
          </cell>
          <cell r="M21">
            <v>172529818.5</v>
          </cell>
          <cell r="N21">
            <v>1.5</v>
          </cell>
          <cell r="O21">
            <v>2</v>
          </cell>
          <cell r="P21">
            <v>0.19963383499059395</v>
          </cell>
          <cell r="Q21">
            <v>0.15606994087610856</v>
          </cell>
          <cell r="R21">
            <v>0.10279494759473261</v>
          </cell>
          <cell r="S21">
            <v>34</v>
          </cell>
          <cell r="T21">
            <v>3</v>
          </cell>
          <cell r="U21">
            <v>3</v>
          </cell>
          <cell r="V21">
            <v>0</v>
          </cell>
          <cell r="W21">
            <v>152.88522410343697</v>
          </cell>
        </row>
        <row r="22">
          <cell r="B22">
            <v>182</v>
          </cell>
          <cell r="C22">
            <v>11</v>
          </cell>
          <cell r="D22">
            <v>4500090138</v>
          </cell>
          <cell r="E22" t="str">
            <v>182-TW-2-05</v>
          </cell>
          <cell r="F22">
            <v>2425</v>
          </cell>
          <cell r="G22" t="str">
            <v>Boja</v>
          </cell>
          <cell r="H22" t="str">
            <v>Jawa Tengah</v>
          </cell>
          <cell r="I22" t="str">
            <v>71m Light</v>
          </cell>
          <cell r="J22">
            <v>13393.87</v>
          </cell>
          <cell r="K22">
            <v>568.52999999999884</v>
          </cell>
          <cell r="L22">
            <v>13962.4</v>
          </cell>
          <cell r="M22">
            <v>176973420</v>
          </cell>
          <cell r="N22">
            <v>3.5</v>
          </cell>
          <cell r="O22">
            <v>6</v>
          </cell>
          <cell r="P22">
            <v>0.45569000268744958</v>
          </cell>
          <cell r="Q22">
            <v>0.37372917226551999</v>
          </cell>
          <cell r="R22">
            <v>0.30838484278419787</v>
          </cell>
          <cell r="S22">
            <v>98</v>
          </cell>
          <cell r="T22">
            <v>3</v>
          </cell>
          <cell r="U22">
            <v>3</v>
          </cell>
          <cell r="V22">
            <v>0</v>
          </cell>
          <cell r="W22">
            <v>379.68901281017651</v>
          </cell>
        </row>
        <row r="23">
          <cell r="B23">
            <v>183</v>
          </cell>
          <cell r="C23">
            <v>12</v>
          </cell>
          <cell r="D23">
            <v>4500090195</v>
          </cell>
          <cell r="E23" t="str">
            <v>183-TW-2-05</v>
          </cell>
          <cell r="F23">
            <v>2479</v>
          </cell>
          <cell r="G23" t="str">
            <v>Guci</v>
          </cell>
          <cell r="H23" t="str">
            <v>Jawa Tengah</v>
          </cell>
          <cell r="I23" t="str">
            <v>51m Light</v>
          </cell>
          <cell r="J23">
            <v>7175.65</v>
          </cell>
          <cell r="K23">
            <v>578.01</v>
          </cell>
          <cell r="L23">
            <v>7753.66</v>
          </cell>
          <cell r="M23">
            <v>98277640.5</v>
          </cell>
          <cell r="N23">
            <v>3.5</v>
          </cell>
          <cell r="O23">
            <v>6</v>
          </cell>
          <cell r="P23">
            <v>0.48839995968825584</v>
          </cell>
          <cell r="Q23">
            <v>0.39734933485622148</v>
          </cell>
          <cell r="R23">
            <v>0.30838484278419787</v>
          </cell>
          <cell r="S23">
            <v>108</v>
          </cell>
          <cell r="T23">
            <v>0</v>
          </cell>
          <cell r="U23">
            <v>0</v>
          </cell>
          <cell r="V23">
            <v>0</v>
          </cell>
          <cell r="W23">
            <v>387.68578115202007</v>
          </cell>
        </row>
        <row r="24">
          <cell r="B24">
            <v>184</v>
          </cell>
          <cell r="C24">
            <v>13</v>
          </cell>
          <cell r="D24">
            <v>4500090186</v>
          </cell>
          <cell r="E24" t="str">
            <v>184-TW-2-05</v>
          </cell>
          <cell r="F24" t="str">
            <v>A605</v>
          </cell>
          <cell r="G24" t="str">
            <v>Karangjati Madiun</v>
          </cell>
          <cell r="H24" t="str">
            <v>Jawa Timur</v>
          </cell>
          <cell r="I24" t="str">
            <v>51m Light</v>
          </cell>
          <cell r="J24">
            <v>7175.65</v>
          </cell>
          <cell r="K24">
            <v>1062.8</v>
          </cell>
          <cell r="L24">
            <v>8238.4500000000007</v>
          </cell>
          <cell r="M24">
            <v>104422353.75000001</v>
          </cell>
          <cell r="N24">
            <v>2.5</v>
          </cell>
          <cell r="O24">
            <v>4</v>
          </cell>
          <cell r="P24">
            <v>0.31322829884439668</v>
          </cell>
          <cell r="Q24">
            <v>0.26489955657081432</v>
          </cell>
          <cell r="R24">
            <v>0.20558989518946522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>
            <v>264.49093463525338</v>
          </cell>
        </row>
        <row r="25">
          <cell r="B25">
            <v>185</v>
          </cell>
          <cell r="C25">
            <v>14</v>
          </cell>
          <cell r="D25">
            <v>4500090178</v>
          </cell>
          <cell r="E25" t="str">
            <v>185-TW-2-05</v>
          </cell>
          <cell r="F25" t="str">
            <v>A621</v>
          </cell>
          <cell r="G25" t="str">
            <v>Warujayeng</v>
          </cell>
          <cell r="H25" t="str">
            <v>Jawa Timur</v>
          </cell>
          <cell r="I25" t="str">
            <v>51m Light</v>
          </cell>
          <cell r="J25">
            <v>7175.65</v>
          </cell>
          <cell r="K25">
            <v>769.96</v>
          </cell>
          <cell r="L25">
            <v>7945.61</v>
          </cell>
          <cell r="M25">
            <v>100710606.75</v>
          </cell>
          <cell r="N25">
            <v>3.5</v>
          </cell>
          <cell r="O25">
            <v>6</v>
          </cell>
          <cell r="P25">
            <v>0.43488309594195118</v>
          </cell>
          <cell r="Q25">
            <v>0.37372917226551999</v>
          </cell>
          <cell r="R25">
            <v>0.30838484278419787</v>
          </cell>
          <cell r="S25">
            <v>104</v>
          </cell>
          <cell r="T25">
            <v>0</v>
          </cell>
          <cell r="U25">
            <v>0</v>
          </cell>
          <cell r="V25">
            <v>0</v>
          </cell>
          <cell r="W25">
            <v>377.09970885962559</v>
          </cell>
        </row>
        <row r="26">
          <cell r="B26">
            <v>186</v>
          </cell>
          <cell r="C26">
            <v>15</v>
          </cell>
          <cell r="D26">
            <v>4500090172</v>
          </cell>
          <cell r="E26" t="str">
            <v>186-TW-2-05</v>
          </cell>
          <cell r="F26" t="str">
            <v>A622</v>
          </cell>
          <cell r="G26" t="str">
            <v>Pace</v>
          </cell>
          <cell r="H26" t="str">
            <v>Jawa Timur</v>
          </cell>
          <cell r="I26" t="str">
            <v>51m Light</v>
          </cell>
          <cell r="J26">
            <v>7175.65</v>
          </cell>
          <cell r="K26">
            <v>769.96</v>
          </cell>
          <cell r="L26">
            <v>7945.61</v>
          </cell>
          <cell r="M26">
            <v>100710606.75</v>
          </cell>
          <cell r="N26">
            <v>3.5</v>
          </cell>
          <cell r="O26">
            <v>6</v>
          </cell>
          <cell r="P26">
            <v>0.43488309594195118</v>
          </cell>
          <cell r="Q26">
            <v>0.37372917226551999</v>
          </cell>
          <cell r="R26">
            <v>0.30838484278419787</v>
          </cell>
          <cell r="S26">
            <v>104</v>
          </cell>
          <cell r="T26">
            <v>0</v>
          </cell>
          <cell r="U26">
            <v>0</v>
          </cell>
          <cell r="V26">
            <v>0</v>
          </cell>
          <cell r="W26">
            <v>377.09970885962559</v>
          </cell>
        </row>
        <row r="27">
          <cell r="B27">
            <v>187</v>
          </cell>
          <cell r="C27">
            <v>16</v>
          </cell>
          <cell r="D27">
            <v>4500090148</v>
          </cell>
          <cell r="E27" t="str">
            <v>187-TW-2-05</v>
          </cell>
          <cell r="F27">
            <v>2435</v>
          </cell>
          <cell r="G27" t="str">
            <v>Karanggede</v>
          </cell>
          <cell r="H27" t="str">
            <v>Jawa Tengah</v>
          </cell>
          <cell r="I27" t="str">
            <v>71m Light</v>
          </cell>
          <cell r="J27">
            <v>13393.87</v>
          </cell>
          <cell r="K27">
            <v>610.71999999999935</v>
          </cell>
          <cell r="L27">
            <v>14004.59</v>
          </cell>
          <cell r="M27">
            <v>177508178.25</v>
          </cell>
          <cell r="N27">
            <v>4</v>
          </cell>
          <cell r="O27">
            <v>6</v>
          </cell>
          <cell r="P27">
            <v>0.52054756785810274</v>
          </cell>
          <cell r="Q27">
            <v>0.42096949744692291</v>
          </cell>
          <cell r="R27">
            <v>0.30838484278419787</v>
          </cell>
          <cell r="S27">
            <v>106</v>
          </cell>
          <cell r="T27">
            <v>3</v>
          </cell>
          <cell r="U27">
            <v>3</v>
          </cell>
          <cell r="V27">
            <v>0</v>
          </cell>
          <cell r="W27">
            <v>418.33256830601101</v>
          </cell>
        </row>
        <row r="28">
          <cell r="B28">
            <v>188</v>
          </cell>
          <cell r="C28">
            <v>17</v>
          </cell>
          <cell r="D28">
            <v>4500090202</v>
          </cell>
          <cell r="E28" t="str">
            <v>188-TW-2-05</v>
          </cell>
          <cell r="F28">
            <v>2473</v>
          </cell>
          <cell r="G28" t="str">
            <v>Karang Pandan</v>
          </cell>
          <cell r="H28" t="str">
            <v>Jawa Tengah</v>
          </cell>
          <cell r="I28" t="str">
            <v>71m Light</v>
          </cell>
          <cell r="J28">
            <v>13393.87</v>
          </cell>
          <cell r="K28">
            <v>394.04999999999927</v>
          </cell>
          <cell r="L28">
            <v>13787.92</v>
          </cell>
          <cell r="M28">
            <v>174761886</v>
          </cell>
          <cell r="N28">
            <v>2.5</v>
          </cell>
          <cell r="O28">
            <v>4</v>
          </cell>
          <cell r="P28">
            <v>0.32934896533190006</v>
          </cell>
          <cell r="Q28">
            <v>0.26489955657081432</v>
          </cell>
          <cell r="R28">
            <v>0.20558989518946522</v>
          </cell>
          <cell r="S28">
            <v>66</v>
          </cell>
          <cell r="T28">
            <v>3</v>
          </cell>
          <cell r="U28">
            <v>3</v>
          </cell>
          <cell r="V28">
            <v>0</v>
          </cell>
          <cell r="W28">
            <v>266.49706202036492</v>
          </cell>
        </row>
        <row r="29">
          <cell r="B29">
            <v>189</v>
          </cell>
          <cell r="C29">
            <v>18</v>
          </cell>
          <cell r="D29">
            <v>4500090541</v>
          </cell>
          <cell r="E29" t="str">
            <v>189-TW-2-05</v>
          </cell>
          <cell r="F29">
            <v>4963</v>
          </cell>
          <cell r="G29" t="str">
            <v>Mekarwangi Bekasi</v>
          </cell>
          <cell r="H29" t="str">
            <v>Jawa Barat</v>
          </cell>
          <cell r="I29" t="str">
            <v>51m Light</v>
          </cell>
          <cell r="J29">
            <v>7175.65</v>
          </cell>
          <cell r="K29">
            <v>503.17</v>
          </cell>
          <cell r="L29">
            <v>7678.82</v>
          </cell>
          <cell r="M29">
            <v>97329043.5</v>
          </cell>
          <cell r="N29">
            <v>2</v>
          </cell>
          <cell r="O29">
            <v>6</v>
          </cell>
          <cell r="P29">
            <v>0.43488309594195118</v>
          </cell>
          <cell r="Q29">
            <v>0.37372917226551999</v>
          </cell>
          <cell r="R29">
            <v>0.30838484278419787</v>
          </cell>
          <cell r="S29">
            <v>104</v>
          </cell>
          <cell r="T29">
            <v>0</v>
          </cell>
          <cell r="U29">
            <v>0</v>
          </cell>
          <cell r="V29">
            <v>0</v>
          </cell>
          <cell r="W29">
            <v>308.93970885962557</v>
          </cell>
        </row>
        <row r="30">
          <cell r="B30">
            <v>190</v>
          </cell>
          <cell r="C30">
            <v>19</v>
          </cell>
          <cell r="D30">
            <v>4500090555</v>
          </cell>
          <cell r="E30" t="str">
            <v>190-TW-2-05</v>
          </cell>
          <cell r="F30">
            <v>4969</v>
          </cell>
          <cell r="G30" t="str">
            <v>Cikarang Cibarusah</v>
          </cell>
          <cell r="H30" t="str">
            <v>Jawa Barat</v>
          </cell>
          <cell r="I30" t="str">
            <v>51m Light</v>
          </cell>
          <cell r="J30">
            <v>7175.65</v>
          </cell>
          <cell r="K30">
            <v>509.17</v>
          </cell>
          <cell r="L30">
            <v>7684.82</v>
          </cell>
          <cell r="M30">
            <v>97405093.5</v>
          </cell>
          <cell r="N30">
            <v>2</v>
          </cell>
          <cell r="O30">
            <v>6</v>
          </cell>
          <cell r="P30">
            <v>0.43488309594195118</v>
          </cell>
          <cell r="Q30">
            <v>0.37372917226551999</v>
          </cell>
          <cell r="R30">
            <v>0.30838484278419787</v>
          </cell>
          <cell r="S30">
            <v>104</v>
          </cell>
          <cell r="T30">
            <v>0</v>
          </cell>
          <cell r="U30">
            <v>0</v>
          </cell>
          <cell r="V30">
            <v>0</v>
          </cell>
          <cell r="W30">
            <v>308.93970885962557</v>
          </cell>
        </row>
        <row r="31">
          <cell r="B31">
            <v>191</v>
          </cell>
          <cell r="C31">
            <v>20</v>
          </cell>
          <cell r="D31">
            <v>4500090210</v>
          </cell>
          <cell r="E31" t="str">
            <v>191-TW-2-05</v>
          </cell>
          <cell r="F31">
            <v>2471</v>
          </cell>
          <cell r="G31" t="str">
            <v>Pracimantoro</v>
          </cell>
          <cell r="H31" t="str">
            <v>Jawa Tengah</v>
          </cell>
          <cell r="I31" t="str">
            <v>71m Light</v>
          </cell>
          <cell r="J31">
            <v>13393.87</v>
          </cell>
          <cell r="K31">
            <v>568.52999999999884</v>
          </cell>
          <cell r="L31">
            <v>13962.4</v>
          </cell>
          <cell r="M31">
            <v>176973420</v>
          </cell>
          <cell r="N31">
            <v>3.5</v>
          </cell>
          <cell r="O31">
            <v>6</v>
          </cell>
          <cell r="P31">
            <v>0.45569000268744958</v>
          </cell>
          <cell r="Q31">
            <v>0.37372917226551999</v>
          </cell>
          <cell r="R31">
            <v>0.30838484278419787</v>
          </cell>
          <cell r="S31">
            <v>98</v>
          </cell>
          <cell r="T31">
            <v>3</v>
          </cell>
          <cell r="U31">
            <v>3</v>
          </cell>
          <cell r="V31">
            <v>0</v>
          </cell>
          <cell r="W31">
            <v>379.68901281017651</v>
          </cell>
        </row>
        <row r="32">
          <cell r="B32">
            <v>192</v>
          </cell>
          <cell r="C32">
            <v>21</v>
          </cell>
          <cell r="D32">
            <v>4500090216</v>
          </cell>
          <cell r="E32" t="str">
            <v>192-TW-2-05</v>
          </cell>
          <cell r="F32">
            <v>2470</v>
          </cell>
          <cell r="G32" t="str">
            <v>Nglipar</v>
          </cell>
          <cell r="H32" t="str">
            <v>Jawa Tengah</v>
          </cell>
          <cell r="I32" t="str">
            <v>71m Light</v>
          </cell>
          <cell r="J32">
            <v>13393.87</v>
          </cell>
          <cell r="K32">
            <v>568.52999999999884</v>
          </cell>
          <cell r="L32">
            <v>13962.4</v>
          </cell>
          <cell r="M32">
            <v>176973420</v>
          </cell>
          <cell r="N32">
            <v>3.5</v>
          </cell>
          <cell r="O32">
            <v>6</v>
          </cell>
          <cell r="P32">
            <v>0.45569000268744958</v>
          </cell>
          <cell r="Q32">
            <v>0.37372917226551999</v>
          </cell>
          <cell r="R32">
            <v>0.30838484278419787</v>
          </cell>
          <cell r="S32">
            <v>98</v>
          </cell>
          <cell r="T32">
            <v>3</v>
          </cell>
          <cell r="U32">
            <v>3</v>
          </cell>
          <cell r="V32">
            <v>0</v>
          </cell>
          <cell r="W32">
            <v>379.68901281017651</v>
          </cell>
        </row>
        <row r="33">
          <cell r="B33">
            <v>193</v>
          </cell>
          <cell r="C33">
            <v>22</v>
          </cell>
          <cell r="D33">
            <v>4500090226</v>
          </cell>
          <cell r="E33" t="str">
            <v>193-TW-2-05</v>
          </cell>
          <cell r="F33">
            <v>2462</v>
          </cell>
          <cell r="G33" t="str">
            <v>Loano</v>
          </cell>
          <cell r="H33" t="str">
            <v>Jawa Tengah</v>
          </cell>
          <cell r="I33" t="str">
            <v>71m Light</v>
          </cell>
          <cell r="J33">
            <v>13393.87</v>
          </cell>
          <cell r="K33">
            <v>567.09999999999854</v>
          </cell>
          <cell r="L33">
            <v>13960.97</v>
          </cell>
          <cell r="M33">
            <v>176955294.75</v>
          </cell>
          <cell r="N33">
            <v>3.5</v>
          </cell>
          <cell r="O33">
            <v>6</v>
          </cell>
          <cell r="P33">
            <v>0.45569000268744975</v>
          </cell>
          <cell r="Q33">
            <v>0.37372917226551999</v>
          </cell>
          <cell r="R33">
            <v>0.30838484278419787</v>
          </cell>
          <cell r="S33">
            <v>104</v>
          </cell>
          <cell r="T33">
            <v>0</v>
          </cell>
          <cell r="U33">
            <v>0</v>
          </cell>
          <cell r="V33">
            <v>0</v>
          </cell>
          <cell r="W33">
            <v>379.68901281017651</v>
          </cell>
        </row>
        <row r="34">
          <cell r="B34">
            <v>194</v>
          </cell>
          <cell r="C34">
            <v>23</v>
          </cell>
          <cell r="D34">
            <v>4500090231</v>
          </cell>
          <cell r="E34" t="str">
            <v>194-TW-2-05</v>
          </cell>
          <cell r="F34">
            <v>2459</v>
          </cell>
          <cell r="G34" t="str">
            <v>Suruh</v>
          </cell>
          <cell r="H34" t="str">
            <v>Jawa Tengah</v>
          </cell>
          <cell r="I34" t="str">
            <v>71m Light</v>
          </cell>
          <cell r="J34">
            <v>13393.87</v>
          </cell>
          <cell r="K34">
            <v>567.09999999999854</v>
          </cell>
          <cell r="L34">
            <v>13960.97</v>
          </cell>
          <cell r="M34">
            <v>176955294.75</v>
          </cell>
          <cell r="N34">
            <v>3.5</v>
          </cell>
          <cell r="O34">
            <v>6</v>
          </cell>
          <cell r="P34">
            <v>0.45569000268744975</v>
          </cell>
          <cell r="Q34">
            <v>0.37372917226551999</v>
          </cell>
          <cell r="R34">
            <v>0.30838484278419787</v>
          </cell>
          <cell r="S34">
            <v>104</v>
          </cell>
          <cell r="T34">
            <v>0</v>
          </cell>
          <cell r="U34">
            <v>0</v>
          </cell>
          <cell r="V34">
            <v>0</v>
          </cell>
          <cell r="W34">
            <v>379.68901281017651</v>
          </cell>
        </row>
        <row r="35">
          <cell r="B35">
            <v>195</v>
          </cell>
          <cell r="C35">
            <v>24</v>
          </cell>
          <cell r="D35">
            <v>4500090236</v>
          </cell>
          <cell r="E35" t="str">
            <v>195-TW-2-05</v>
          </cell>
          <cell r="F35">
            <v>2445</v>
          </cell>
          <cell r="G35" t="str">
            <v>Purwantoro</v>
          </cell>
          <cell r="H35" t="str">
            <v>Jawa Tengah</v>
          </cell>
          <cell r="I35" t="str">
            <v>71m Light</v>
          </cell>
          <cell r="J35">
            <v>13393.87</v>
          </cell>
          <cell r="K35">
            <v>610.71999999999935</v>
          </cell>
          <cell r="L35">
            <v>14004.59</v>
          </cell>
          <cell r="M35">
            <v>177508178.25</v>
          </cell>
          <cell r="N35">
            <v>4</v>
          </cell>
          <cell r="O35">
            <v>6</v>
          </cell>
          <cell r="P35">
            <v>0.52054756785810274</v>
          </cell>
          <cell r="Q35">
            <v>0.42096949744692291</v>
          </cell>
          <cell r="R35">
            <v>0.30838484278419787</v>
          </cell>
          <cell r="S35">
            <v>106</v>
          </cell>
          <cell r="T35">
            <v>3</v>
          </cell>
          <cell r="U35">
            <v>3</v>
          </cell>
          <cell r="V35">
            <v>0</v>
          </cell>
          <cell r="W35">
            <v>418.33256830601101</v>
          </cell>
        </row>
        <row r="36">
          <cell r="B36">
            <v>196</v>
          </cell>
          <cell r="C36">
            <v>25</v>
          </cell>
          <cell r="D36">
            <v>4500090241</v>
          </cell>
          <cell r="E36" t="str">
            <v>196-TW-2-05</v>
          </cell>
          <cell r="F36">
            <v>2442</v>
          </cell>
          <cell r="G36" t="str">
            <v>Nguter</v>
          </cell>
          <cell r="H36" t="str">
            <v>Jawa Tengah</v>
          </cell>
          <cell r="I36" t="str">
            <v>51m Light</v>
          </cell>
          <cell r="J36">
            <v>7175.65</v>
          </cell>
          <cell r="K36">
            <v>392.46</v>
          </cell>
          <cell r="L36">
            <v>7568.11</v>
          </cell>
          <cell r="M36">
            <v>95925794.25</v>
          </cell>
          <cell r="N36">
            <v>2.5</v>
          </cell>
          <cell r="O36">
            <v>4</v>
          </cell>
          <cell r="P36">
            <v>0.31960158559527008</v>
          </cell>
          <cell r="Q36">
            <v>0.26489955657081432</v>
          </cell>
          <cell r="R36">
            <v>0.20558989518946522</v>
          </cell>
          <cell r="S36">
            <v>66</v>
          </cell>
          <cell r="T36">
            <v>6</v>
          </cell>
          <cell r="U36">
            <v>0</v>
          </cell>
          <cell r="V36">
            <v>0</v>
          </cell>
          <cell r="W36">
            <v>265.28405476425098</v>
          </cell>
        </row>
        <row r="37">
          <cell r="B37">
            <v>197</v>
          </cell>
          <cell r="C37">
            <v>26</v>
          </cell>
          <cell r="D37">
            <v>4500090246</v>
          </cell>
          <cell r="E37" t="str">
            <v>197-TW-2-05</v>
          </cell>
          <cell r="F37">
            <v>3972</v>
          </cell>
          <cell r="G37" t="str">
            <v>Bengkuring</v>
          </cell>
          <cell r="H37" t="str">
            <v>Kaltim</v>
          </cell>
          <cell r="I37" t="str">
            <v>71m Light</v>
          </cell>
          <cell r="J37">
            <v>13393.87</v>
          </cell>
          <cell r="K37">
            <v>566.18999999999869</v>
          </cell>
          <cell r="L37">
            <v>13960.06</v>
          </cell>
          <cell r="M37">
            <v>176943760.5</v>
          </cell>
          <cell r="N37">
            <v>3.5</v>
          </cell>
          <cell r="O37">
            <v>6</v>
          </cell>
          <cell r="P37">
            <v>0.52748320343993549</v>
          </cell>
          <cell r="Q37">
            <v>0.43298743617307178</v>
          </cell>
          <cell r="R37">
            <v>0.30838484278419787</v>
          </cell>
          <cell r="S37">
            <v>94</v>
          </cell>
          <cell r="T37">
            <v>6</v>
          </cell>
          <cell r="U37">
            <v>6</v>
          </cell>
          <cell r="V37">
            <v>6</v>
          </cell>
          <cell r="W37">
            <v>398.47331810445223</v>
          </cell>
        </row>
        <row r="38">
          <cell r="B38">
            <v>199</v>
          </cell>
          <cell r="C38">
            <v>27</v>
          </cell>
          <cell r="D38">
            <v>4500090386</v>
          </cell>
          <cell r="E38" t="str">
            <v>199-TW-2-05</v>
          </cell>
          <cell r="F38">
            <v>3544</v>
          </cell>
          <cell r="G38" t="str">
            <v>Cempaka</v>
          </cell>
          <cell r="H38" t="str">
            <v>Kaltim</v>
          </cell>
          <cell r="I38" t="str">
            <v>71m Light</v>
          </cell>
          <cell r="J38">
            <v>13393.87</v>
          </cell>
          <cell r="K38">
            <v>830.67</v>
          </cell>
          <cell r="L38">
            <v>14224.54</v>
          </cell>
          <cell r="M38">
            <v>180296044.5</v>
          </cell>
          <cell r="N38">
            <v>3.5</v>
          </cell>
          <cell r="O38">
            <v>6</v>
          </cell>
          <cell r="P38">
            <v>0.53235689330825053</v>
          </cell>
          <cell r="Q38">
            <v>0.42096949744692291</v>
          </cell>
          <cell r="R38">
            <v>0.30838484278419787</v>
          </cell>
          <cell r="S38">
            <v>112</v>
          </cell>
          <cell r="T38">
            <v>0</v>
          </cell>
          <cell r="U38">
            <v>0</v>
          </cell>
          <cell r="V38">
            <v>0</v>
          </cell>
          <cell r="W38">
            <v>397.08217325091823</v>
          </cell>
        </row>
        <row r="39">
          <cell r="B39">
            <v>200</v>
          </cell>
          <cell r="C39">
            <v>28</v>
          </cell>
          <cell r="D39">
            <v>4500090382</v>
          </cell>
          <cell r="E39" t="str">
            <v>200-TW-2-05</v>
          </cell>
          <cell r="F39">
            <v>3954</v>
          </cell>
          <cell r="G39" t="str">
            <v>Sangata lama</v>
          </cell>
          <cell r="H39" t="str">
            <v>Kaltim</v>
          </cell>
          <cell r="I39" t="str">
            <v>71m Light</v>
          </cell>
          <cell r="J39">
            <v>13393.87</v>
          </cell>
          <cell r="K39">
            <v>586.65</v>
          </cell>
          <cell r="L39">
            <v>13980.52</v>
          </cell>
          <cell r="M39">
            <v>177203091</v>
          </cell>
          <cell r="N39">
            <v>4</v>
          </cell>
          <cell r="O39">
            <v>6</v>
          </cell>
          <cell r="P39">
            <v>0.46581228164471922</v>
          </cell>
          <cell r="Q39">
            <v>0.38574711099166897</v>
          </cell>
          <cell r="R39">
            <v>0.30838484278419787</v>
          </cell>
          <cell r="S39">
            <v>98</v>
          </cell>
          <cell r="T39">
            <v>0</v>
          </cell>
          <cell r="U39">
            <v>0</v>
          </cell>
          <cell r="V39">
            <v>6</v>
          </cell>
          <cell r="W39">
            <v>405.66632267311655</v>
          </cell>
        </row>
        <row r="40">
          <cell r="B40">
            <v>201</v>
          </cell>
          <cell r="C40">
            <v>29</v>
          </cell>
          <cell r="D40">
            <v>4500090379</v>
          </cell>
          <cell r="E40" t="str">
            <v>201-TW-2-05</v>
          </cell>
          <cell r="F40">
            <v>3955</v>
          </cell>
          <cell r="G40" t="str">
            <v>Rawa Indah</v>
          </cell>
          <cell r="H40" t="str">
            <v>Kaltim</v>
          </cell>
          <cell r="I40" t="str">
            <v>61m Light</v>
          </cell>
          <cell r="J40">
            <v>10597.6</v>
          </cell>
          <cell r="K40">
            <v>309.10000000000002</v>
          </cell>
          <cell r="L40">
            <v>10906.7</v>
          </cell>
          <cell r="M40">
            <v>138242422.5</v>
          </cell>
          <cell r="N40">
            <v>3.5</v>
          </cell>
          <cell r="O40">
            <v>6</v>
          </cell>
          <cell r="P40">
            <v>0.53235689330825042</v>
          </cell>
          <cell r="Q40">
            <v>0.43298743617307178</v>
          </cell>
          <cell r="R40">
            <v>0.30838484278419787</v>
          </cell>
          <cell r="S40">
            <v>100</v>
          </cell>
          <cell r="T40">
            <v>3</v>
          </cell>
          <cell r="U40">
            <v>3</v>
          </cell>
          <cell r="V40">
            <v>6</v>
          </cell>
          <cell r="W40">
            <v>399.07982173250917</v>
          </cell>
        </row>
        <row r="41">
          <cell r="B41">
            <v>202</v>
          </cell>
          <cell r="C41">
            <v>30</v>
          </cell>
          <cell r="D41">
            <v>4500090363</v>
          </cell>
          <cell r="E41" t="str">
            <v>202-TW-2-05</v>
          </cell>
          <cell r="F41">
            <v>2823</v>
          </cell>
          <cell r="G41" t="str">
            <v>Tegalalang</v>
          </cell>
          <cell r="H41" t="str">
            <v>Bali</v>
          </cell>
          <cell r="I41" t="str">
            <v>71m Light</v>
          </cell>
          <cell r="J41">
            <v>13393.87</v>
          </cell>
          <cell r="K41">
            <v>654.1299999999992</v>
          </cell>
          <cell r="L41">
            <v>14048</v>
          </cell>
          <cell r="M41">
            <v>178058400</v>
          </cell>
          <cell r="N41">
            <v>3.5</v>
          </cell>
          <cell r="O41">
            <v>6</v>
          </cell>
          <cell r="P41">
            <v>0.43657014243482933</v>
          </cell>
          <cell r="Q41">
            <v>0.37372917226551999</v>
          </cell>
          <cell r="R41">
            <v>0.30838484278419787</v>
          </cell>
          <cell r="S41">
            <v>98</v>
          </cell>
          <cell r="T41">
            <v>6</v>
          </cell>
          <cell r="U41">
            <v>0</v>
          </cell>
          <cell r="V41">
            <v>0</v>
          </cell>
          <cell r="W41">
            <v>377.30965242318376</v>
          </cell>
        </row>
        <row r="42">
          <cell r="B42">
            <v>203</v>
          </cell>
          <cell r="C42">
            <v>31</v>
          </cell>
          <cell r="D42">
            <v>4500090360</v>
          </cell>
          <cell r="E42" t="str">
            <v>203-TW-2-05</v>
          </cell>
          <cell r="F42" t="str">
            <v>C405</v>
          </cell>
          <cell r="G42" t="str">
            <v>Bandara Rahadi Usman</v>
          </cell>
          <cell r="H42" t="str">
            <v>Kalbar</v>
          </cell>
          <cell r="I42" t="str">
            <v>41m Light</v>
          </cell>
          <cell r="J42">
            <v>5369.12</v>
          </cell>
          <cell r="K42">
            <v>564.76</v>
          </cell>
          <cell r="L42">
            <v>5933.88</v>
          </cell>
          <cell r="M42">
            <v>75211929</v>
          </cell>
          <cell r="N42">
            <v>3.5</v>
          </cell>
          <cell r="O42">
            <v>6</v>
          </cell>
          <cell r="P42">
            <v>0.43488309594195118</v>
          </cell>
          <cell r="Q42">
            <v>0.37372917226551999</v>
          </cell>
          <cell r="R42">
            <v>0.30838484278419787</v>
          </cell>
          <cell r="S42">
            <v>104</v>
          </cell>
          <cell r="T42">
            <v>0</v>
          </cell>
          <cell r="U42">
            <v>0</v>
          </cell>
          <cell r="V42">
            <v>0</v>
          </cell>
          <cell r="W42">
            <v>377.09970885962559</v>
          </cell>
        </row>
        <row r="43">
          <cell r="B43">
            <v>204</v>
          </cell>
          <cell r="C43">
            <v>32</v>
          </cell>
          <cell r="D43">
            <v>4500090350</v>
          </cell>
          <cell r="E43" t="str">
            <v>204-TW-2-05</v>
          </cell>
          <cell r="F43">
            <v>2721</v>
          </cell>
          <cell r="G43" t="str">
            <v>Raba</v>
          </cell>
          <cell r="H43" t="str">
            <v>NTB</v>
          </cell>
          <cell r="I43" t="str">
            <v>51m Light</v>
          </cell>
          <cell r="J43">
            <v>7175.65</v>
          </cell>
          <cell r="K43">
            <v>654.16000000000076</v>
          </cell>
          <cell r="L43">
            <v>7829.81</v>
          </cell>
          <cell r="M43">
            <v>99242841.75</v>
          </cell>
          <cell r="N43">
            <v>3.5</v>
          </cell>
          <cell r="O43">
            <v>6</v>
          </cell>
          <cell r="P43">
            <v>0.44631752217145931</v>
          </cell>
          <cell r="Q43">
            <v>0.37372917226551999</v>
          </cell>
          <cell r="R43">
            <v>0.30838484278419787</v>
          </cell>
          <cell r="S43">
            <v>104</v>
          </cell>
          <cell r="T43">
            <v>0</v>
          </cell>
          <cell r="U43">
            <v>0</v>
          </cell>
          <cell r="V43">
            <v>0</v>
          </cell>
          <cell r="W43">
            <v>378.5226596792977</v>
          </cell>
        </row>
        <row r="44">
          <cell r="B44">
            <v>205</v>
          </cell>
          <cell r="C44">
            <v>33</v>
          </cell>
          <cell r="D44">
            <v>4500090355</v>
          </cell>
          <cell r="E44" t="str">
            <v>205-TW-2-05</v>
          </cell>
          <cell r="F44">
            <v>2723</v>
          </cell>
          <cell r="G44" t="str">
            <v>Maria</v>
          </cell>
          <cell r="H44" t="str">
            <v>NTB</v>
          </cell>
          <cell r="I44" t="str">
            <v>71m Light</v>
          </cell>
          <cell r="J44">
            <v>13393.87</v>
          </cell>
          <cell r="K44">
            <v>460.03999999999905</v>
          </cell>
          <cell r="L44">
            <v>13853.91</v>
          </cell>
          <cell r="M44">
            <v>175598309.25</v>
          </cell>
          <cell r="N44">
            <v>2.5</v>
          </cell>
          <cell r="O44">
            <v>4</v>
          </cell>
          <cell r="P44">
            <v>0.33272305831765658</v>
          </cell>
          <cell r="Q44">
            <v>0.26489955657081432</v>
          </cell>
          <cell r="R44">
            <v>0.20558989518946522</v>
          </cell>
          <cell r="S44">
            <v>48</v>
          </cell>
          <cell r="T44">
            <v>24</v>
          </cell>
          <cell r="U44">
            <v>0</v>
          </cell>
          <cell r="V44">
            <v>0</v>
          </cell>
          <cell r="W44">
            <v>266.91694914748132</v>
          </cell>
        </row>
        <row r="45">
          <cell r="B45">
            <v>206</v>
          </cell>
          <cell r="C45">
            <v>34</v>
          </cell>
          <cell r="D45">
            <v>4500090108</v>
          </cell>
          <cell r="E45" t="str">
            <v>206-TW-2-05</v>
          </cell>
          <cell r="F45">
            <v>2407</v>
          </cell>
          <cell r="G45" t="str">
            <v>Temon</v>
          </cell>
          <cell r="H45" t="str">
            <v>Jawa Tengah</v>
          </cell>
          <cell r="I45" t="str">
            <v>71m Light</v>
          </cell>
          <cell r="J45">
            <v>13393.87</v>
          </cell>
          <cell r="K45">
            <v>568.52999999999884</v>
          </cell>
          <cell r="L45">
            <v>13962.4</v>
          </cell>
          <cell r="M45">
            <v>176973420</v>
          </cell>
          <cell r="N45">
            <v>3.5</v>
          </cell>
          <cell r="O45">
            <v>5</v>
          </cell>
          <cell r="P45">
            <v>0.45569000268744958</v>
          </cell>
          <cell r="Q45">
            <v>0.36655468959956999</v>
          </cell>
          <cell r="R45">
            <v>0.2569873689868315</v>
          </cell>
          <cell r="S45">
            <v>90</v>
          </cell>
          <cell r="T45">
            <v>3</v>
          </cell>
          <cell r="U45">
            <v>3</v>
          </cell>
          <cell r="V45">
            <v>0</v>
          </cell>
          <cell r="W45">
            <v>361.52664934754694</v>
          </cell>
        </row>
        <row r="46">
          <cell r="B46">
            <v>207</v>
          </cell>
          <cell r="C46">
            <v>35</v>
          </cell>
          <cell r="D46">
            <v>4500094111</v>
          </cell>
          <cell r="E46" t="str">
            <v>207-TW-2-05</v>
          </cell>
          <cell r="F46">
            <v>2200</v>
          </cell>
          <cell r="G46" t="str">
            <v>Wanareja</v>
          </cell>
          <cell r="H46" t="str">
            <v>Jawa Tengah</v>
          </cell>
          <cell r="I46" t="str">
            <v>71m Light</v>
          </cell>
          <cell r="J46">
            <v>13393.87</v>
          </cell>
          <cell r="K46">
            <v>568.57000000000005</v>
          </cell>
          <cell r="L46">
            <v>13962.44</v>
          </cell>
          <cell r="M46">
            <v>176973927</v>
          </cell>
          <cell r="N46">
            <v>3.5</v>
          </cell>
          <cell r="O46">
            <v>6</v>
          </cell>
          <cell r="P46">
            <v>0.45569000268744958</v>
          </cell>
          <cell r="Q46">
            <v>0.37372917226551999</v>
          </cell>
          <cell r="R46">
            <v>0.30838484278419787</v>
          </cell>
          <cell r="S46">
            <v>98</v>
          </cell>
          <cell r="T46">
            <v>3</v>
          </cell>
          <cell r="U46">
            <v>3</v>
          </cell>
          <cell r="V46">
            <v>0</v>
          </cell>
          <cell r="W46">
            <v>379.68901281017651</v>
          </cell>
        </row>
        <row r="47">
          <cell r="B47">
            <v>208</v>
          </cell>
          <cell r="C47">
            <v>36</v>
          </cell>
          <cell r="D47">
            <v>4500090093</v>
          </cell>
          <cell r="E47" t="str">
            <v>208-TW-2-05</v>
          </cell>
          <cell r="F47">
            <v>4964</v>
          </cell>
          <cell r="G47" t="str">
            <v>Mustikajaya Bekasi</v>
          </cell>
          <cell r="H47" t="str">
            <v>Jawa Barat</v>
          </cell>
          <cell r="I47" t="str">
            <v>51m Light</v>
          </cell>
          <cell r="J47">
            <v>7175.65</v>
          </cell>
          <cell r="K47">
            <v>523.55999999999995</v>
          </cell>
          <cell r="L47">
            <v>7699.21</v>
          </cell>
          <cell r="M47">
            <v>97587486.75</v>
          </cell>
          <cell r="N47">
            <v>3</v>
          </cell>
          <cell r="O47">
            <v>6</v>
          </cell>
          <cell r="P47">
            <v>0.44463047567858105</v>
          </cell>
          <cell r="Q47">
            <v>0.37372917226551999</v>
          </cell>
          <cell r="R47">
            <v>0.30838484278419787</v>
          </cell>
          <cell r="S47">
            <v>104</v>
          </cell>
          <cell r="T47">
            <v>0</v>
          </cell>
          <cell r="U47">
            <v>0</v>
          </cell>
          <cell r="V47">
            <v>0</v>
          </cell>
          <cell r="W47">
            <v>355.59271611573956</v>
          </cell>
        </row>
        <row r="48">
          <cell r="B48">
            <v>209</v>
          </cell>
          <cell r="C48">
            <v>37</v>
          </cell>
          <cell r="D48">
            <v>4500090612</v>
          </cell>
          <cell r="E48" t="str">
            <v>209-TW-2-05</v>
          </cell>
          <cell r="F48">
            <v>4970</v>
          </cell>
          <cell r="G48" t="str">
            <v>Segaramakmur</v>
          </cell>
          <cell r="H48" t="str">
            <v>Jawa Barat</v>
          </cell>
          <cell r="I48" t="str">
            <v>51m Light</v>
          </cell>
          <cell r="J48">
            <v>7175.65</v>
          </cell>
          <cell r="K48">
            <v>526.91000000000076</v>
          </cell>
          <cell r="L48">
            <v>7702.56</v>
          </cell>
          <cell r="M48">
            <v>97629948</v>
          </cell>
          <cell r="N48">
            <v>2.5</v>
          </cell>
          <cell r="O48">
            <v>6</v>
          </cell>
          <cell r="P48">
            <v>0.44463047567858105</v>
          </cell>
          <cell r="Q48">
            <v>0.37372917226551999</v>
          </cell>
          <cell r="R48">
            <v>0.30838484278419787</v>
          </cell>
          <cell r="S48">
            <v>92</v>
          </cell>
          <cell r="T48">
            <v>12</v>
          </cell>
          <cell r="U48">
            <v>0</v>
          </cell>
          <cell r="V48">
            <v>0</v>
          </cell>
          <cell r="W48">
            <v>332.87271611573954</v>
          </cell>
        </row>
        <row r="49">
          <cell r="B49">
            <v>210</v>
          </cell>
          <cell r="C49">
            <v>38</v>
          </cell>
          <cell r="D49">
            <v>4500090625</v>
          </cell>
          <cell r="E49" t="str">
            <v>210-TW-2-05</v>
          </cell>
          <cell r="F49">
            <v>2478</v>
          </cell>
          <cell r="G49" t="str">
            <v>Tonjong</v>
          </cell>
          <cell r="H49" t="str">
            <v>Jawa Tengah</v>
          </cell>
          <cell r="I49" t="str">
            <v>71m Light</v>
          </cell>
          <cell r="J49">
            <v>13393.87</v>
          </cell>
          <cell r="K49">
            <v>350.21999999999935</v>
          </cell>
          <cell r="L49">
            <v>13744.09</v>
          </cell>
          <cell r="M49">
            <v>174206340.75</v>
          </cell>
          <cell r="N49">
            <v>2</v>
          </cell>
          <cell r="O49">
            <v>4</v>
          </cell>
          <cell r="P49">
            <v>0.26280435366836874</v>
          </cell>
          <cell r="Q49">
            <v>0.21765923138941146</v>
          </cell>
          <cell r="R49">
            <v>0.20558989518946522</v>
          </cell>
          <cell r="S49">
            <v>64</v>
          </cell>
          <cell r="T49">
            <v>0</v>
          </cell>
          <cell r="U49">
            <v>0</v>
          </cell>
          <cell r="V49">
            <v>0</v>
          </cell>
          <cell r="W49">
            <v>227.64356296097228</v>
          </cell>
        </row>
        <row r="50">
          <cell r="B50">
            <v>211</v>
          </cell>
          <cell r="C50">
            <v>39</v>
          </cell>
          <cell r="D50">
            <v>4500090681</v>
          </cell>
          <cell r="E50" t="str">
            <v>211-TW-2-05</v>
          </cell>
          <cell r="F50" t="str">
            <v>A608</v>
          </cell>
          <cell r="G50" t="str">
            <v>Sumber Gempol</v>
          </cell>
          <cell r="H50" t="str">
            <v>Jawa Timur</v>
          </cell>
          <cell r="I50" t="str">
            <v>51m Light</v>
          </cell>
          <cell r="J50">
            <v>7175.65</v>
          </cell>
          <cell r="K50">
            <v>769.96</v>
          </cell>
          <cell r="L50">
            <v>7945.61</v>
          </cell>
          <cell r="M50">
            <v>100710606.75</v>
          </cell>
          <cell r="N50">
            <v>3.5</v>
          </cell>
          <cell r="O50">
            <v>6</v>
          </cell>
          <cell r="P50">
            <v>0.43488309594195118</v>
          </cell>
          <cell r="Q50">
            <v>0.37372917226551999</v>
          </cell>
          <cell r="R50">
            <v>0.30838484278419787</v>
          </cell>
          <cell r="S50">
            <v>104</v>
          </cell>
          <cell r="T50">
            <v>0</v>
          </cell>
          <cell r="U50">
            <v>0</v>
          </cell>
          <cell r="V50">
            <v>0</v>
          </cell>
          <cell r="W50">
            <v>377.09970885962559</v>
          </cell>
        </row>
        <row r="51">
          <cell r="B51">
            <v>212</v>
          </cell>
          <cell r="C51">
            <v>40</v>
          </cell>
          <cell r="D51">
            <v>4500090696</v>
          </cell>
          <cell r="E51" t="str">
            <v>212-TW-2-05</v>
          </cell>
          <cell r="F51">
            <v>4924</v>
          </cell>
          <cell r="G51" t="str">
            <v>Deltamas Bekasi</v>
          </cell>
          <cell r="H51" t="str">
            <v>Jawa Barat</v>
          </cell>
          <cell r="I51" t="str">
            <v>51m Light</v>
          </cell>
          <cell r="J51">
            <v>7175.65</v>
          </cell>
          <cell r="K51">
            <v>526.91000000000076</v>
          </cell>
          <cell r="L51">
            <v>7702.56</v>
          </cell>
          <cell r="M51">
            <v>97629948</v>
          </cell>
          <cell r="N51">
            <v>2.5</v>
          </cell>
          <cell r="O51">
            <v>6</v>
          </cell>
          <cell r="P51">
            <v>0.44463047567858105</v>
          </cell>
          <cell r="Q51">
            <v>0.37372917226551999</v>
          </cell>
          <cell r="R51">
            <v>0.30838484278419787</v>
          </cell>
          <cell r="S51">
            <v>92</v>
          </cell>
          <cell r="T51">
            <v>12</v>
          </cell>
          <cell r="U51">
            <v>0</v>
          </cell>
          <cell r="V51">
            <v>0</v>
          </cell>
          <cell r="W51">
            <v>332.87271611573954</v>
          </cell>
        </row>
        <row r="52">
          <cell r="B52">
            <v>213</v>
          </cell>
          <cell r="C52">
            <v>41</v>
          </cell>
          <cell r="D52">
            <v>4500090699</v>
          </cell>
          <cell r="E52" t="str">
            <v>213-TW-2-05</v>
          </cell>
          <cell r="F52">
            <v>2837</v>
          </cell>
          <cell r="G52" t="str">
            <v>Bunitin</v>
          </cell>
          <cell r="H52" t="str">
            <v>Bali</v>
          </cell>
          <cell r="I52" t="str">
            <v>51m Light</v>
          </cell>
          <cell r="J52">
            <v>7175.65</v>
          </cell>
          <cell r="K52">
            <v>553.95000000000073</v>
          </cell>
          <cell r="L52">
            <v>7729.6</v>
          </cell>
          <cell r="M52">
            <v>97972680</v>
          </cell>
          <cell r="N52">
            <v>2</v>
          </cell>
          <cell r="O52">
            <v>6</v>
          </cell>
          <cell r="P52">
            <v>0.43657014243482933</v>
          </cell>
          <cell r="Q52">
            <v>0.37372917226551999</v>
          </cell>
          <cell r="R52">
            <v>0.30838484278419787</v>
          </cell>
          <cell r="S52">
            <v>104</v>
          </cell>
          <cell r="T52">
            <v>0</v>
          </cell>
          <cell r="U52">
            <v>0</v>
          </cell>
          <cell r="V52">
            <v>0</v>
          </cell>
          <cell r="W52">
            <v>309.14965242318374</v>
          </cell>
        </row>
        <row r="53">
          <cell r="B53">
            <v>214</v>
          </cell>
          <cell r="C53">
            <v>42</v>
          </cell>
          <cell r="D53">
            <v>4500090702</v>
          </cell>
          <cell r="E53" t="str">
            <v>214-TW-2-05</v>
          </cell>
          <cell r="F53">
            <v>3471</v>
          </cell>
          <cell r="G53" t="str">
            <v>Pasar Panas</v>
          </cell>
          <cell r="H53" t="str">
            <v>Kaltim</v>
          </cell>
          <cell r="I53" t="str">
            <v>71m Light</v>
          </cell>
          <cell r="J53">
            <v>13393.87</v>
          </cell>
          <cell r="K53">
            <v>493.49</v>
          </cell>
          <cell r="L53">
            <v>13887.36</v>
          </cell>
          <cell r="M53">
            <v>176022288</v>
          </cell>
          <cell r="N53">
            <v>1.5</v>
          </cell>
          <cell r="O53">
            <v>2</v>
          </cell>
          <cell r="P53">
            <v>0.19963383499059395</v>
          </cell>
          <cell r="Q53">
            <v>0.15606994087610856</v>
          </cell>
          <cell r="R53">
            <v>0.10279494759473261</v>
          </cell>
          <cell r="S53">
            <v>34</v>
          </cell>
          <cell r="T53">
            <v>6</v>
          </cell>
          <cell r="U53">
            <v>0</v>
          </cell>
          <cell r="V53">
            <v>0</v>
          </cell>
          <cell r="W53">
            <v>152.88522410343697</v>
          </cell>
        </row>
        <row r="54">
          <cell r="B54">
            <v>215</v>
          </cell>
          <cell r="C54">
            <v>43</v>
          </cell>
          <cell r="D54">
            <v>4500090723</v>
          </cell>
          <cell r="E54" t="str">
            <v>215-TW-2-05</v>
          </cell>
          <cell r="F54">
            <v>1790</v>
          </cell>
          <cell r="G54" t="str">
            <v>Purwodadi Situbondo</v>
          </cell>
          <cell r="H54" t="str">
            <v>Jawa Timur</v>
          </cell>
          <cell r="I54" t="str">
            <v>71m Light</v>
          </cell>
          <cell r="J54">
            <v>13393.87</v>
          </cell>
          <cell r="K54">
            <v>765</v>
          </cell>
          <cell r="L54">
            <v>14158.87</v>
          </cell>
          <cell r="M54">
            <v>179463677.25</v>
          </cell>
          <cell r="N54">
            <v>3.5</v>
          </cell>
          <cell r="O54">
            <v>6</v>
          </cell>
          <cell r="P54">
            <v>0.45569000268744958</v>
          </cell>
          <cell r="Q54">
            <v>0.37372917226551999</v>
          </cell>
          <cell r="R54">
            <v>0.30838484278419787</v>
          </cell>
          <cell r="S54">
            <v>98</v>
          </cell>
          <cell r="T54">
            <v>3</v>
          </cell>
          <cell r="U54">
            <v>3</v>
          </cell>
          <cell r="V54">
            <v>0</v>
          </cell>
          <cell r="W54">
            <v>379.68901281017651</v>
          </cell>
        </row>
        <row r="55">
          <cell r="B55">
            <v>216</v>
          </cell>
          <cell r="C55">
            <v>44</v>
          </cell>
          <cell r="D55">
            <v>4500090842</v>
          </cell>
          <cell r="E55" t="str">
            <v>216-TW-2-05</v>
          </cell>
          <cell r="F55">
            <v>4968</v>
          </cell>
          <cell r="G55" t="str">
            <v>Sukamanah Bekasi</v>
          </cell>
          <cell r="H55" t="str">
            <v>Jawa Barat</v>
          </cell>
          <cell r="I55" t="str">
            <v>51m Light</v>
          </cell>
          <cell r="J55">
            <v>7175.65</v>
          </cell>
          <cell r="K55">
            <v>545.57000000000062</v>
          </cell>
          <cell r="L55">
            <v>7721.22</v>
          </cell>
          <cell r="M55">
            <v>97866463.5</v>
          </cell>
          <cell r="N55">
            <v>2</v>
          </cell>
          <cell r="O55">
            <v>6</v>
          </cell>
          <cell r="P55">
            <v>0.43488309594195118</v>
          </cell>
          <cell r="Q55">
            <v>0.37372917226551999</v>
          </cell>
          <cell r="R55">
            <v>0.30838484278419787</v>
          </cell>
          <cell r="S55">
            <v>104</v>
          </cell>
          <cell r="T55">
            <v>0</v>
          </cell>
          <cell r="U55">
            <v>0</v>
          </cell>
          <cell r="V55">
            <v>0</v>
          </cell>
          <cell r="W55">
            <v>308.93970885962557</v>
          </cell>
        </row>
        <row r="56">
          <cell r="B56">
            <v>217</v>
          </cell>
          <cell r="C56">
            <v>45</v>
          </cell>
          <cell r="D56">
            <v>4500090855</v>
          </cell>
          <cell r="E56" t="str">
            <v>217-TW-2-05</v>
          </cell>
          <cell r="F56">
            <v>2835</v>
          </cell>
          <cell r="G56" t="str">
            <v>Mendoyo</v>
          </cell>
          <cell r="H56" t="str">
            <v>Bali</v>
          </cell>
          <cell r="I56" t="str">
            <v>51m Light</v>
          </cell>
          <cell r="J56">
            <v>7175.65</v>
          </cell>
          <cell r="K56">
            <v>653.35</v>
          </cell>
          <cell r="L56">
            <v>7829</v>
          </cell>
          <cell r="M56">
            <v>99232575</v>
          </cell>
          <cell r="N56">
            <v>3.5</v>
          </cell>
          <cell r="O56">
            <v>6</v>
          </cell>
          <cell r="P56">
            <v>0.43488309594195118</v>
          </cell>
          <cell r="Q56">
            <v>0.37372917226551999</v>
          </cell>
          <cell r="R56">
            <v>0.30838484278419787</v>
          </cell>
          <cell r="S56">
            <v>104</v>
          </cell>
          <cell r="T56">
            <v>0</v>
          </cell>
          <cell r="U56">
            <v>0</v>
          </cell>
          <cell r="V56">
            <v>0</v>
          </cell>
          <cell r="W56">
            <v>377.09970885962559</v>
          </cell>
        </row>
        <row r="57">
          <cell r="B57">
            <v>219</v>
          </cell>
          <cell r="C57">
            <v>46</v>
          </cell>
          <cell r="D57">
            <v>4500090221</v>
          </cell>
          <cell r="E57" t="str">
            <v>219-TW-2-05</v>
          </cell>
          <cell r="F57">
            <v>2467</v>
          </cell>
          <cell r="G57" t="str">
            <v>Playen</v>
          </cell>
          <cell r="H57" t="str">
            <v>Jawa Tengah</v>
          </cell>
          <cell r="I57" t="str">
            <v>51m Light</v>
          </cell>
          <cell r="J57">
            <v>4523.7700000000004</v>
          </cell>
          <cell r="K57">
            <v>43.089999999999236</v>
          </cell>
          <cell r="L57">
            <v>4566.8599999999997</v>
          </cell>
          <cell r="M57">
            <v>57884950.499999993</v>
          </cell>
          <cell r="N57">
            <v>2.5</v>
          </cell>
          <cell r="O57">
            <v>4</v>
          </cell>
          <cell r="P57">
            <v>0.31791453910239181</v>
          </cell>
          <cell r="Q57">
            <v>0.26489955657081432</v>
          </cell>
          <cell r="R57">
            <v>0.20558989518946522</v>
          </cell>
          <cell r="S57">
            <v>72</v>
          </cell>
          <cell r="T57">
            <v>0</v>
          </cell>
          <cell r="U57">
            <v>0</v>
          </cell>
          <cell r="V57">
            <v>0</v>
          </cell>
          <cell r="W57">
            <v>265.07411120069281</v>
          </cell>
        </row>
        <row r="58">
          <cell r="B58">
            <v>257</v>
          </cell>
          <cell r="C58">
            <v>47</v>
          </cell>
          <cell r="D58">
            <v>4500094116</v>
          </cell>
          <cell r="E58" t="str">
            <v>257-TW-2-05</v>
          </cell>
          <cell r="F58">
            <v>2300</v>
          </cell>
          <cell r="G58" t="str">
            <v>Sidareja</v>
          </cell>
          <cell r="H58" t="str">
            <v>Jawa Tengah</v>
          </cell>
          <cell r="I58" t="str">
            <v>71m Light</v>
          </cell>
          <cell r="J58">
            <v>13393.87</v>
          </cell>
          <cell r="K58">
            <v>437.06</v>
          </cell>
          <cell r="L58">
            <v>13830.93</v>
          </cell>
          <cell r="M58">
            <v>175307037.75</v>
          </cell>
          <cell r="N58">
            <v>3</v>
          </cell>
          <cell r="O58">
            <v>4</v>
          </cell>
          <cell r="P58">
            <v>0.39589357699543137</v>
          </cell>
          <cell r="Q58">
            <v>0.31213988175221713</v>
          </cell>
          <cell r="R58">
            <v>0.20558989518946522</v>
          </cell>
          <cell r="S58">
            <v>68</v>
          </cell>
          <cell r="T58">
            <v>12</v>
          </cell>
          <cell r="U58">
            <v>0</v>
          </cell>
          <cell r="V58">
            <v>0</v>
          </cell>
          <cell r="W58">
            <v>305.35056107975754</v>
          </cell>
        </row>
        <row r="59">
          <cell r="B59">
            <v>258</v>
          </cell>
          <cell r="C59">
            <v>48</v>
          </cell>
          <cell r="D59">
            <v>4500092152</v>
          </cell>
          <cell r="E59" t="str">
            <v>258-TW-2-05</v>
          </cell>
          <cell r="F59">
            <v>2430</v>
          </cell>
          <cell r="G59" t="str">
            <v>Surodadi</v>
          </cell>
          <cell r="H59" t="str">
            <v>Jawa Tengah</v>
          </cell>
          <cell r="I59" t="str">
            <v>71m Light</v>
          </cell>
          <cell r="J59">
            <v>13393.87</v>
          </cell>
          <cell r="K59">
            <v>568.52999999999884</v>
          </cell>
          <cell r="L59">
            <v>13962.4</v>
          </cell>
          <cell r="M59">
            <v>176973420</v>
          </cell>
          <cell r="N59">
            <v>3.5</v>
          </cell>
          <cell r="O59">
            <v>6</v>
          </cell>
          <cell r="P59">
            <v>0.45569000268744958</v>
          </cell>
          <cell r="Q59">
            <v>0.37372917226551999</v>
          </cell>
          <cell r="R59">
            <v>0.30838484278419787</v>
          </cell>
          <cell r="S59">
            <v>98</v>
          </cell>
          <cell r="T59">
            <v>3</v>
          </cell>
          <cell r="U59">
            <v>3</v>
          </cell>
          <cell r="V59">
            <v>0</v>
          </cell>
          <cell r="W59">
            <v>379.68901281017651</v>
          </cell>
        </row>
        <row r="60">
          <cell r="B60">
            <v>260</v>
          </cell>
          <cell r="C60">
            <v>49</v>
          </cell>
          <cell r="D60">
            <v>4500092224</v>
          </cell>
          <cell r="E60" t="str">
            <v>260-TW-2-05</v>
          </cell>
          <cell r="F60">
            <v>2446</v>
          </cell>
          <cell r="G60" t="str">
            <v>Baturetno</v>
          </cell>
          <cell r="H60" t="str">
            <v>Jawa Tengah</v>
          </cell>
          <cell r="I60" t="str">
            <v>71m Light</v>
          </cell>
          <cell r="J60">
            <v>13393.87</v>
          </cell>
          <cell r="K60">
            <v>548.86</v>
          </cell>
          <cell r="L60">
            <v>13942.73</v>
          </cell>
          <cell r="M60">
            <v>176724102.75</v>
          </cell>
          <cell r="N60">
            <v>3.5</v>
          </cell>
          <cell r="O60">
            <v>6</v>
          </cell>
          <cell r="P60">
            <v>0.32934896533190006</v>
          </cell>
          <cell r="Q60">
            <v>0.27924852190271438</v>
          </cell>
          <cell r="R60">
            <v>0.30838484278419787</v>
          </cell>
          <cell r="S60">
            <v>82</v>
          </cell>
          <cell r="T60">
            <v>3</v>
          </cell>
          <cell r="U60">
            <v>3</v>
          </cell>
          <cell r="V60">
            <v>0</v>
          </cell>
          <cell r="W60">
            <v>348.26178894562401</v>
          </cell>
        </row>
        <row r="61">
          <cell r="B61">
            <v>263</v>
          </cell>
          <cell r="C61">
            <v>50</v>
          </cell>
          <cell r="D61">
            <v>4500092936</v>
          </cell>
          <cell r="E61" t="str">
            <v>263-TW-2-05</v>
          </cell>
          <cell r="F61">
            <v>3967</v>
          </cell>
          <cell r="G61" t="str">
            <v>Pulau Sebatik</v>
          </cell>
          <cell r="H61" t="str">
            <v>Kaltim</v>
          </cell>
          <cell r="I61" t="str">
            <v>71m Light</v>
          </cell>
          <cell r="J61">
            <v>13393.87</v>
          </cell>
          <cell r="K61">
            <v>575.82000000000005</v>
          </cell>
          <cell r="L61">
            <v>13969.69</v>
          </cell>
          <cell r="M61">
            <v>177065820.75</v>
          </cell>
          <cell r="N61">
            <v>3.5</v>
          </cell>
          <cell r="O61">
            <v>6</v>
          </cell>
          <cell r="P61">
            <v>0.4897121069604945</v>
          </cell>
          <cell r="Q61">
            <v>0.39734933485622148</v>
          </cell>
          <cell r="R61">
            <v>0.30838484278419787</v>
          </cell>
          <cell r="S61">
            <v>108</v>
          </cell>
          <cell r="T61">
            <v>0</v>
          </cell>
          <cell r="U61">
            <v>0</v>
          </cell>
          <cell r="V61">
            <v>0</v>
          </cell>
          <cell r="W61">
            <v>387.8490705903431</v>
          </cell>
        </row>
        <row r="62">
          <cell r="B62">
            <v>265</v>
          </cell>
          <cell r="C62">
            <v>51</v>
          </cell>
          <cell r="D62">
            <v>4500092816</v>
          </cell>
          <cell r="E62" t="str">
            <v>265-TW-2-05</v>
          </cell>
          <cell r="F62">
            <v>2198</v>
          </cell>
          <cell r="G62" t="str">
            <v>Malimping</v>
          </cell>
          <cell r="H62" t="str">
            <v>Banten</v>
          </cell>
          <cell r="I62" t="str">
            <v>51m Light</v>
          </cell>
          <cell r="J62">
            <v>7175.65</v>
          </cell>
          <cell r="K62">
            <v>514.44000000000051</v>
          </cell>
          <cell r="L62">
            <v>7690.09</v>
          </cell>
          <cell r="M62">
            <v>97471890.75</v>
          </cell>
          <cell r="N62">
            <v>3.5</v>
          </cell>
          <cell r="O62">
            <v>6</v>
          </cell>
          <cell r="P62">
            <v>0.43488309594195118</v>
          </cell>
          <cell r="Q62">
            <v>0.37372917226551999</v>
          </cell>
          <cell r="R62">
            <v>0.30838484278419787</v>
          </cell>
          <cell r="S62">
            <v>104</v>
          </cell>
          <cell r="T62">
            <v>0</v>
          </cell>
          <cell r="U62">
            <v>0</v>
          </cell>
          <cell r="V62">
            <v>0</v>
          </cell>
          <cell r="W62">
            <v>377.09970885962559</v>
          </cell>
        </row>
        <row r="63">
          <cell r="B63">
            <v>268</v>
          </cell>
          <cell r="C63">
            <v>52</v>
          </cell>
          <cell r="D63">
            <v>4500094071</v>
          </cell>
          <cell r="E63" t="str">
            <v>268-TW-2-05</v>
          </cell>
          <cell r="F63">
            <v>2449</v>
          </cell>
          <cell r="G63" t="str">
            <v>Trangkil</v>
          </cell>
          <cell r="H63" t="str">
            <v>Jawa Tengah</v>
          </cell>
          <cell r="I63" t="str">
            <v>71m Light</v>
          </cell>
          <cell r="J63">
            <v>13393.87</v>
          </cell>
          <cell r="K63">
            <v>568.57000000000005</v>
          </cell>
          <cell r="L63">
            <v>13962.44</v>
          </cell>
          <cell r="M63">
            <v>176973927</v>
          </cell>
          <cell r="N63">
            <v>3.5</v>
          </cell>
          <cell r="O63">
            <v>6</v>
          </cell>
          <cell r="P63">
            <v>0.52223461435098095</v>
          </cell>
          <cell r="Q63">
            <v>0.42096949744692291</v>
          </cell>
          <cell r="R63">
            <v>0.30838484278419787</v>
          </cell>
          <cell r="S63">
            <v>100</v>
          </cell>
          <cell r="T63">
            <v>6</v>
          </cell>
          <cell r="U63">
            <v>6</v>
          </cell>
          <cell r="V63">
            <v>0</v>
          </cell>
          <cell r="W63">
            <v>395.82251186956915</v>
          </cell>
        </row>
        <row r="64">
          <cell r="B64">
            <v>284</v>
          </cell>
          <cell r="C64">
            <v>53</v>
          </cell>
          <cell r="D64" t="str">
            <v>4500094766</v>
          </cell>
          <cell r="E64" t="str">
            <v>284-TW-2-05</v>
          </cell>
          <cell r="F64" t="str">
            <v>C723</v>
          </cell>
          <cell r="G64" t="str">
            <v>M. Yamin</v>
          </cell>
          <cell r="H64" t="str">
            <v>Makassar</v>
          </cell>
          <cell r="I64" t="str">
            <v>31m Light</v>
          </cell>
          <cell r="J64">
            <v>3602.06</v>
          </cell>
          <cell r="K64">
            <v>201.9</v>
          </cell>
          <cell r="L64">
            <v>3803.96</v>
          </cell>
          <cell r="M64">
            <v>48215193</v>
          </cell>
          <cell r="N64">
            <v>2</v>
          </cell>
          <cell r="O64">
            <v>0</v>
          </cell>
          <cell r="P64">
            <v>0.28070579145391023</v>
          </cell>
          <cell r="Q64">
            <v>0.21258146331631284</v>
          </cell>
          <cell r="R64">
            <v>0</v>
          </cell>
          <cell r="S64">
            <v>36</v>
          </cell>
          <cell r="T64">
            <v>0</v>
          </cell>
          <cell r="U64">
            <v>0</v>
          </cell>
          <cell r="V64">
            <v>0</v>
          </cell>
          <cell r="W64">
            <v>161.14803950550927</v>
          </cell>
        </row>
        <row r="65">
          <cell r="B65">
            <v>285</v>
          </cell>
          <cell r="C65">
            <v>54</v>
          </cell>
          <cell r="D65">
            <v>4500094711</v>
          </cell>
          <cell r="E65" t="str">
            <v>285-TW-2-05</v>
          </cell>
          <cell r="F65">
            <v>2481</v>
          </cell>
          <cell r="G65" t="str">
            <v>Balapulang</v>
          </cell>
          <cell r="H65" t="str">
            <v>Jawa Tengah</v>
          </cell>
          <cell r="I65" t="str">
            <v>71m Light</v>
          </cell>
          <cell r="J65">
            <v>13393.87</v>
          </cell>
          <cell r="K65">
            <v>298.52999999999884</v>
          </cell>
          <cell r="L65">
            <v>13692.4</v>
          </cell>
          <cell r="M65">
            <v>173551170</v>
          </cell>
          <cell r="N65">
            <v>3.5</v>
          </cell>
          <cell r="O65">
            <v>6</v>
          </cell>
          <cell r="P65">
            <v>0.45569000268744958</v>
          </cell>
          <cell r="Q65">
            <v>0.37372917226551999</v>
          </cell>
          <cell r="R65">
            <v>0.30838484278419787</v>
          </cell>
          <cell r="S65">
            <v>98</v>
          </cell>
          <cell r="T65">
            <v>3</v>
          </cell>
          <cell r="U65">
            <v>3</v>
          </cell>
          <cell r="V65">
            <v>0</v>
          </cell>
          <cell r="W65">
            <v>379.68901281017651</v>
          </cell>
        </row>
        <row r="66">
          <cell r="B66">
            <v>286</v>
          </cell>
          <cell r="C66">
            <v>55</v>
          </cell>
          <cell r="D66" t="str">
            <v>4500095165</v>
          </cell>
          <cell r="E66" t="str">
            <v>286-TW-2-05</v>
          </cell>
          <cell r="F66" t="str">
            <v>0007</v>
          </cell>
          <cell r="G66" t="str">
            <v>Cinere Country</v>
          </cell>
          <cell r="H66" t="str">
            <v>Depok</v>
          </cell>
          <cell r="I66" t="str">
            <v>31m Light</v>
          </cell>
          <cell r="J66">
            <v>3602.06</v>
          </cell>
          <cell r="K66">
            <v>167.2</v>
          </cell>
          <cell r="L66">
            <v>3769.26</v>
          </cell>
          <cell r="M66">
            <v>47775370.5</v>
          </cell>
          <cell r="N66">
            <v>2</v>
          </cell>
          <cell r="O66">
            <v>0</v>
          </cell>
          <cell r="P66">
            <v>0.24668368718086536</v>
          </cell>
          <cell r="Q66">
            <v>0.1889613007256114</v>
          </cell>
          <cell r="R66">
            <v>0</v>
          </cell>
          <cell r="S66">
            <v>32</v>
          </cell>
          <cell r="T66">
            <v>0</v>
          </cell>
          <cell r="U66">
            <v>0</v>
          </cell>
          <cell r="V66">
            <v>0</v>
          </cell>
          <cell r="W66">
            <v>152.98798172534265</v>
          </cell>
        </row>
        <row r="67">
          <cell r="B67">
            <v>289</v>
          </cell>
          <cell r="C67">
            <v>56</v>
          </cell>
          <cell r="D67" t="str">
            <v>4500095342</v>
          </cell>
          <cell r="E67" t="str">
            <v>289-TW-2-05</v>
          </cell>
          <cell r="F67">
            <v>1814</v>
          </cell>
          <cell r="G67" t="str">
            <v>Gadel</v>
          </cell>
          <cell r="H67" t="str">
            <v>Jawa Timur</v>
          </cell>
          <cell r="I67" t="str">
            <v>31m Light</v>
          </cell>
          <cell r="J67">
            <v>3602.06</v>
          </cell>
          <cell r="K67">
            <v>167.2</v>
          </cell>
          <cell r="L67">
            <v>3769.26</v>
          </cell>
          <cell r="M67">
            <v>47775370.5</v>
          </cell>
          <cell r="N67">
            <v>2</v>
          </cell>
          <cell r="O67">
            <v>0</v>
          </cell>
          <cell r="P67">
            <v>0.24668368718086536</v>
          </cell>
          <cell r="Q67">
            <v>0.1889613007256114</v>
          </cell>
          <cell r="R67">
            <v>0</v>
          </cell>
          <cell r="S67">
            <v>32</v>
          </cell>
          <cell r="T67">
            <v>0</v>
          </cell>
          <cell r="U67">
            <v>0</v>
          </cell>
          <cell r="V67">
            <v>0</v>
          </cell>
          <cell r="W67">
            <v>152.98798172534265</v>
          </cell>
        </row>
        <row r="68">
          <cell r="B68">
            <v>290</v>
          </cell>
          <cell r="C68">
            <v>57</v>
          </cell>
          <cell r="D68" t="str">
            <v>4500095378</v>
          </cell>
          <cell r="E68" t="str">
            <v>290-TW-2-05</v>
          </cell>
          <cell r="F68">
            <v>2648</v>
          </cell>
          <cell r="G68" t="str">
            <v>Korleko</v>
          </cell>
          <cell r="H68" t="str">
            <v>NTB</v>
          </cell>
          <cell r="I68" t="str">
            <v>51m Light</v>
          </cell>
          <cell r="J68">
            <v>7175.65</v>
          </cell>
          <cell r="K68">
            <v>566.35</v>
          </cell>
          <cell r="L68">
            <v>7742</v>
          </cell>
          <cell r="M68">
            <v>98129850</v>
          </cell>
          <cell r="N68">
            <v>3.5</v>
          </cell>
          <cell r="O68">
            <v>6</v>
          </cell>
          <cell r="P68">
            <v>0.43657014243482933</v>
          </cell>
          <cell r="Q68">
            <v>0.37372917226551999</v>
          </cell>
          <cell r="R68">
            <v>0.30838484278419787</v>
          </cell>
          <cell r="S68">
            <v>98</v>
          </cell>
          <cell r="T68">
            <v>6</v>
          </cell>
          <cell r="U68">
            <v>0</v>
          </cell>
          <cell r="V68">
            <v>0</v>
          </cell>
          <cell r="W68">
            <v>377.30965242318376</v>
          </cell>
        </row>
        <row r="69">
          <cell r="B69">
            <v>291</v>
          </cell>
          <cell r="C69">
            <v>58</v>
          </cell>
          <cell r="D69">
            <v>4500095384</v>
          </cell>
          <cell r="E69" t="str">
            <v>291-TW-2-05</v>
          </cell>
          <cell r="F69">
            <v>2649</v>
          </cell>
          <cell r="G69" t="str">
            <v>Sengkol</v>
          </cell>
          <cell r="H69" t="str">
            <v>NTB</v>
          </cell>
          <cell r="I69" t="str">
            <v>51m Light</v>
          </cell>
          <cell r="J69">
            <v>7175.65</v>
          </cell>
          <cell r="K69">
            <v>391.35</v>
          </cell>
          <cell r="L69">
            <v>7567</v>
          </cell>
          <cell r="M69">
            <v>95911725</v>
          </cell>
          <cell r="N69">
            <v>2.5</v>
          </cell>
          <cell r="O69">
            <v>4</v>
          </cell>
          <cell r="P69">
            <v>0.31322829884439668</v>
          </cell>
          <cell r="Q69">
            <v>0.26489955657081432</v>
          </cell>
          <cell r="R69">
            <v>0.20558989518946522</v>
          </cell>
          <cell r="S69">
            <v>66</v>
          </cell>
          <cell r="T69">
            <v>6</v>
          </cell>
          <cell r="U69">
            <v>0</v>
          </cell>
          <cell r="V69">
            <v>0</v>
          </cell>
          <cell r="W69">
            <v>264.49093463525338</v>
          </cell>
        </row>
        <row r="70">
          <cell r="B70">
            <v>292</v>
          </cell>
          <cell r="C70">
            <v>59</v>
          </cell>
          <cell r="D70">
            <v>4500096732</v>
          </cell>
          <cell r="E70" t="str">
            <v>292-TW-2-05</v>
          </cell>
          <cell r="F70" t="str">
            <v>A636</v>
          </cell>
          <cell r="G70" t="str">
            <v>Pambon</v>
          </cell>
          <cell r="H70" t="str">
            <v>Jawa Timur</v>
          </cell>
          <cell r="I70" t="str">
            <v>51m Light</v>
          </cell>
          <cell r="J70">
            <v>7175.65</v>
          </cell>
          <cell r="K70">
            <v>595.89</v>
          </cell>
          <cell r="L70">
            <v>7771.54</v>
          </cell>
          <cell r="M70">
            <v>98504269.5</v>
          </cell>
          <cell r="N70">
            <v>4</v>
          </cell>
          <cell r="O70">
            <v>6</v>
          </cell>
          <cell r="P70">
            <v>0.4982410642300456</v>
          </cell>
          <cell r="Q70">
            <v>0.42096949744692291</v>
          </cell>
          <cell r="R70">
            <v>0.30838484278419787</v>
          </cell>
          <cell r="S70">
            <v>112</v>
          </cell>
          <cell r="T70">
            <v>0</v>
          </cell>
          <cell r="U70">
            <v>0</v>
          </cell>
          <cell r="V70">
            <v>0</v>
          </cell>
          <cell r="W70">
            <v>415.55664785451944</v>
          </cell>
        </row>
        <row r="71">
          <cell r="B71">
            <v>293</v>
          </cell>
          <cell r="C71">
            <v>60</v>
          </cell>
          <cell r="D71" t="str">
            <v>4500096734</v>
          </cell>
          <cell r="E71" t="str">
            <v>293-TW-2-05</v>
          </cell>
          <cell r="F71" t="str">
            <v>A638</v>
          </cell>
          <cell r="G71" t="str">
            <v>Sentul Lamongan</v>
          </cell>
          <cell r="H71" t="str">
            <v>Jawa Timur</v>
          </cell>
          <cell r="I71" t="str">
            <v>51m Light</v>
          </cell>
          <cell r="J71">
            <v>7175.65</v>
          </cell>
          <cell r="K71">
            <v>553.49000000000069</v>
          </cell>
          <cell r="L71">
            <v>7729.14</v>
          </cell>
          <cell r="M71">
            <v>97966849.5</v>
          </cell>
          <cell r="N71">
            <v>3.5</v>
          </cell>
          <cell r="O71">
            <v>6</v>
          </cell>
          <cell r="P71">
            <v>0.43488309594195118</v>
          </cell>
          <cell r="Q71">
            <v>0.37372917226551999</v>
          </cell>
          <cell r="R71">
            <v>0.30838484278419787</v>
          </cell>
          <cell r="S71">
            <v>104</v>
          </cell>
          <cell r="T71">
            <v>0</v>
          </cell>
          <cell r="U71">
            <v>0</v>
          </cell>
          <cell r="V71">
            <v>0</v>
          </cell>
          <cell r="W71">
            <v>377.09970885962559</v>
          </cell>
        </row>
        <row r="72">
          <cell r="B72">
            <v>294</v>
          </cell>
          <cell r="C72">
            <v>61</v>
          </cell>
          <cell r="D72" t="str">
            <v>4500096735</v>
          </cell>
          <cell r="E72" t="str">
            <v>294-TW-2-05</v>
          </cell>
          <cell r="F72" t="str">
            <v>A626</v>
          </cell>
          <cell r="G72" t="str">
            <v>Wonoayu Sidoarjo</v>
          </cell>
          <cell r="H72" t="str">
            <v>Jawa Timur</v>
          </cell>
          <cell r="I72" t="str">
            <v>51m Light</v>
          </cell>
          <cell r="J72">
            <v>7175.65</v>
          </cell>
          <cell r="K72">
            <v>564.76</v>
          </cell>
          <cell r="L72">
            <v>7740.41</v>
          </cell>
          <cell r="M72">
            <v>98109696.75</v>
          </cell>
          <cell r="N72">
            <v>3.5</v>
          </cell>
          <cell r="O72">
            <v>6</v>
          </cell>
          <cell r="P72">
            <v>0.43488309594195118</v>
          </cell>
          <cell r="Q72">
            <v>0.37372917226551999</v>
          </cell>
          <cell r="R72">
            <v>0.30838484278419787</v>
          </cell>
          <cell r="S72">
            <v>104</v>
          </cell>
          <cell r="T72">
            <v>0</v>
          </cell>
          <cell r="U72">
            <v>0</v>
          </cell>
          <cell r="V72">
            <v>0</v>
          </cell>
          <cell r="W72">
            <v>377.09970885962559</v>
          </cell>
        </row>
        <row r="73">
          <cell r="B73">
            <v>295</v>
          </cell>
          <cell r="C73">
            <v>62</v>
          </cell>
          <cell r="D73" t="str">
            <v>4500096731</v>
          </cell>
          <cell r="E73" t="str">
            <v>295-TW-2-05</v>
          </cell>
          <cell r="F73">
            <v>1822</v>
          </cell>
          <cell r="G73" t="str">
            <v>Kenjeran</v>
          </cell>
          <cell r="H73" t="str">
            <v>Jawa Timur</v>
          </cell>
          <cell r="I73" t="str">
            <v>31m Light</v>
          </cell>
          <cell r="J73">
            <v>3602.06</v>
          </cell>
          <cell r="K73">
            <v>167.2</v>
          </cell>
          <cell r="L73">
            <v>3769.26</v>
          </cell>
          <cell r="M73">
            <v>47775370.5</v>
          </cell>
          <cell r="N73">
            <v>2</v>
          </cell>
          <cell r="O73">
            <v>0</v>
          </cell>
          <cell r="P73">
            <v>0.24668368718086536</v>
          </cell>
          <cell r="Q73">
            <v>0.1889613007256114</v>
          </cell>
          <cell r="R73">
            <v>0</v>
          </cell>
          <cell r="S73">
            <v>32</v>
          </cell>
          <cell r="T73">
            <v>0</v>
          </cell>
          <cell r="U73">
            <v>0</v>
          </cell>
          <cell r="V73">
            <v>0</v>
          </cell>
          <cell r="W73">
            <v>152.98798172534265</v>
          </cell>
        </row>
        <row r="74">
          <cell r="B74">
            <v>296</v>
          </cell>
          <cell r="C74">
            <v>63</v>
          </cell>
          <cell r="D74">
            <v>4500095982</v>
          </cell>
          <cell r="E74" t="str">
            <v>296-TW-2-05</v>
          </cell>
          <cell r="F74" t="str">
            <v>B228A</v>
          </cell>
          <cell r="G74" t="str">
            <v>Paliyan</v>
          </cell>
          <cell r="H74" t="str">
            <v>DI Yogyakarta</v>
          </cell>
          <cell r="I74" t="str">
            <v>51m Light</v>
          </cell>
          <cell r="J74">
            <v>7175.65</v>
          </cell>
          <cell r="K74">
            <v>606.95000000000073</v>
          </cell>
          <cell r="L74">
            <v>7782.6</v>
          </cell>
          <cell r="M74">
            <v>98644455</v>
          </cell>
          <cell r="N74">
            <v>3.5</v>
          </cell>
          <cell r="O74">
            <v>6</v>
          </cell>
          <cell r="P74">
            <v>0.50142770760548239</v>
          </cell>
          <cell r="Q74">
            <v>0.42096949744692291</v>
          </cell>
          <cell r="R74">
            <v>0.30838484278419787</v>
          </cell>
          <cell r="S74">
            <v>112</v>
          </cell>
          <cell r="T74">
            <v>0</v>
          </cell>
          <cell r="U74">
            <v>0</v>
          </cell>
          <cell r="V74">
            <v>0</v>
          </cell>
          <cell r="W74">
            <v>393.23320791901824</v>
          </cell>
        </row>
        <row r="75">
          <cell r="B75">
            <v>297</v>
          </cell>
          <cell r="C75">
            <v>64</v>
          </cell>
          <cell r="D75" t="str">
            <v>4500095988</v>
          </cell>
          <cell r="E75" t="str">
            <v>297-TW-2-05</v>
          </cell>
          <cell r="F75" t="str">
            <v>B219</v>
          </cell>
          <cell r="G75" t="str">
            <v>Semanu</v>
          </cell>
          <cell r="H75" t="str">
            <v>DI Yogyakarta</v>
          </cell>
          <cell r="I75" t="str">
            <v>51m Light</v>
          </cell>
          <cell r="J75">
            <v>7175.65</v>
          </cell>
          <cell r="K75">
            <v>564.54999999999995</v>
          </cell>
          <cell r="L75">
            <v>7740.2</v>
          </cell>
          <cell r="M75">
            <v>98107035</v>
          </cell>
          <cell r="N75">
            <v>3.5</v>
          </cell>
          <cell r="O75">
            <v>6</v>
          </cell>
          <cell r="P75">
            <v>0.43488309594195118</v>
          </cell>
          <cell r="Q75">
            <v>0.37372917226551999</v>
          </cell>
          <cell r="R75">
            <v>0.30838484278419787</v>
          </cell>
          <cell r="S75">
            <v>104</v>
          </cell>
          <cell r="T75">
            <v>0</v>
          </cell>
          <cell r="U75">
            <v>0</v>
          </cell>
          <cell r="V75">
            <v>0</v>
          </cell>
          <cell r="W75">
            <v>377.09970885962559</v>
          </cell>
        </row>
        <row r="76">
          <cell r="B76">
            <v>298</v>
          </cell>
          <cell r="C76">
            <v>65</v>
          </cell>
          <cell r="D76" t="str">
            <v>4500095994</v>
          </cell>
          <cell r="E76" t="str">
            <v>298-TW-2-05</v>
          </cell>
          <cell r="F76" t="str">
            <v>B205A</v>
          </cell>
          <cell r="G76" t="str">
            <v>Pekalongan Utara</v>
          </cell>
          <cell r="H76" t="str">
            <v>Jawa Tengah</v>
          </cell>
          <cell r="I76" t="str">
            <v>51m Light</v>
          </cell>
          <cell r="J76">
            <v>7175.65</v>
          </cell>
          <cell r="K76">
            <v>565.79999999999995</v>
          </cell>
          <cell r="L76">
            <v>7741.45</v>
          </cell>
          <cell r="M76">
            <v>98122878.75</v>
          </cell>
          <cell r="N76">
            <v>3.5</v>
          </cell>
          <cell r="O76">
            <v>6</v>
          </cell>
          <cell r="P76">
            <v>0.43657014243482933</v>
          </cell>
          <cell r="Q76">
            <v>0.37372917226551999</v>
          </cell>
          <cell r="R76">
            <v>0.30838484278419787</v>
          </cell>
          <cell r="S76">
            <v>98</v>
          </cell>
          <cell r="T76">
            <v>6</v>
          </cell>
          <cell r="U76">
            <v>0</v>
          </cell>
          <cell r="V76">
            <v>0</v>
          </cell>
          <cell r="W76">
            <v>377.30965242318376</v>
          </cell>
        </row>
        <row r="77">
          <cell r="B77">
            <v>299</v>
          </cell>
          <cell r="C77">
            <v>66</v>
          </cell>
          <cell r="D77" t="str">
            <v>4500095965</v>
          </cell>
          <cell r="E77" t="str">
            <v>299-TW-2-05</v>
          </cell>
          <cell r="F77">
            <v>2731</v>
          </cell>
          <cell r="G77" t="str">
            <v>Manggalewa</v>
          </cell>
          <cell r="H77" t="str">
            <v>NTB</v>
          </cell>
          <cell r="I77" t="str">
            <v>51m Light</v>
          </cell>
          <cell r="J77">
            <v>7175.65</v>
          </cell>
          <cell r="K77">
            <v>564.35</v>
          </cell>
          <cell r="L77">
            <v>7740</v>
          </cell>
          <cell r="M77">
            <v>98104500</v>
          </cell>
          <cell r="N77">
            <v>3.5</v>
          </cell>
          <cell r="O77">
            <v>6</v>
          </cell>
          <cell r="P77">
            <v>0.43657014243482933</v>
          </cell>
          <cell r="Q77">
            <v>0.37372917226551999</v>
          </cell>
          <cell r="R77">
            <v>0.30838484278419787</v>
          </cell>
          <cell r="S77">
            <v>104</v>
          </cell>
          <cell r="T77">
            <v>0</v>
          </cell>
          <cell r="U77">
            <v>0</v>
          </cell>
          <cell r="V77">
            <v>0</v>
          </cell>
          <cell r="W77">
            <v>377.30965242318376</v>
          </cell>
        </row>
        <row r="78">
          <cell r="B78">
            <v>300</v>
          </cell>
          <cell r="C78">
            <v>67</v>
          </cell>
          <cell r="D78" t="str">
            <v>4500095771</v>
          </cell>
          <cell r="E78" t="str">
            <v>300-TW-2-05</v>
          </cell>
          <cell r="F78" t="str">
            <v>B220 A</v>
          </cell>
          <cell r="G78" t="str">
            <v>Terminal Wonogiri</v>
          </cell>
          <cell r="H78" t="str">
            <v>Jawa Tengah</v>
          </cell>
          <cell r="I78" t="str">
            <v>51m Light</v>
          </cell>
          <cell r="J78">
            <v>7175.65</v>
          </cell>
          <cell r="K78">
            <v>564.76</v>
          </cell>
          <cell r="L78">
            <v>7740.41</v>
          </cell>
          <cell r="M78">
            <v>98109696.75</v>
          </cell>
          <cell r="N78">
            <v>3.5</v>
          </cell>
          <cell r="O78">
            <v>6</v>
          </cell>
          <cell r="P78">
            <v>0.43488309594195118</v>
          </cell>
          <cell r="Q78">
            <v>0.37372917226551999</v>
          </cell>
          <cell r="R78">
            <v>0.30838484278419787</v>
          </cell>
          <cell r="S78">
            <v>104</v>
          </cell>
          <cell r="T78">
            <v>0</v>
          </cell>
          <cell r="U78">
            <v>0</v>
          </cell>
          <cell r="V78">
            <v>0</v>
          </cell>
          <cell r="W78">
            <v>377.09970885962559</v>
          </cell>
        </row>
        <row r="79">
          <cell r="B79">
            <v>301</v>
          </cell>
          <cell r="C79">
            <v>68</v>
          </cell>
          <cell r="D79" t="str">
            <v>4500095795</v>
          </cell>
          <cell r="E79" t="str">
            <v>301-TW-2-05</v>
          </cell>
          <cell r="F79" t="str">
            <v>0170</v>
          </cell>
          <cell r="G79" t="str">
            <v>Cibarusah Kota</v>
          </cell>
          <cell r="H79" t="str">
            <v>Bekasi</v>
          </cell>
          <cell r="I79" t="str">
            <v>51m Light</v>
          </cell>
          <cell r="J79">
            <v>7175.65</v>
          </cell>
          <cell r="K79">
            <v>702.64</v>
          </cell>
          <cell r="L79">
            <v>7878.29</v>
          </cell>
          <cell r="M79">
            <v>99857325.75</v>
          </cell>
          <cell r="N79">
            <v>3.5</v>
          </cell>
          <cell r="O79">
            <v>6</v>
          </cell>
          <cell r="P79">
            <v>0.4316964525665144</v>
          </cell>
          <cell r="Q79">
            <v>0.37372917226551999</v>
          </cell>
          <cell r="R79">
            <v>0.30838484278419787</v>
          </cell>
          <cell r="S79">
            <v>104</v>
          </cell>
          <cell r="T79">
            <v>0</v>
          </cell>
          <cell r="U79">
            <v>0</v>
          </cell>
          <cell r="V79">
            <v>0</v>
          </cell>
          <cell r="W79">
            <v>376.70314879512682</v>
          </cell>
        </row>
        <row r="80">
          <cell r="B80">
            <v>302</v>
          </cell>
          <cell r="C80">
            <v>69</v>
          </cell>
          <cell r="D80" t="str">
            <v>4500096019</v>
          </cell>
          <cell r="E80" t="str">
            <v>302-TW-2-05</v>
          </cell>
          <cell r="F80" t="str">
            <v>0286</v>
          </cell>
          <cell r="G80" t="str">
            <v>Sukaragam Cikarang</v>
          </cell>
          <cell r="H80" t="str">
            <v>Bekasi</v>
          </cell>
          <cell r="I80" t="str">
            <v>51m Light</v>
          </cell>
          <cell r="J80">
            <v>7175.65</v>
          </cell>
          <cell r="K80">
            <v>564.16000000000076</v>
          </cell>
          <cell r="L80">
            <v>7739.81</v>
          </cell>
          <cell r="M80">
            <v>98102091.75</v>
          </cell>
          <cell r="N80">
            <v>3.5</v>
          </cell>
          <cell r="O80">
            <v>6</v>
          </cell>
          <cell r="P80">
            <v>0.4316964525665144</v>
          </cell>
          <cell r="Q80">
            <v>0.37372917226551999</v>
          </cell>
          <cell r="R80">
            <v>0.30838484278419787</v>
          </cell>
          <cell r="S80">
            <v>104</v>
          </cell>
          <cell r="T80">
            <v>0</v>
          </cell>
          <cell r="U80">
            <v>0</v>
          </cell>
          <cell r="V80">
            <v>0</v>
          </cell>
          <cell r="W80">
            <v>376.70314879512682</v>
          </cell>
        </row>
        <row r="81">
          <cell r="B81">
            <v>303</v>
          </cell>
          <cell r="C81">
            <v>70</v>
          </cell>
          <cell r="D81" t="str">
            <v>4500095724</v>
          </cell>
          <cell r="E81" t="str">
            <v>303-TW-2-05</v>
          </cell>
          <cell r="F81">
            <v>2170</v>
          </cell>
          <cell r="G81" t="str">
            <v>Cineam</v>
          </cell>
          <cell r="H81" t="str">
            <v>Jawa Barat</v>
          </cell>
          <cell r="I81" t="str">
            <v>71m Light</v>
          </cell>
          <cell r="J81">
            <v>13393.87</v>
          </cell>
          <cell r="K81">
            <v>568.52999999999884</v>
          </cell>
          <cell r="L81">
            <v>13962.4</v>
          </cell>
          <cell r="M81">
            <v>176973420</v>
          </cell>
          <cell r="N81">
            <v>3.5</v>
          </cell>
          <cell r="O81">
            <v>6</v>
          </cell>
          <cell r="P81">
            <v>0.45569000268744958</v>
          </cell>
          <cell r="Q81">
            <v>0.37372917226551999</v>
          </cell>
          <cell r="R81">
            <v>0.30838484278419787</v>
          </cell>
          <cell r="S81">
            <v>98</v>
          </cell>
          <cell r="T81">
            <v>6</v>
          </cell>
          <cell r="U81">
            <v>0</v>
          </cell>
          <cell r="V81">
            <v>0</v>
          </cell>
          <cell r="W81">
            <v>379.68901281017651</v>
          </cell>
        </row>
        <row r="82">
          <cell r="B82">
            <v>304</v>
          </cell>
          <cell r="C82">
            <v>71</v>
          </cell>
          <cell r="D82" t="str">
            <v>4500095730</v>
          </cell>
          <cell r="E82" t="str">
            <v>304-TW-2-05</v>
          </cell>
          <cell r="F82">
            <v>2168</v>
          </cell>
          <cell r="G82" t="str">
            <v>Panawangan</v>
          </cell>
          <cell r="H82" t="str">
            <v>Jawa Barat</v>
          </cell>
          <cell r="I82" t="str">
            <v>71m Light</v>
          </cell>
          <cell r="J82">
            <v>13393.87</v>
          </cell>
          <cell r="K82">
            <v>568.52999999999884</v>
          </cell>
          <cell r="L82">
            <v>13962.4</v>
          </cell>
          <cell r="M82">
            <v>176973420</v>
          </cell>
          <cell r="N82">
            <v>3.5</v>
          </cell>
          <cell r="O82">
            <v>6</v>
          </cell>
          <cell r="P82">
            <v>0.45569000268744958</v>
          </cell>
          <cell r="Q82">
            <v>0.37372917226551999</v>
          </cell>
          <cell r="R82">
            <v>0.30838484278419787</v>
          </cell>
          <cell r="S82">
            <v>98</v>
          </cell>
          <cell r="T82">
            <v>3</v>
          </cell>
          <cell r="U82">
            <v>3</v>
          </cell>
          <cell r="V82">
            <v>0</v>
          </cell>
          <cell r="W82">
            <v>379.68901281017651</v>
          </cell>
        </row>
        <row r="83">
          <cell r="B83">
            <v>305</v>
          </cell>
          <cell r="C83">
            <v>72</v>
          </cell>
          <cell r="D83">
            <v>4500095737</v>
          </cell>
          <cell r="E83" t="str">
            <v>305-TW-2-05</v>
          </cell>
          <cell r="F83">
            <v>2161</v>
          </cell>
          <cell r="G83" t="str">
            <v>Pesawahan Purwakarta</v>
          </cell>
          <cell r="H83" t="str">
            <v>Jawa Barat</v>
          </cell>
          <cell r="I83" t="str">
            <v>71m Light</v>
          </cell>
          <cell r="J83">
            <v>13393.87</v>
          </cell>
          <cell r="K83">
            <v>612.83999999999833</v>
          </cell>
          <cell r="L83">
            <v>14006.71</v>
          </cell>
          <cell r="M83">
            <v>177535049.25</v>
          </cell>
          <cell r="N83">
            <v>3.5</v>
          </cell>
          <cell r="O83">
            <v>6</v>
          </cell>
          <cell r="P83">
            <v>0.43657014243482933</v>
          </cell>
          <cell r="Q83">
            <v>0.37372917226551999</v>
          </cell>
          <cell r="R83">
            <v>0.30838484278419787</v>
          </cell>
          <cell r="S83">
            <v>98</v>
          </cell>
          <cell r="T83">
            <v>6</v>
          </cell>
          <cell r="U83">
            <v>0</v>
          </cell>
          <cell r="V83">
            <v>0</v>
          </cell>
          <cell r="W83">
            <v>377.30965242318376</v>
          </cell>
        </row>
        <row r="84">
          <cell r="B84">
            <v>306</v>
          </cell>
          <cell r="C84">
            <v>73</v>
          </cell>
          <cell r="D84" t="str">
            <v>4500096011</v>
          </cell>
          <cell r="E84" t="str">
            <v>306-TW-2-05</v>
          </cell>
          <cell r="F84">
            <v>2472</v>
          </cell>
          <cell r="G84" t="str">
            <v>Tasikmadu</v>
          </cell>
          <cell r="H84" t="str">
            <v>Jawa Tengah</v>
          </cell>
          <cell r="I84" t="str">
            <v>51m Light</v>
          </cell>
          <cell r="J84">
            <v>7175.65</v>
          </cell>
          <cell r="K84">
            <v>564.76</v>
          </cell>
          <cell r="L84">
            <v>7740.41</v>
          </cell>
          <cell r="M84">
            <v>98109696.75</v>
          </cell>
          <cell r="N84">
            <v>3.5</v>
          </cell>
          <cell r="O84">
            <v>6</v>
          </cell>
          <cell r="P84">
            <v>0.43488309594195118</v>
          </cell>
          <cell r="Q84">
            <v>0.37372917226551999</v>
          </cell>
          <cell r="R84">
            <v>0.30838484278419787</v>
          </cell>
          <cell r="S84">
            <v>104</v>
          </cell>
          <cell r="T84">
            <v>0</v>
          </cell>
          <cell r="U84">
            <v>0</v>
          </cell>
          <cell r="V84">
            <v>0</v>
          </cell>
          <cell r="W84">
            <v>377.09970885962559</v>
          </cell>
        </row>
        <row r="85">
          <cell r="B85">
            <v>307</v>
          </cell>
          <cell r="C85">
            <v>74</v>
          </cell>
          <cell r="D85" t="str">
            <v>4500096062</v>
          </cell>
          <cell r="E85" t="str">
            <v>307-TW-2-05</v>
          </cell>
          <cell r="F85" t="str">
            <v>M2183</v>
          </cell>
          <cell r="G85" t="str">
            <v>Karang Anyar</v>
          </cell>
          <cell r="H85" t="str">
            <v>Jawa Barat</v>
          </cell>
          <cell r="I85" t="str">
            <v>71m Light</v>
          </cell>
          <cell r="J85">
            <v>13393.87</v>
          </cell>
          <cell r="K85">
            <v>149.92999999999847</v>
          </cell>
          <cell r="L85">
            <v>13543.8</v>
          </cell>
          <cell r="M85">
            <v>171667665</v>
          </cell>
          <cell r="N85">
            <v>0.5</v>
          </cell>
          <cell r="O85">
            <v>0</v>
          </cell>
          <cell r="P85">
            <v>6.6544611663531317E-2</v>
          </cell>
          <cell r="Q85">
            <v>4.7240325181402851E-2</v>
          </cell>
          <cell r="R85">
            <v>0</v>
          </cell>
          <cell r="S85">
            <v>8</v>
          </cell>
          <cell r="T85">
            <v>0</v>
          </cell>
          <cell r="U85">
            <v>0</v>
          </cell>
          <cell r="V85">
            <v>0</v>
          </cell>
          <cell r="W85">
            <v>38.853499059392639</v>
          </cell>
        </row>
        <row r="86">
          <cell r="B86">
            <v>308</v>
          </cell>
          <cell r="C86">
            <v>75</v>
          </cell>
          <cell r="D86" t="str">
            <v>4500096071</v>
          </cell>
          <cell r="E86" t="str">
            <v>308-TW-2-05</v>
          </cell>
          <cell r="F86">
            <v>2169</v>
          </cell>
          <cell r="G86" t="str">
            <v>Panjalu</v>
          </cell>
          <cell r="H86" t="str">
            <v>Jawa Barat</v>
          </cell>
          <cell r="I86" t="str">
            <v>71m Light</v>
          </cell>
          <cell r="J86">
            <v>13393.87</v>
          </cell>
          <cell r="K86">
            <v>436.02999999999884</v>
          </cell>
          <cell r="L86">
            <v>13829.9</v>
          </cell>
          <cell r="M86">
            <v>175293982.5</v>
          </cell>
          <cell r="N86">
            <v>2.5</v>
          </cell>
          <cell r="O86">
            <v>4</v>
          </cell>
          <cell r="P86">
            <v>0.33272305831765658</v>
          </cell>
          <cell r="Q86">
            <v>0.26489955657081432</v>
          </cell>
          <cell r="R86">
            <v>0.20558989518946522</v>
          </cell>
          <cell r="S86">
            <v>66</v>
          </cell>
          <cell r="T86">
            <v>6</v>
          </cell>
          <cell r="U86">
            <v>0</v>
          </cell>
          <cell r="V86">
            <v>0</v>
          </cell>
          <cell r="W86">
            <v>266.91694914748132</v>
          </cell>
        </row>
        <row r="87">
          <cell r="B87">
            <v>309</v>
          </cell>
          <cell r="C87">
            <v>76</v>
          </cell>
          <cell r="D87" t="str">
            <v>4500096069</v>
          </cell>
          <cell r="E87" t="str">
            <v>309-TW-2-05</v>
          </cell>
          <cell r="F87">
            <v>2171</v>
          </cell>
          <cell r="G87" t="str">
            <v>Beber Kuningan</v>
          </cell>
          <cell r="H87" t="str">
            <v>Jawa Barat</v>
          </cell>
          <cell r="I87" t="str">
            <v>51m Light</v>
          </cell>
          <cell r="J87">
            <v>7175.65</v>
          </cell>
          <cell r="K87">
            <v>433.48</v>
          </cell>
          <cell r="L87">
            <v>7609.13</v>
          </cell>
          <cell r="M87">
            <v>96445722.75</v>
          </cell>
          <cell r="N87">
            <v>3</v>
          </cell>
          <cell r="O87">
            <v>4</v>
          </cell>
          <cell r="P87">
            <v>0.37002553077129802</v>
          </cell>
          <cell r="Q87">
            <v>0.31213988175221713</v>
          </cell>
          <cell r="R87">
            <v>0.20558989518946522</v>
          </cell>
          <cell r="S87">
            <v>80</v>
          </cell>
          <cell r="T87">
            <v>0</v>
          </cell>
          <cell r="U87">
            <v>0</v>
          </cell>
          <cell r="V87">
            <v>0</v>
          </cell>
          <cell r="W87">
            <v>302.13142643853206</v>
          </cell>
        </row>
        <row r="88">
          <cell r="B88">
            <v>310</v>
          </cell>
          <cell r="C88">
            <v>77</v>
          </cell>
          <cell r="D88" t="str">
            <v>4500097082</v>
          </cell>
          <cell r="E88" t="str">
            <v>310-TW-2-05</v>
          </cell>
          <cell r="F88" t="str">
            <v>C412A</v>
          </cell>
          <cell r="G88" t="str">
            <v>Beduai Kota</v>
          </cell>
          <cell r="H88" t="str">
            <v>Kalimantan Barat</v>
          </cell>
          <cell r="I88" t="str">
            <v>71m Light</v>
          </cell>
          <cell r="J88">
            <v>13393.87</v>
          </cell>
          <cell r="K88">
            <v>435.05999999999949</v>
          </cell>
          <cell r="L88">
            <v>13828.93</v>
          </cell>
          <cell r="M88">
            <v>175281687.75</v>
          </cell>
          <cell r="N88">
            <v>2.5</v>
          </cell>
          <cell r="O88">
            <v>4</v>
          </cell>
          <cell r="P88">
            <v>0.4508163128191347</v>
          </cell>
          <cell r="Q88">
            <v>0.35938020693361999</v>
          </cell>
          <cell r="R88">
            <v>0.20558989518946522</v>
          </cell>
          <cell r="S88">
            <v>88</v>
          </cell>
          <cell r="T88">
            <v>0</v>
          </cell>
          <cell r="U88">
            <v>0</v>
          </cell>
          <cell r="V88">
            <v>0</v>
          </cell>
          <cell r="W88">
            <v>297.31778225686048</v>
          </cell>
        </row>
        <row r="89">
          <cell r="B89">
            <v>322</v>
          </cell>
          <cell r="C89">
            <v>78</v>
          </cell>
          <cell r="D89" t="str">
            <v>4500098289</v>
          </cell>
          <cell r="E89" t="str">
            <v>322-TW-2-05</v>
          </cell>
          <cell r="F89" t="str">
            <v>3960B</v>
          </cell>
          <cell r="G89" t="str">
            <v>Tanjung Redep Kota</v>
          </cell>
          <cell r="H89" t="str">
            <v>Kalimantan Timur</v>
          </cell>
          <cell r="I89" t="str">
            <v>71m Light</v>
          </cell>
          <cell r="J89">
            <v>13393.87</v>
          </cell>
          <cell r="K89">
            <v>348.98999999999978</v>
          </cell>
          <cell r="L89">
            <v>13742.86</v>
          </cell>
          <cell r="M89">
            <v>174190750.5</v>
          </cell>
          <cell r="N89">
            <v>3.5</v>
          </cell>
          <cell r="O89">
            <v>4</v>
          </cell>
          <cell r="P89">
            <v>0.45569000268744958</v>
          </cell>
          <cell r="Q89">
            <v>0.35938020693361999</v>
          </cell>
          <cell r="R89">
            <v>0.20558989518946522</v>
          </cell>
          <cell r="S89">
            <v>82</v>
          </cell>
          <cell r="T89">
            <v>6</v>
          </cell>
          <cell r="U89">
            <v>0</v>
          </cell>
          <cell r="V89">
            <v>0</v>
          </cell>
          <cell r="W89">
            <v>343.36428588491748</v>
          </cell>
        </row>
        <row r="90">
          <cell r="B90">
            <v>329</v>
          </cell>
          <cell r="D90" t="str">
            <v>4500099278</v>
          </cell>
          <cell r="E90" t="str">
            <v>329-TW-2-05</v>
          </cell>
          <cell r="F90" t="str">
            <v>C403</v>
          </cell>
          <cell r="G90" t="str">
            <v>Ketapang</v>
          </cell>
          <cell r="H90" t="str">
            <v>Kalimantan Barat</v>
          </cell>
          <cell r="I90" t="str">
            <v>71m Light</v>
          </cell>
          <cell r="J90">
            <v>13393.87</v>
          </cell>
          <cell r="K90">
            <v>586.88999999999942</v>
          </cell>
          <cell r="L90">
            <v>13980.76</v>
          </cell>
          <cell r="M90">
            <v>177206133</v>
          </cell>
          <cell r="N90">
            <v>4.5</v>
          </cell>
          <cell r="O90">
            <v>6</v>
          </cell>
          <cell r="P90">
            <v>0.58877922601451227</v>
          </cell>
          <cell r="Q90">
            <v>0.49224570008062352</v>
          </cell>
          <cell r="R90">
            <v>0.30838484278419787</v>
          </cell>
          <cell r="S90">
            <v>102</v>
          </cell>
          <cell r="T90">
            <v>3</v>
          </cell>
          <cell r="U90">
            <v>3</v>
          </cell>
          <cell r="V90">
            <v>12</v>
          </cell>
          <cell r="W90">
            <v>461.39130789214374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2.xml><?xml version="1.0" encoding="utf-8"?>
<externalLink xmlns:r="http://schemas.openxmlformats.org/officeDocument/2006/relationships" xmlns="http://schemas.openxmlformats.org/spreadsheetml/2006/main">
  <externalBook r:id="rId1">
    <sheetNames>
      <sheetName val="Rekap-ME"/>
      <sheetName val="Plumbing"/>
      <sheetName val="AC&amp;Lift"/>
      <sheetName val="Plumbing+AC&amp;Lift"/>
      <sheetName val="Rekap_ME"/>
      <sheetName val="Lampiran MTO"/>
      <sheetName val="Material Mounting"/>
      <sheetName val="Internal Summary"/>
      <sheetName val="Lampiran_MTO"/>
      <sheetName val="Material_Mounting"/>
      <sheetName val="Internal_Summary"/>
      <sheetName val="Ladder"/>
      <sheetName val="Daf 1 Prelim"/>
    </sheetNames>
    <sheetDataSet>
      <sheetData sheetId="0" refreshError="1">
        <row r="1">
          <cell r="H1">
            <v>1.265761660818072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33.xml><?xml version="1.0" encoding="utf-8"?>
<externalLink xmlns:r="http://schemas.openxmlformats.org/officeDocument/2006/relationships" xmlns="http://schemas.openxmlformats.org/spreadsheetml/2006/main">
  <externalBook r:id="rId1">
    <sheetNames>
      <sheetName val="SSS"/>
      <sheetName val="not used"/>
      <sheetName val="NE_SAP"/>
      <sheetName val="NE_SAP_Pos"/>
      <sheetName val="Factors"/>
      <sheetName val="CountryCodes"/>
      <sheetName val="Makro_Price_Format"/>
      <sheetName val="Makro_Insert"/>
      <sheetName val="Makro_Delete"/>
      <sheetName val="Help_Cells"/>
      <sheetName val="IF_Data"/>
      <sheetName val="Makro_Start"/>
      <sheetName val="Makro_Price"/>
      <sheetName val="Makro_End"/>
      <sheetName val="Tabelle"/>
      <sheetName val="BOM"/>
      <sheetName val="Rekap-ME"/>
      <sheetName val="TP_DATABASE"/>
      <sheetName val="Internal Summary"/>
      <sheetName val="not_used"/>
      <sheetName val="Batam"/>
      <sheetName val="Prices-table"/>
      <sheetName val="MNR6"/>
      <sheetName val="Sales"/>
      <sheetName val="Salary"/>
      <sheetName val="Ladder"/>
      <sheetName val="X-file"/>
      <sheetName val="not_used1"/>
      <sheetName val="Internal_Summary"/>
      <sheetName val="SUMMARY"/>
      <sheetName val="Project Summary"/>
      <sheetName val="Lampiran MTO"/>
      <sheetName val="Cho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B5" t="str">
            <v>Telkomsel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4.xml><?xml version="1.0" encoding="utf-8"?>
<externalLink xmlns:r="http://schemas.openxmlformats.org/officeDocument/2006/relationships" xmlns="http://schemas.openxmlformats.org/spreadsheetml/2006/main">
  <externalBook r:id="rId1">
    <sheetNames>
      <sheetName val="total"/>
      <sheetName val="Primer01"/>
      <sheetName val="Primer02"/>
      <sheetName val="RAZ"/>
      <sheetName val="RAH"/>
      <sheetName val="RAL"/>
      <sheetName val="RAX"/>
      <sheetName val="RAG"/>
      <sheetName val="RBA"/>
      <sheetName val="RBL"/>
      <sheetName val="RBC"/>
      <sheetName val="RAU"/>
      <sheetName val="RBH"/>
      <sheetName val="RBY"/>
      <sheetName val="RAN"/>
      <sheetName val="RBB"/>
      <sheetName val="RV"/>
      <sheetName val="RBF"/>
      <sheetName val="RBK"/>
      <sheetName val="RAF"/>
      <sheetName val="RBN"/>
      <sheetName val="Allowance"/>
      <sheetName val="Cho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9">
          <cell r="B9">
            <v>5</v>
          </cell>
        </row>
      </sheetData>
      <sheetData sheetId="22" refreshError="1"/>
    </sheetDataSet>
  </externalBook>
</externalLink>
</file>

<file path=xl/externalLinks/externalLink35.xml><?xml version="1.0" encoding="utf-8"?>
<externalLink xmlns:r="http://schemas.openxmlformats.org/officeDocument/2006/relationships" xmlns="http://schemas.openxmlformats.org/spreadsheetml/2006/main">
  <externalBook r:id="rId1">
    <sheetNames>
      <sheetName val="Sheet2"/>
      <sheetName val="DRAFT_(61site) (2)"/>
      <sheetName val="DRAFT_(61site)"/>
      <sheetName val="Sheet3"/>
      <sheetName val="Validation"/>
      <sheetName val="Duration"/>
      <sheetName val="Sheet1"/>
    </sheetNames>
    <sheetDataSet>
      <sheetData sheetId="0"/>
      <sheetData sheetId="1"/>
      <sheetData sheetId="2"/>
      <sheetData sheetId="3"/>
      <sheetData sheetId="4">
        <row r="2">
          <cell r="G2" t="str">
            <v>PLN Connection 7,7 KVA 1 Phase</v>
          </cell>
        </row>
        <row r="3">
          <cell r="G3" t="str">
            <v>PLN Connection 10.6 KVA 1 Phase</v>
          </cell>
        </row>
        <row r="4">
          <cell r="G4" t="str">
            <v>PLN Connection 13.2 KVA 3 Phase</v>
          </cell>
        </row>
        <row r="5">
          <cell r="G5" t="str">
            <v>PLN Connection 16.5 KVA 3 Phase</v>
          </cell>
        </row>
        <row r="6">
          <cell r="G6" t="str">
            <v>PLN Connection 23 KVA 3 Phase</v>
          </cell>
        </row>
        <row r="7">
          <cell r="G7" t="str">
            <v>PLN Connection 33 KVA 3 Phase</v>
          </cell>
        </row>
        <row r="8">
          <cell r="G8" t="str">
            <v>Upgrade PLN Connection (Incl. BP, UJL, Upgrade Fee &amp; Accessories)</v>
          </cell>
        </row>
      </sheetData>
      <sheetData sheetId="5"/>
      <sheetData sheetId="6"/>
    </sheetDataSet>
  </externalBook>
</externalLink>
</file>

<file path=xl/externalLinks/externalLink36.xml><?xml version="1.0" encoding="utf-8"?>
<externalLink xmlns:r="http://schemas.openxmlformats.org/officeDocument/2006/relationships" xmlns="http://schemas.openxmlformats.org/spreadsheetml/2006/main">
  <externalBook r:id="rId1">
    <sheetNames>
      <sheetName val="REKAP BOLT"/>
      <sheetName val="asli"/>
      <sheetName val="Mat Tower"/>
      <sheetName val="Tower 61 Meter "/>
      <sheetName val="MTO"/>
      <sheetName val="RBO"/>
      <sheetName val="201"/>
      <sheetName val="AM-MARGIN"/>
      <sheetName val="BSC_UPGRADES"/>
      <sheetName val="REKAP_BOLT"/>
      <sheetName val="Mat_Tower"/>
      <sheetName val="Tower_61_Meter_"/>
      <sheetName val="Curr, Site Names, Flex conf"/>
      <sheetName val="AM_MARGIN"/>
      <sheetName val="PSPC_LE_Pnext_Current"/>
    </sheetNames>
    <sheetDataSet>
      <sheetData sheetId="0" refreshError="1"/>
      <sheetData sheetId="1" refreshError="1"/>
      <sheetData sheetId="2" refreshError="1"/>
      <sheetData sheetId="3" refreshError="1">
        <row r="14">
          <cell r="Y14" t="str">
            <v>Pipa dia. 33.7 mm, t 3.2 mm JIS G3444 STK400</v>
          </cell>
          <cell r="Z14" t="str">
            <v>Pipe D 33.7 t 3.2 mm</v>
          </cell>
          <cell r="AA14">
            <v>1.8120000000000001</v>
          </cell>
        </row>
        <row r="15">
          <cell r="Y15" t="str">
            <v>Pipa dia. 48.3 mm, t 3.2 mm JIS G3444 STK400</v>
          </cell>
          <cell r="Z15" t="str">
            <v>Pipe D 48.3 t 3.2 mm</v>
          </cell>
          <cell r="AA15">
            <v>1.4530000000000001</v>
          </cell>
        </row>
        <row r="16">
          <cell r="Y16" t="str">
            <v>Pipa dia. 88.9 mm, t 3.2 mm JIS G3444 STK400</v>
          </cell>
          <cell r="Z16" t="str">
            <v>Pipe D 88.9 t 3.2 mm</v>
          </cell>
          <cell r="AA16">
            <v>32.843999999999994</v>
          </cell>
        </row>
        <row r="17">
          <cell r="Y17" t="str">
            <v>Pipa dia. 114.3 mm, t 3.6 mm JIS G3444 STK400</v>
          </cell>
          <cell r="Z17" t="str">
            <v>Pipe D 114.3 t 3.6 mm</v>
          </cell>
          <cell r="AA17">
            <v>29.897999999999996</v>
          </cell>
        </row>
        <row r="18">
          <cell r="Y18" t="str">
            <v>Pipa dia. 141.3 mm, t 4.5 mm JIS G3444 STK400</v>
          </cell>
          <cell r="Z18" t="str">
            <v>Pipe D 141.3 t 4.5 mm</v>
          </cell>
          <cell r="AA18">
            <v>44.846999999999994</v>
          </cell>
        </row>
        <row r="19">
          <cell r="Y19" t="str">
            <v>Pipa dia. 168.3 mm, t 4.5 mm JIS G3444 STK400</v>
          </cell>
          <cell r="Z19" t="str">
            <v>Pipe D 168.3 t 4.5 mm</v>
          </cell>
          <cell r="AA19">
            <v>30.785999999999994</v>
          </cell>
        </row>
        <row r="20">
          <cell r="Y20" t="str">
            <v>Pipa dia. 190.7 mm, t 4.8 mm JIS G3444 STK400</v>
          </cell>
          <cell r="Z20" t="str">
            <v>Pipe D 190.7 t 4.8 mm</v>
          </cell>
          <cell r="AA20">
            <v>44.846999999999994</v>
          </cell>
        </row>
        <row r="21">
          <cell r="Y21" t="str">
            <v>L 40 x 40 x 4 mm</v>
          </cell>
          <cell r="Z21" t="str">
            <v>L 40x40x4</v>
          </cell>
          <cell r="AA21">
            <v>42.017000000000003</v>
          </cell>
        </row>
        <row r="22">
          <cell r="Y22" t="str">
            <v>L 50 x 50 x 5 mm</v>
          </cell>
          <cell r="Z22" t="str">
            <v>L 50x50x5</v>
          </cell>
          <cell r="AA22">
            <v>184.82100000000003</v>
          </cell>
        </row>
        <row r="23">
          <cell r="Y23" t="str">
            <v>L 60 x 60 x 6 mm</v>
          </cell>
          <cell r="Z23" t="str">
            <v>L 60x60x6</v>
          </cell>
          <cell r="AA23">
            <v>210.25200000000001</v>
          </cell>
        </row>
        <row r="24">
          <cell r="Y24" t="str">
            <v>L 70 x 70 x 7 mm</v>
          </cell>
          <cell r="Z24" t="str">
            <v>L 70x70x7</v>
          </cell>
          <cell r="AA24">
            <v>208.92300000000006</v>
          </cell>
        </row>
        <row r="25">
          <cell r="Y25" t="str">
            <v>L 80 x 80 x 8 mm</v>
          </cell>
          <cell r="Z25" t="str">
            <v>L 80x80x8</v>
          </cell>
          <cell r="AA25">
            <v>113.739</v>
          </cell>
        </row>
        <row r="26">
          <cell r="Y26" t="str">
            <v>Flat bars 4 x 40 mm</v>
          </cell>
          <cell r="Z26" t="str">
            <v>FB 4x40</v>
          </cell>
          <cell r="AA26">
            <v>8.7600000000000016</v>
          </cell>
        </row>
        <row r="27">
          <cell r="Y27" t="str">
            <v>Flat bars 5 x 50 mm</v>
          </cell>
          <cell r="Z27" t="str">
            <v>FB 5x50</v>
          </cell>
          <cell r="AA27">
            <v>61.248999999999995</v>
          </cell>
        </row>
        <row r="28">
          <cell r="Y28" t="str">
            <v>Flat bars 6 x 50 mm</v>
          </cell>
          <cell r="Z28" t="str">
            <v>FB 6x50</v>
          </cell>
          <cell r="AA28">
            <v>10.518000000000001</v>
          </cell>
        </row>
        <row r="29">
          <cell r="Y29" t="str">
            <v>Rod bars dia 19 mm</v>
          </cell>
          <cell r="Z29" t="str">
            <v>RB dia. 19 mm</v>
          </cell>
          <cell r="AA29">
            <v>82.32</v>
          </cell>
        </row>
        <row r="30">
          <cell r="Y30" t="str">
            <v>Rod bars dia 28 mm</v>
          </cell>
          <cell r="Z30" t="str">
            <v>RB dia. 27 mm</v>
          </cell>
          <cell r="AA30">
            <v>10.44</v>
          </cell>
        </row>
        <row r="31">
          <cell r="Y31" t="str">
            <v>Pelat M/s tebal 3 mm</v>
          </cell>
          <cell r="Z31" t="str">
            <v>PL t 3 mm</v>
          </cell>
          <cell r="AA31">
            <v>0.41707999999999995</v>
          </cell>
        </row>
        <row r="32">
          <cell r="Y32" t="str">
            <v>Pelat M/s tebal 4 mm</v>
          </cell>
          <cell r="Z32" t="str">
            <v>PL t 4 mm</v>
          </cell>
          <cell r="AA32">
            <v>2.6549999999999997E-2</v>
          </cell>
        </row>
        <row r="33">
          <cell r="Y33" t="str">
            <v>Pelat M/s tebal 6 mm</v>
          </cell>
          <cell r="Z33" t="str">
            <v>PL t 6 mm</v>
          </cell>
          <cell r="AA33">
            <v>0.67331900000000011</v>
          </cell>
        </row>
        <row r="34">
          <cell r="Y34" t="str">
            <v>Pelat M/s tebal 8 mm</v>
          </cell>
          <cell r="Z34" t="str">
            <v>PL t 8 mm</v>
          </cell>
          <cell r="AA34">
            <v>7.275307999999999</v>
          </cell>
        </row>
        <row r="35">
          <cell r="Y35" t="str">
            <v>Pelat M/s tebal 10 mm</v>
          </cell>
          <cell r="Z35" t="str">
            <v>PL t 10 mm</v>
          </cell>
          <cell r="AA35">
            <v>0.20091599999999998</v>
          </cell>
        </row>
        <row r="36">
          <cell r="Y36" t="str">
            <v>Pelat M/s tebal 20 mm</v>
          </cell>
          <cell r="Z36" t="str">
            <v>PL t 20 mm</v>
          </cell>
          <cell r="AA36">
            <v>0.50429999999999997</v>
          </cell>
        </row>
        <row r="37">
          <cell r="Y37" t="str">
            <v>Pelat M/s tebal 25 mm</v>
          </cell>
          <cell r="Z37" t="str">
            <v>PL t 25 mm</v>
          </cell>
          <cell r="AA37">
            <v>0.5292</v>
          </cell>
        </row>
        <row r="38">
          <cell r="Y38" t="str">
            <v>Pelat M/s tebal 28 mm</v>
          </cell>
          <cell r="Z38" t="str">
            <v>PL t 28 mm</v>
          </cell>
          <cell r="AA38">
            <v>0.63480000000000003</v>
          </cell>
        </row>
        <row r="39">
          <cell r="Y39" t="str">
            <v>Pelat M/s tebal 32 mm</v>
          </cell>
          <cell r="Z39" t="str">
            <v>PL t 32 mm</v>
          </cell>
          <cell r="AA39">
            <v>1.4112</v>
          </cell>
        </row>
        <row r="40">
          <cell r="Y40" t="str">
            <v>Pelat M/s tebal 35 mm</v>
          </cell>
          <cell r="Z40" t="str">
            <v>PL t 35 mm</v>
          </cell>
          <cell r="AA40">
            <v>1.1532</v>
          </cell>
        </row>
        <row r="41">
          <cell r="Y41" t="str">
            <v>Pelat M/s tebal 38 mm</v>
          </cell>
          <cell r="Z41" t="str">
            <v>PL t 38 mm</v>
          </cell>
          <cell r="AA41">
            <v>3.1035000000000004</v>
          </cell>
        </row>
        <row r="42">
          <cell r="Y42" t="str">
            <v>Pelat Expanded t 5 mm GR50080</v>
          </cell>
          <cell r="Z42" t="str">
            <v>EXP t 4 mm</v>
          </cell>
          <cell r="AA42">
            <v>2.3664520000000002</v>
          </cell>
        </row>
        <row r="43">
          <cell r="Y43" t="str">
            <v>Bolt and Nuts M10-35 mm</v>
          </cell>
          <cell r="Z43" t="str">
            <v>M 10 x 35</v>
          </cell>
          <cell r="AA43">
            <v>70</v>
          </cell>
        </row>
        <row r="44">
          <cell r="Y44" t="str">
            <v>Bolt and Nuts M12-35 mm</v>
          </cell>
          <cell r="Z44" t="str">
            <v>M 12 x 35</v>
          </cell>
          <cell r="AA44">
            <v>236</v>
          </cell>
        </row>
        <row r="45">
          <cell r="Y45" t="str">
            <v>Bolt and Nuts M12-40 mm</v>
          </cell>
          <cell r="Z45" t="str">
            <v>M 12 x 40</v>
          </cell>
          <cell r="AA45">
            <v>392</v>
          </cell>
        </row>
        <row r="46">
          <cell r="Y46" t="str">
            <v>Bolt and Nuts M12-45 mm</v>
          </cell>
          <cell r="Z46" t="str">
            <v>M 12 x 45</v>
          </cell>
          <cell r="AA46">
            <v>247</v>
          </cell>
        </row>
        <row r="47">
          <cell r="Y47" t="str">
            <v>Bolt and Nuts M16-45 mm</v>
          </cell>
          <cell r="Z47" t="str">
            <v>M 16 x 45</v>
          </cell>
          <cell r="AA47">
            <v>322</v>
          </cell>
        </row>
        <row r="48">
          <cell r="Y48" t="str">
            <v>Bolt and Nuts M16-50 mm</v>
          </cell>
          <cell r="Z48" t="str">
            <v>M 16 x 50</v>
          </cell>
          <cell r="AA48">
            <v>71</v>
          </cell>
        </row>
        <row r="49">
          <cell r="Y49" t="str">
            <v>Bolt and Nuts M16-55 mm</v>
          </cell>
          <cell r="Z49" t="str">
            <v>M 16 x 55</v>
          </cell>
          <cell r="AA49">
            <v>181</v>
          </cell>
        </row>
        <row r="50">
          <cell r="Y50" t="str">
            <v>Bolt and Nuts M16-80 mm</v>
          </cell>
          <cell r="Z50" t="str">
            <v>M 16 x 80</v>
          </cell>
          <cell r="AA50">
            <v>21</v>
          </cell>
        </row>
        <row r="51">
          <cell r="Y51" t="str">
            <v>Bolt and Nuts M16-85 mm</v>
          </cell>
          <cell r="Z51" t="str">
            <v>M 16 x 85</v>
          </cell>
          <cell r="AA51">
            <v>23</v>
          </cell>
        </row>
        <row r="52">
          <cell r="Y52" t="str">
            <v>Bolt and Nuts M20-100 mm</v>
          </cell>
          <cell r="Z52" t="str">
            <v>M 20 x 100</v>
          </cell>
          <cell r="AA52">
            <v>39</v>
          </cell>
        </row>
        <row r="53">
          <cell r="Y53" t="str">
            <v>Bolt and Nuts M20-110 mm</v>
          </cell>
          <cell r="Z53" t="str">
            <v>M 20 x 110</v>
          </cell>
          <cell r="AA53">
            <v>26</v>
          </cell>
        </row>
        <row r="54">
          <cell r="Y54" t="str">
            <v>Bolt and Nuts M27-120 mm</v>
          </cell>
          <cell r="Z54" t="str">
            <v>M 27 x 120</v>
          </cell>
          <cell r="AA54">
            <v>26</v>
          </cell>
        </row>
        <row r="55">
          <cell r="Y55" t="str">
            <v>U Bolt RB 16 x 383 mm</v>
          </cell>
          <cell r="Z55" t="str">
            <v>U Bolt RB 16 x 383</v>
          </cell>
          <cell r="AA55">
            <v>36</v>
          </cell>
        </row>
        <row r="56">
          <cell r="Y56" t="str">
            <v>U Bolt RB 16 x 429 mm</v>
          </cell>
          <cell r="Z56" t="str">
            <v>U Bolt RB 16 x 429</v>
          </cell>
          <cell r="AA56">
            <v>2</v>
          </cell>
        </row>
        <row r="57">
          <cell r="Y57" t="str">
            <v>Angkur dia. 27-870 mm c/w 5 mur + 2 ring plate + 2 ring per</v>
          </cell>
          <cell r="Z57" t="str">
            <v>Anchor  M 27x 870</v>
          </cell>
          <cell r="AA57">
            <v>12</v>
          </cell>
        </row>
        <row r="58">
          <cell r="Y58" t="str">
            <v>Wire Rope Kiswire dia. 9 mm (3/8"), kap. 7.12 Ton</v>
          </cell>
          <cell r="Z58" t="str">
            <v>Wire Rod Dia 9 mm</v>
          </cell>
          <cell r="AA58">
            <v>75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37.xml><?xml version="1.0" encoding="utf-8"?>
<externalLink xmlns:r="http://schemas.openxmlformats.org/officeDocument/2006/relationships" xmlns="http://schemas.openxmlformats.org/spreadsheetml/2006/main">
  <externalBook r:id="rId1">
    <sheetNames>
      <sheetName val="SITAC 2004 Program"/>
      <sheetName val="Forecast"/>
      <sheetName val="EO Equipment 2004 Program"/>
      <sheetName val="Network Roll Out - EO"/>
      <sheetName val="Plan vs Roll Out - EO"/>
      <sheetName val="Network Roll Out - EO old"/>
      <sheetName val="EO Plan vs Roll Out Comparison"/>
      <sheetName val="Central Java TRX_Site"/>
      <sheetName val="Central Java Erlang"/>
      <sheetName val="Central Java Subs"/>
      <sheetName val="Justifikasi TM2 Part III"/>
      <sheetName val="Justification TM2 Part-IV"/>
      <sheetName val="Erl_Lookup"/>
      <sheetName val="EOY-04 Comparison"/>
      <sheetName val="Forecast2004-2005"/>
      <sheetName val="Customer Forecast 04-05"/>
      <sheetName val="Erlang Forecast 04-05"/>
      <sheetName val="2005 Requirement based '05 Subs"/>
      <sheetName val="2005 Requirement based '04 Plan"/>
      <sheetName val="2005 Requirement Summary"/>
      <sheetName val="Sites up to TM2"/>
      <sheetName val="TRXs up to TM2"/>
      <sheetName val="Erlang up to TM2"/>
      <sheetName val="Subs up to TM3"/>
      <sheetName val="Site&amp;TRX Comparison"/>
      <sheetName val="Erlang Comparison"/>
      <sheetName val="Equipment 2004 Program"/>
      <sheetName val="Network Roll Out"/>
      <sheetName val="Prices-table"/>
    </sheetNames>
    <sheetDataSet>
      <sheetData sheetId="0"/>
      <sheetData sheetId="1" refreshError="1">
        <row r="2">
          <cell r="C2" t="str">
            <v>January</v>
          </cell>
          <cell r="D2" t="str">
            <v>February</v>
          </cell>
          <cell r="E2" t="str">
            <v>March</v>
          </cell>
          <cell r="F2" t="str">
            <v>April</v>
          </cell>
          <cell r="G2" t="str">
            <v>May</v>
          </cell>
          <cell r="H2" t="str">
            <v>June</v>
          </cell>
          <cell r="I2" t="str">
            <v>July</v>
          </cell>
          <cell r="J2" t="str">
            <v>August</v>
          </cell>
          <cell r="K2" t="str">
            <v>September</v>
          </cell>
          <cell r="L2" t="str">
            <v>October</v>
          </cell>
          <cell r="M2" t="str">
            <v>November</v>
          </cell>
          <cell r="N2" t="str">
            <v>December</v>
          </cell>
        </row>
        <row r="3">
          <cell r="C3">
            <v>569652</v>
          </cell>
          <cell r="D3">
            <v>626311</v>
          </cell>
          <cell r="E3">
            <v>694486</v>
          </cell>
          <cell r="F3">
            <v>757436</v>
          </cell>
          <cell r="G3">
            <v>817733</v>
          </cell>
          <cell r="H3">
            <v>857320</v>
          </cell>
          <cell r="I3">
            <v>882030</v>
          </cell>
          <cell r="J3">
            <v>901279</v>
          </cell>
          <cell r="K3">
            <v>928372</v>
          </cell>
          <cell r="L3">
            <v>943317</v>
          </cell>
          <cell r="M3">
            <v>952629</v>
          </cell>
          <cell r="N3">
            <v>963649</v>
          </cell>
        </row>
        <row r="4">
          <cell r="C4">
            <v>1031826</v>
          </cell>
          <cell r="D4">
            <v>1097613</v>
          </cell>
          <cell r="E4">
            <v>1178784</v>
          </cell>
          <cell r="F4">
            <v>1254747</v>
          </cell>
          <cell r="G4">
            <v>1328296</v>
          </cell>
          <cell r="H4">
            <v>1377478</v>
          </cell>
          <cell r="I4">
            <v>1408911</v>
          </cell>
          <cell r="J4">
            <v>1433925</v>
          </cell>
          <cell r="K4">
            <v>1468802</v>
          </cell>
          <cell r="L4">
            <v>1489252</v>
          </cell>
          <cell r="M4">
            <v>1502984</v>
          </cell>
          <cell r="N4">
            <v>1518890</v>
          </cell>
        </row>
        <row r="5">
          <cell r="C5">
            <v>1250694</v>
          </cell>
          <cell r="D5">
            <v>1315781</v>
          </cell>
          <cell r="E5">
            <v>1396614</v>
          </cell>
          <cell r="F5">
            <v>1472155</v>
          </cell>
          <cell r="G5">
            <v>1545917</v>
          </cell>
          <cell r="H5">
            <v>1594095</v>
          </cell>
          <cell r="I5">
            <v>1624094</v>
          </cell>
          <cell r="J5">
            <v>1647675</v>
          </cell>
          <cell r="K5">
            <v>1681779</v>
          </cell>
          <cell r="L5">
            <v>1700547</v>
          </cell>
          <cell r="M5">
            <v>1712331</v>
          </cell>
          <cell r="N5">
            <v>1726440</v>
          </cell>
        </row>
        <row r="6">
          <cell r="C6">
            <v>417394</v>
          </cell>
          <cell r="D6">
            <v>447847</v>
          </cell>
          <cell r="E6">
            <v>485175</v>
          </cell>
          <cell r="F6">
            <v>519732</v>
          </cell>
          <cell r="G6">
            <v>553037</v>
          </cell>
          <cell r="H6">
            <v>574473</v>
          </cell>
          <cell r="I6">
            <v>587433</v>
          </cell>
          <cell r="J6">
            <v>597356</v>
          </cell>
          <cell r="K6">
            <v>611956</v>
          </cell>
          <cell r="L6">
            <v>619559</v>
          </cell>
          <cell r="M6">
            <v>623959</v>
          </cell>
          <cell r="N6">
            <v>629440</v>
          </cell>
        </row>
        <row r="7">
          <cell r="C7">
            <v>687634</v>
          </cell>
          <cell r="D7">
            <v>751297</v>
          </cell>
          <cell r="E7">
            <v>828254</v>
          </cell>
          <cell r="F7">
            <v>899306</v>
          </cell>
          <cell r="G7">
            <v>967471</v>
          </cell>
          <cell r="H7">
            <v>1011847</v>
          </cell>
          <cell r="I7">
            <v>1039199</v>
          </cell>
          <cell r="J7">
            <v>1060423</v>
          </cell>
          <cell r="K7">
            <v>1090609</v>
          </cell>
          <cell r="L7">
            <v>1106883</v>
          </cell>
          <cell r="M7">
            <v>1116715</v>
          </cell>
          <cell r="N7">
            <v>1128559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38.xml><?xml version="1.0" encoding="utf-8"?>
<externalLink xmlns:r="http://schemas.openxmlformats.org/officeDocument/2006/relationships" xmlns="http://schemas.openxmlformats.org/spreadsheetml/2006/main">
  <externalBook r:id="rId1">
    <sheetNames>
      <sheetName val="0000"/>
      <sheetName val="1000"/>
      <sheetName val="ELEKTRIKAL"/>
      <sheetName val="REKAP"/>
      <sheetName val="AC"/>
      <sheetName val="Plumbing"/>
      <sheetName val="Dafmat"/>
      <sheetName val="Pompa"/>
      <sheetName val="Ven Fan"/>
      <sheetName val="Ana Duct"/>
      <sheetName val="Hsd Duct"/>
      <sheetName val="Pipe"/>
      <sheetName val="Grille"/>
      <sheetName val="valve-20k"/>
      <sheetName val="valve-10k"/>
      <sheetName val="US indoor vs macro outdoor"/>
      <sheetName val="Ven_Fan"/>
      <sheetName val="Ana_Duct"/>
      <sheetName val="Hsd_Duct"/>
      <sheetName val="US_indoor_vs_macro_outdoor"/>
      <sheetName val="Mat Tower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3">
          <cell r="C13" t="str">
            <v xml:space="preserve">Chilled Water Pipe </v>
          </cell>
        </row>
        <row r="14">
          <cell r="C14" t="str">
            <v>Material      :  Galvanized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E17">
            <v>1</v>
          </cell>
          <cell r="G17">
            <v>6880</v>
          </cell>
          <cell r="I17">
            <v>1870</v>
          </cell>
        </row>
        <row r="18">
          <cell r="A18">
            <v>0.75</v>
          </cell>
          <cell r="C18">
            <v>20</v>
          </cell>
          <cell r="E18">
            <v>1</v>
          </cell>
          <cell r="G18">
            <v>3360</v>
          </cell>
          <cell r="I18">
            <v>1980</v>
          </cell>
        </row>
        <row r="19">
          <cell r="A19">
            <v>1</v>
          </cell>
          <cell r="C19">
            <v>25</v>
          </cell>
          <cell r="E19">
            <v>1</v>
          </cell>
          <cell r="G19">
            <v>13370</v>
          </cell>
          <cell r="I19">
            <v>2020</v>
          </cell>
        </row>
        <row r="20">
          <cell r="A20">
            <v>1.25</v>
          </cell>
          <cell r="C20">
            <v>32</v>
          </cell>
          <cell r="E20">
            <v>1</v>
          </cell>
          <cell r="G20">
            <v>17550</v>
          </cell>
          <cell r="I20">
            <v>2050</v>
          </cell>
        </row>
        <row r="21">
          <cell r="A21">
            <v>1.5</v>
          </cell>
          <cell r="C21">
            <v>40</v>
          </cell>
          <cell r="E21">
            <v>1.25</v>
          </cell>
          <cell r="G21">
            <v>19860</v>
          </cell>
          <cell r="I21">
            <v>2090</v>
          </cell>
        </row>
        <row r="22">
          <cell r="A22">
            <v>2</v>
          </cell>
          <cell r="C22">
            <v>50</v>
          </cell>
          <cell r="E22">
            <v>1.25</v>
          </cell>
          <cell r="G22">
            <v>28990</v>
          </cell>
          <cell r="I22">
            <v>2140</v>
          </cell>
        </row>
        <row r="23">
          <cell r="A23">
            <v>2.5</v>
          </cell>
          <cell r="C23">
            <v>65</v>
          </cell>
          <cell r="E23">
            <v>1.25</v>
          </cell>
          <cell r="G23">
            <v>35590</v>
          </cell>
          <cell r="I23">
            <v>2260</v>
          </cell>
        </row>
        <row r="24">
          <cell r="A24">
            <v>3</v>
          </cell>
          <cell r="C24">
            <v>80</v>
          </cell>
          <cell r="E24">
            <v>1.25</v>
          </cell>
          <cell r="G24">
            <v>46750</v>
          </cell>
          <cell r="I24">
            <v>3420</v>
          </cell>
        </row>
        <row r="25">
          <cell r="A25">
            <v>4</v>
          </cell>
          <cell r="C25">
            <v>100</v>
          </cell>
          <cell r="E25">
            <v>1.25</v>
          </cell>
          <cell r="G25">
            <v>66940</v>
          </cell>
          <cell r="I25">
            <v>3530</v>
          </cell>
        </row>
        <row r="26">
          <cell r="A26">
            <v>5</v>
          </cell>
          <cell r="C26">
            <v>125</v>
          </cell>
          <cell r="E26">
            <v>1.25</v>
          </cell>
          <cell r="G26">
            <v>83380</v>
          </cell>
          <cell r="I26">
            <v>4050</v>
          </cell>
        </row>
        <row r="27">
          <cell r="A27">
            <v>6</v>
          </cell>
          <cell r="C27">
            <v>150</v>
          </cell>
          <cell r="E27">
            <v>1.5</v>
          </cell>
          <cell r="G27">
            <v>98950</v>
          </cell>
          <cell r="I27">
            <v>4180</v>
          </cell>
        </row>
        <row r="28">
          <cell r="A28">
            <v>8</v>
          </cell>
          <cell r="C28">
            <v>200</v>
          </cell>
          <cell r="E28">
            <v>1.5</v>
          </cell>
          <cell r="G28">
            <v>189970</v>
          </cell>
          <cell r="I28">
            <v>4440</v>
          </cell>
        </row>
        <row r="29">
          <cell r="A29">
            <v>10</v>
          </cell>
          <cell r="C29">
            <v>250</v>
          </cell>
          <cell r="E29">
            <v>1.5</v>
          </cell>
          <cell r="G29">
            <v>238100</v>
          </cell>
          <cell r="I29">
            <v>4700</v>
          </cell>
        </row>
        <row r="30">
          <cell r="A30">
            <v>12</v>
          </cell>
          <cell r="C30">
            <v>300</v>
          </cell>
          <cell r="E30">
            <v>1.5</v>
          </cell>
          <cell r="G30">
            <v>283420</v>
          </cell>
          <cell r="I30">
            <v>4960</v>
          </cell>
        </row>
        <row r="31">
          <cell r="A31">
            <v>14</v>
          </cell>
          <cell r="C31">
            <v>350</v>
          </cell>
          <cell r="E31">
            <v>1.5</v>
          </cell>
          <cell r="G31">
            <v>315920</v>
          </cell>
          <cell r="I31">
            <v>4960</v>
          </cell>
        </row>
        <row r="32">
          <cell r="A32">
            <v>16</v>
          </cell>
          <cell r="B32">
            <v>16</v>
          </cell>
          <cell r="C32">
            <v>400</v>
          </cell>
          <cell r="E32">
            <v>1.5</v>
          </cell>
          <cell r="G32">
            <v>361900</v>
          </cell>
          <cell r="I32">
            <v>4960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39.xml><?xml version="1.0" encoding="utf-8"?>
<externalLink xmlns:r="http://schemas.openxmlformats.org/officeDocument/2006/relationships" xmlns="http://schemas.openxmlformats.org/spreadsheetml/2006/main">
  <externalBook r:id="rId1">
    <sheetNames>
      <sheetName val="rek-fbhk"/>
      <sheetName val="rek-fitAB"/>
      <sheetName val="rek-hbk"/>
      <sheetName val="rek-val"/>
      <sheetName val="bq-kt"/>
      <sheetName val="bq-ktsa"/>
      <sheetName val="bq-ktf"/>
      <sheetName val="bq-kthk"/>
      <sheetName val="bq-ktc"/>
      <sheetName val="bq-kth"/>
      <sheetName val="bq-ktv"/>
      <sheetName val="rek-san1"/>
      <sheetName val="rek-hot"/>
      <sheetName val="rek-fitPP "/>
      <sheetName val="A"/>
      <sheetName val="Pipe"/>
      <sheetName val="valve"/>
      <sheetName val="Dafmat"/>
      <sheetName val="Fitting"/>
      <sheetName val="bq-pl"/>
      <sheetName val="US indoor vs macro outdoor"/>
      <sheetName val="rek-fitPP_"/>
      <sheetName val="US_indoor_vs_macro_outdoor"/>
      <sheetName val="Data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3">
          <cell r="C13" t="str">
            <v>Cold Water Pipe</v>
          </cell>
        </row>
        <row r="14">
          <cell r="C14" t="str">
            <v>Material      :  Galvanized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G17">
            <v>6200</v>
          </cell>
          <cell r="I17">
            <v>1790</v>
          </cell>
        </row>
        <row r="18">
          <cell r="A18">
            <v>0.75</v>
          </cell>
          <cell r="C18">
            <v>20</v>
          </cell>
          <cell r="G18">
            <v>7980</v>
          </cell>
          <cell r="I18">
            <v>1890</v>
          </cell>
        </row>
        <row r="19">
          <cell r="A19">
            <v>1</v>
          </cell>
          <cell r="C19">
            <v>25</v>
          </cell>
          <cell r="G19">
            <v>12390</v>
          </cell>
          <cell r="I19">
            <v>1930</v>
          </cell>
        </row>
        <row r="20">
          <cell r="A20">
            <v>1.25</v>
          </cell>
          <cell r="C20">
            <v>32</v>
          </cell>
          <cell r="G20">
            <v>16850</v>
          </cell>
          <cell r="I20">
            <v>1960</v>
          </cell>
        </row>
        <row r="21">
          <cell r="A21">
            <v>1.5</v>
          </cell>
          <cell r="C21">
            <v>40</v>
          </cell>
          <cell r="G21">
            <v>17900</v>
          </cell>
          <cell r="I21">
            <v>2000</v>
          </cell>
        </row>
        <row r="22">
          <cell r="A22">
            <v>2</v>
          </cell>
          <cell r="C22">
            <v>50</v>
          </cell>
          <cell r="G22">
            <v>25150</v>
          </cell>
          <cell r="I22">
            <v>2040</v>
          </cell>
        </row>
        <row r="23">
          <cell r="A23">
            <v>2.5</v>
          </cell>
          <cell r="C23">
            <v>65</v>
          </cell>
          <cell r="G23">
            <v>32030</v>
          </cell>
          <cell r="I23">
            <v>2160</v>
          </cell>
        </row>
        <row r="24">
          <cell r="A24">
            <v>3</v>
          </cell>
          <cell r="C24">
            <v>80</v>
          </cell>
          <cell r="G24">
            <v>42050</v>
          </cell>
          <cell r="I24">
            <v>3270</v>
          </cell>
        </row>
        <row r="25">
          <cell r="A25">
            <v>4</v>
          </cell>
          <cell r="C25">
            <v>100</v>
          </cell>
          <cell r="G25">
            <v>60270</v>
          </cell>
          <cell r="I25">
            <v>3370</v>
          </cell>
        </row>
        <row r="26">
          <cell r="A26">
            <v>5</v>
          </cell>
          <cell r="C26">
            <v>125</v>
          </cell>
          <cell r="G26">
            <v>79590</v>
          </cell>
          <cell r="I26">
            <v>3860</v>
          </cell>
        </row>
        <row r="27">
          <cell r="A27">
            <v>6</v>
          </cell>
          <cell r="C27">
            <v>150</v>
          </cell>
          <cell r="G27">
            <v>94450</v>
          </cell>
          <cell r="I27">
            <v>3990</v>
          </cell>
        </row>
        <row r="28">
          <cell r="A28">
            <v>8</v>
          </cell>
          <cell r="C28">
            <v>200</v>
          </cell>
          <cell r="G28">
            <v>181340</v>
          </cell>
          <cell r="I28">
            <v>4240</v>
          </cell>
        </row>
        <row r="29">
          <cell r="A29">
            <v>10</v>
          </cell>
          <cell r="C29">
            <v>250</v>
          </cell>
          <cell r="G29">
            <v>227270</v>
          </cell>
          <cell r="I29">
            <v>4490</v>
          </cell>
        </row>
        <row r="30">
          <cell r="A30">
            <v>12</v>
          </cell>
          <cell r="C30">
            <v>300</v>
          </cell>
          <cell r="G30">
            <v>270530</v>
          </cell>
          <cell r="I30">
            <v>4740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BILL"/>
      <sheetName val="UnitpricE"/>
      <sheetName val="C"/>
      <sheetName val="D"/>
      <sheetName val="BAG-2"/>
      <sheetName val="ESCON"/>
      <sheetName val="harga"/>
      <sheetName val="DETAIL"/>
      <sheetName val="Trans_0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BOM"/>
      <sheetName val="BOLT-SITE"/>
      <sheetName val="Material"/>
      <sheetName val="Mat Tower"/>
      <sheetName val="Material List-70"/>
      <sheetName val="MTO"/>
      <sheetName val="MTO R4"/>
      <sheetName val="RBO Complete"/>
      <sheetName val="RBO tanpa Baut, tm, anch"/>
      <sheetName val="Rekapsub-total-ME"/>
      <sheetName val="Currency &amp; Site Names"/>
      <sheetName val="GLP-DISCOUNT"/>
      <sheetName val="BSC_UPGRADES"/>
      <sheetName val="Mat_Tower"/>
      <sheetName val="Material_List-70"/>
      <sheetName val="MTO_R4"/>
      <sheetName val="RBO_Complete"/>
      <sheetName val="RBO_tanpa_Baut,_tm,_anch"/>
      <sheetName val="Currency_&amp;_Site_Names"/>
      <sheetName val="analisa"/>
      <sheetName val="harga"/>
      <sheetName val="Parameter"/>
      <sheetName val="B - Norelec"/>
      <sheetName val="Allowance"/>
    </sheetNames>
    <sheetDataSet>
      <sheetData sheetId="0"/>
      <sheetData sheetId="1"/>
      <sheetData sheetId="2"/>
      <sheetData sheetId="3" refreshError="1">
        <row r="9">
          <cell r="C9" t="str">
            <v>L 40 x 40 x 4 mm</v>
          </cell>
        </row>
        <row r="16">
          <cell r="C16" t="str">
            <v>L 90 x 90 x 9 mm</v>
          </cell>
        </row>
        <row r="43">
          <cell r="C43" t="str">
            <v>Pipa dia. 1" ( Sch 40 )</v>
          </cell>
        </row>
        <row r="44">
          <cell r="C44" t="str">
            <v>Pipa dia. 2" ( Sch 40 )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Mat Tower"/>
      <sheetName val="List asli"/>
      <sheetName val="MTO"/>
      <sheetName val="RAB"/>
      <sheetName val="Penawaran"/>
      <sheetName val="Penawaran (pcs)"/>
      <sheetName val="harga"/>
      <sheetName val="Factors"/>
      <sheetName val="B - Norelec"/>
      <sheetName val="Mat_Tower"/>
      <sheetName val="List_asli"/>
      <sheetName val="Penawaran_(pcs)"/>
      <sheetName val="B_-_Norelec"/>
      <sheetName val="Material Hilang Gn. Matamanis"/>
      <sheetName val="SUPPEXT"/>
      <sheetName val="Data"/>
      <sheetName val="BILL"/>
    </sheetNames>
    <sheetDataSet>
      <sheetData sheetId="0" refreshError="1">
        <row r="8">
          <cell r="C8" t="str">
            <v>BESI SIKU</v>
          </cell>
        </row>
        <row r="9">
          <cell r="C9" t="str">
            <v>L 40 x 40 x 4 mm</v>
          </cell>
          <cell r="E9">
            <v>6</v>
          </cell>
          <cell r="F9" t="str">
            <v>m</v>
          </cell>
          <cell r="G9" t="str">
            <v>Btg</v>
          </cell>
          <cell r="H9">
            <v>14.52</v>
          </cell>
          <cell r="I9">
            <v>2.42</v>
          </cell>
          <cell r="J9">
            <v>5300</v>
          </cell>
          <cell r="K9">
            <v>76956</v>
          </cell>
          <cell r="L9">
            <v>12826</v>
          </cell>
        </row>
        <row r="10">
          <cell r="C10" t="str">
            <v>L 50 x 50 x 5 mm</v>
          </cell>
          <cell r="E10">
            <v>6</v>
          </cell>
          <cell r="F10" t="str">
            <v>m</v>
          </cell>
          <cell r="G10" t="str">
            <v>Btg</v>
          </cell>
          <cell r="H10">
            <v>22.68</v>
          </cell>
          <cell r="I10">
            <v>3.78</v>
          </cell>
          <cell r="J10">
            <v>5300</v>
          </cell>
          <cell r="K10">
            <v>120204</v>
          </cell>
          <cell r="L10">
            <v>20034</v>
          </cell>
        </row>
        <row r="11">
          <cell r="C11" t="str">
            <v>L 60 x 60 x 6 mm</v>
          </cell>
          <cell r="E11">
            <v>6</v>
          </cell>
          <cell r="F11" t="str">
            <v>m</v>
          </cell>
          <cell r="G11" t="str">
            <v>Btg</v>
          </cell>
          <cell r="H11">
            <v>32.520000000000003</v>
          </cell>
          <cell r="I11">
            <v>5.4200000000000008</v>
          </cell>
          <cell r="J11">
            <v>5300</v>
          </cell>
          <cell r="K11">
            <v>172356</v>
          </cell>
          <cell r="L11">
            <v>28726.000000000004</v>
          </cell>
        </row>
        <row r="12">
          <cell r="C12" t="str">
            <v>L 65 x 65 x 6 mm</v>
          </cell>
          <cell r="E12">
            <v>6</v>
          </cell>
          <cell r="F12" t="str">
            <v>m</v>
          </cell>
          <cell r="G12" t="str">
            <v>Btg</v>
          </cell>
          <cell r="H12">
            <v>35.46</v>
          </cell>
          <cell r="I12">
            <v>5.91</v>
          </cell>
          <cell r="J12">
            <v>5300</v>
          </cell>
          <cell r="K12">
            <v>187938</v>
          </cell>
          <cell r="L12">
            <v>31323</v>
          </cell>
        </row>
        <row r="13">
          <cell r="C13" t="str">
            <v>L 70 x 70 x 7 mm</v>
          </cell>
          <cell r="E13">
            <v>6</v>
          </cell>
          <cell r="F13" t="str">
            <v>m</v>
          </cell>
          <cell r="G13" t="str">
            <v>Btg</v>
          </cell>
          <cell r="H13">
            <v>44.28</v>
          </cell>
          <cell r="I13">
            <v>7.38</v>
          </cell>
          <cell r="J13">
            <v>5300</v>
          </cell>
          <cell r="K13">
            <v>234684</v>
          </cell>
          <cell r="L13">
            <v>39114</v>
          </cell>
        </row>
        <row r="14">
          <cell r="C14" t="str">
            <v>L 75 x 75 x 7 mm</v>
          </cell>
          <cell r="E14">
            <v>6</v>
          </cell>
          <cell r="F14" t="str">
            <v>m</v>
          </cell>
          <cell r="G14" t="str">
            <v>Btg</v>
          </cell>
          <cell r="H14">
            <v>47.64</v>
          </cell>
          <cell r="I14">
            <v>7.94</v>
          </cell>
          <cell r="J14">
            <v>5300</v>
          </cell>
          <cell r="K14">
            <v>252492</v>
          </cell>
          <cell r="L14">
            <v>42082</v>
          </cell>
        </row>
        <row r="15">
          <cell r="C15" t="str">
            <v>L 80 x 80 x 8 mm</v>
          </cell>
          <cell r="E15">
            <v>6</v>
          </cell>
          <cell r="F15" t="str">
            <v>m</v>
          </cell>
          <cell r="G15" t="str">
            <v>Btg</v>
          </cell>
          <cell r="H15">
            <v>57.96</v>
          </cell>
          <cell r="I15">
            <v>9.66</v>
          </cell>
          <cell r="J15">
            <v>5364</v>
          </cell>
          <cell r="K15">
            <v>310898</v>
          </cell>
          <cell r="L15">
            <v>51816.24</v>
          </cell>
        </row>
        <row r="16">
          <cell r="C16" t="str">
            <v>L 90 x 90 x 9 mm</v>
          </cell>
          <cell r="E16">
            <v>6</v>
          </cell>
          <cell r="F16" t="str">
            <v>m</v>
          </cell>
          <cell r="G16" t="str">
            <v>Btg</v>
          </cell>
          <cell r="H16">
            <v>73.2</v>
          </cell>
          <cell r="I16">
            <v>12.200000000000001</v>
          </cell>
          <cell r="J16">
            <v>5364</v>
          </cell>
          <cell r="K16">
            <v>392645</v>
          </cell>
          <cell r="L16">
            <v>65440.800000000003</v>
          </cell>
        </row>
        <row r="17">
          <cell r="C17" t="str">
            <v>L 100 x 100 x 10 mm</v>
          </cell>
          <cell r="E17">
            <v>12</v>
          </cell>
          <cell r="F17" t="str">
            <v>m</v>
          </cell>
          <cell r="G17" t="str">
            <v>Btg</v>
          </cell>
          <cell r="H17">
            <v>181.2</v>
          </cell>
          <cell r="I17">
            <v>15.1</v>
          </cell>
          <cell r="J17">
            <v>5450</v>
          </cell>
          <cell r="K17">
            <v>987540</v>
          </cell>
          <cell r="L17">
            <v>82295</v>
          </cell>
        </row>
        <row r="18">
          <cell r="C18" t="str">
            <v>L 120 x 120 x 12 mm</v>
          </cell>
          <cell r="E18">
            <v>12</v>
          </cell>
          <cell r="F18" t="str">
            <v>m</v>
          </cell>
          <cell r="G18" t="str">
            <v>Btg</v>
          </cell>
          <cell r="H18">
            <v>260</v>
          </cell>
          <cell r="I18">
            <v>21.666666666666668</v>
          </cell>
          <cell r="J18">
            <v>6050</v>
          </cell>
          <cell r="K18">
            <v>1573000</v>
          </cell>
          <cell r="L18">
            <v>131083.33333333334</v>
          </cell>
        </row>
        <row r="19">
          <cell r="C19" t="str">
            <v>L 125 x 125 x 12 mm</v>
          </cell>
          <cell r="E19">
            <v>12</v>
          </cell>
          <cell r="F19" t="str">
            <v>m</v>
          </cell>
          <cell r="G19" t="str">
            <v>Btg</v>
          </cell>
          <cell r="H19">
            <v>280</v>
          </cell>
          <cell r="I19">
            <v>23.333333333333332</v>
          </cell>
          <cell r="J19">
            <v>6050</v>
          </cell>
          <cell r="K19">
            <v>1694000</v>
          </cell>
          <cell r="L19">
            <v>141166.66666666666</v>
          </cell>
        </row>
        <row r="20">
          <cell r="C20" t="str">
            <v>L 130 x 130 x 12 mm</v>
          </cell>
          <cell r="E20">
            <v>12</v>
          </cell>
          <cell r="F20" t="str">
            <v>m</v>
          </cell>
          <cell r="G20" t="str">
            <v>Btg</v>
          </cell>
          <cell r="H20">
            <v>280.2</v>
          </cell>
          <cell r="I20">
            <v>23.349999999999998</v>
          </cell>
          <cell r="J20">
            <v>6050</v>
          </cell>
          <cell r="K20">
            <v>1695210</v>
          </cell>
          <cell r="L20">
            <v>141267.5</v>
          </cell>
        </row>
        <row r="21">
          <cell r="C21" t="str">
            <v>L 150 x 150 x 12 mm</v>
          </cell>
          <cell r="E21">
            <v>12</v>
          </cell>
          <cell r="F21" t="str">
            <v>m</v>
          </cell>
          <cell r="G21" t="str">
            <v>Btg</v>
          </cell>
          <cell r="H21">
            <v>328</v>
          </cell>
          <cell r="I21">
            <v>27.333333333333332</v>
          </cell>
          <cell r="J21">
            <v>6050</v>
          </cell>
          <cell r="K21">
            <v>1984400</v>
          </cell>
          <cell r="L21">
            <v>165366.66666666666</v>
          </cell>
        </row>
        <row r="22">
          <cell r="C22" t="str">
            <v>L 150 x 150 x 15 mm</v>
          </cell>
          <cell r="E22">
            <v>12</v>
          </cell>
          <cell r="F22" t="str">
            <v>m</v>
          </cell>
          <cell r="G22" t="str">
            <v>Btg</v>
          </cell>
          <cell r="H22">
            <v>404</v>
          </cell>
          <cell r="I22">
            <v>33.666666666666664</v>
          </cell>
          <cell r="J22">
            <v>6050</v>
          </cell>
          <cell r="K22">
            <v>2444200</v>
          </cell>
          <cell r="L22">
            <v>203683.33333333331</v>
          </cell>
        </row>
        <row r="23">
          <cell r="C23" t="str">
            <v>L 175 x 175 x 15 mm</v>
          </cell>
          <cell r="E23">
            <v>12</v>
          </cell>
          <cell r="F23" t="str">
            <v>m</v>
          </cell>
          <cell r="G23" t="str">
            <v>Btg</v>
          </cell>
          <cell r="H23">
            <v>475</v>
          </cell>
          <cell r="I23">
            <v>39.583333333333336</v>
          </cell>
          <cell r="J23">
            <v>7500</v>
          </cell>
          <cell r="K23">
            <v>3562500</v>
          </cell>
          <cell r="L23">
            <v>296875</v>
          </cell>
        </row>
        <row r="24">
          <cell r="C24" t="str">
            <v>L 200 x 200 x 15 mm</v>
          </cell>
          <cell r="E24">
            <v>12</v>
          </cell>
          <cell r="F24" t="str">
            <v>m</v>
          </cell>
          <cell r="G24" t="str">
            <v>Btg</v>
          </cell>
          <cell r="H24">
            <v>544</v>
          </cell>
          <cell r="I24">
            <v>45.333333333333336</v>
          </cell>
          <cell r="J24">
            <v>6450</v>
          </cell>
          <cell r="K24">
            <v>3508800</v>
          </cell>
          <cell r="L24">
            <v>292400</v>
          </cell>
        </row>
        <row r="25">
          <cell r="C25" t="str">
            <v>L 200 x 200 x 20 mm</v>
          </cell>
          <cell r="E25">
            <v>12</v>
          </cell>
          <cell r="F25" t="str">
            <v>m</v>
          </cell>
          <cell r="G25" t="str">
            <v>Btg</v>
          </cell>
          <cell r="H25">
            <v>716</v>
          </cell>
          <cell r="I25">
            <v>59.666666666666664</v>
          </cell>
          <cell r="J25">
            <v>6450</v>
          </cell>
          <cell r="K25">
            <v>4618200</v>
          </cell>
          <cell r="L25">
            <v>384850</v>
          </cell>
        </row>
        <row r="27">
          <cell r="C27" t="str">
            <v>ROUND BARS</v>
          </cell>
        </row>
        <row r="28">
          <cell r="C28" t="str">
            <v>Rod bars dia 8 mm</v>
          </cell>
          <cell r="E28">
            <v>12</v>
          </cell>
          <cell r="F28" t="str">
            <v>m</v>
          </cell>
          <cell r="G28" t="str">
            <v>Btg</v>
          </cell>
          <cell r="H28">
            <v>4.74</v>
          </cell>
          <cell r="I28">
            <v>0.39500000000000002</v>
          </cell>
          <cell r="J28">
            <v>5100</v>
          </cell>
          <cell r="K28">
            <v>24174</v>
          </cell>
          <cell r="L28">
            <v>2014.5</v>
          </cell>
        </row>
        <row r="29">
          <cell r="C29" t="str">
            <v>Rod bars dia 10 mm</v>
          </cell>
          <cell r="E29">
            <v>12</v>
          </cell>
          <cell r="F29" t="str">
            <v>m</v>
          </cell>
          <cell r="G29" t="str">
            <v>Btg</v>
          </cell>
          <cell r="H29">
            <v>7.4</v>
          </cell>
          <cell r="I29">
            <v>0.6166666666666667</v>
          </cell>
          <cell r="J29">
            <v>5100</v>
          </cell>
          <cell r="K29">
            <v>37740</v>
          </cell>
          <cell r="L29">
            <v>3145</v>
          </cell>
        </row>
        <row r="30">
          <cell r="C30" t="str">
            <v>Rod bars dia 12 mm</v>
          </cell>
          <cell r="E30">
            <v>12</v>
          </cell>
          <cell r="F30" t="str">
            <v>m</v>
          </cell>
          <cell r="G30" t="str">
            <v>Btg</v>
          </cell>
          <cell r="H30">
            <v>10.7</v>
          </cell>
          <cell r="I30">
            <v>0.89166666666666661</v>
          </cell>
          <cell r="J30">
            <v>5100</v>
          </cell>
          <cell r="K30">
            <v>54570</v>
          </cell>
          <cell r="L30">
            <v>4547.5</v>
          </cell>
        </row>
        <row r="31">
          <cell r="C31" t="str">
            <v>Rod bars dia 16 mm</v>
          </cell>
          <cell r="E31">
            <v>12</v>
          </cell>
          <cell r="F31" t="str">
            <v>m</v>
          </cell>
          <cell r="G31" t="str">
            <v>Btg</v>
          </cell>
          <cell r="H31">
            <v>19</v>
          </cell>
          <cell r="I31">
            <v>1.5833333333333333</v>
          </cell>
          <cell r="J31">
            <v>5100</v>
          </cell>
          <cell r="K31">
            <v>96900</v>
          </cell>
          <cell r="L31">
            <v>8075</v>
          </cell>
        </row>
        <row r="32">
          <cell r="C32" t="str">
            <v>Rod bars dia 19 mm</v>
          </cell>
          <cell r="E32">
            <v>12</v>
          </cell>
          <cell r="F32" t="str">
            <v>m</v>
          </cell>
          <cell r="G32" t="str">
            <v>Btg</v>
          </cell>
          <cell r="H32">
            <v>26.8</v>
          </cell>
          <cell r="I32">
            <v>2.2333333333333334</v>
          </cell>
          <cell r="J32">
            <v>5100</v>
          </cell>
          <cell r="K32">
            <v>136680</v>
          </cell>
          <cell r="L32">
            <v>11390</v>
          </cell>
        </row>
        <row r="33">
          <cell r="C33" t="str">
            <v>Rod bars dia 22 mm</v>
          </cell>
          <cell r="E33">
            <v>12</v>
          </cell>
          <cell r="F33" t="str">
            <v>m</v>
          </cell>
          <cell r="G33" t="str">
            <v>Btg</v>
          </cell>
          <cell r="H33">
            <v>35.799999999999997</v>
          </cell>
          <cell r="I33">
            <v>2.9833333333333329</v>
          </cell>
          <cell r="J33">
            <v>5100</v>
          </cell>
          <cell r="K33">
            <v>182580</v>
          </cell>
          <cell r="L33">
            <v>15214.999999999998</v>
          </cell>
        </row>
        <row r="35">
          <cell r="C35" t="str">
            <v>FLAT BARS</v>
          </cell>
        </row>
        <row r="36">
          <cell r="C36" t="str">
            <v>Flat bars 4 x 36 mm</v>
          </cell>
          <cell r="E36">
            <v>6</v>
          </cell>
          <cell r="F36" t="str">
            <v>m</v>
          </cell>
          <cell r="G36" t="str">
            <v>Btg</v>
          </cell>
          <cell r="H36">
            <v>6.78</v>
          </cell>
          <cell r="I36">
            <v>1.1300000000000001</v>
          </cell>
          <cell r="J36">
            <v>6000</v>
          </cell>
          <cell r="K36">
            <v>40680</v>
          </cell>
          <cell r="L36">
            <v>6780.0000000000009</v>
          </cell>
        </row>
        <row r="37">
          <cell r="C37" t="str">
            <v>Flat bars 4 x 40 mm</v>
          </cell>
          <cell r="E37">
            <v>6</v>
          </cell>
          <cell r="F37" t="str">
            <v>m</v>
          </cell>
          <cell r="G37" t="str">
            <v>Btg</v>
          </cell>
          <cell r="H37">
            <v>7.54</v>
          </cell>
          <cell r="I37">
            <v>1.2566666666666666</v>
          </cell>
          <cell r="J37">
            <v>6000</v>
          </cell>
          <cell r="K37">
            <v>45240</v>
          </cell>
          <cell r="L37">
            <v>7540</v>
          </cell>
        </row>
        <row r="38">
          <cell r="C38" t="str">
            <v>Flat bars 5 x 50 mm</v>
          </cell>
          <cell r="E38">
            <v>6</v>
          </cell>
          <cell r="F38" t="str">
            <v>m</v>
          </cell>
          <cell r="G38" t="str">
            <v>Btg</v>
          </cell>
          <cell r="H38">
            <v>11.77</v>
          </cell>
          <cell r="I38">
            <v>1.9616666666666667</v>
          </cell>
          <cell r="J38">
            <v>6000</v>
          </cell>
          <cell r="K38">
            <v>70620</v>
          </cell>
          <cell r="L38">
            <v>11770</v>
          </cell>
        </row>
        <row r="39">
          <cell r="C39" t="str">
            <v>Flat bars 6 x 50 mm</v>
          </cell>
          <cell r="E39">
            <v>6</v>
          </cell>
          <cell r="F39" t="str">
            <v>m</v>
          </cell>
          <cell r="G39" t="str">
            <v>Btg</v>
          </cell>
          <cell r="H39">
            <v>14.15</v>
          </cell>
          <cell r="I39">
            <v>2.3583333333333334</v>
          </cell>
          <cell r="J39">
            <v>6000</v>
          </cell>
          <cell r="K39">
            <v>84900</v>
          </cell>
          <cell r="L39">
            <v>14150</v>
          </cell>
        </row>
        <row r="41">
          <cell r="C41" t="str">
            <v>PIPA SCHEDULE 40 / ASTM A53-A (harga pertanggal 08 Februari 2005)</v>
          </cell>
          <cell r="K41" t="str">
            <v>PPI</v>
          </cell>
        </row>
        <row r="42">
          <cell r="C42" t="str">
            <v>Pipa dia. 1/2", t= 2.8 mm ( Sch 40 )</v>
          </cell>
          <cell r="E42">
            <v>6</v>
          </cell>
          <cell r="F42" t="str">
            <v>m</v>
          </cell>
          <cell r="G42" t="str">
            <v>Btg</v>
          </cell>
          <cell r="H42">
            <v>7.86</v>
          </cell>
          <cell r="I42">
            <v>1.31</v>
          </cell>
          <cell r="J42">
            <v>12595.419847328243</v>
          </cell>
          <cell r="K42">
            <v>99000</v>
          </cell>
          <cell r="L42">
            <v>16500</v>
          </cell>
        </row>
        <row r="43">
          <cell r="C43" t="str">
            <v>Pipa dia. 3/4", t= 2.9 mm ( Sch 40 )</v>
          </cell>
          <cell r="E43">
            <v>6</v>
          </cell>
          <cell r="F43" t="str">
            <v>m</v>
          </cell>
          <cell r="G43" t="str">
            <v>Btg</v>
          </cell>
          <cell r="H43">
            <v>10.44</v>
          </cell>
          <cell r="I43">
            <v>1.74</v>
          </cell>
          <cell r="J43">
            <v>11973.180076628352</v>
          </cell>
          <cell r="K43">
            <v>125000</v>
          </cell>
          <cell r="L43">
            <v>20833.333333333332</v>
          </cell>
        </row>
        <row r="44">
          <cell r="C44" t="str">
            <v>Pipa dia. 1", t= 3.4 mm ( SCH 40 )</v>
          </cell>
          <cell r="E44">
            <v>6</v>
          </cell>
          <cell r="F44" t="str">
            <v>m</v>
          </cell>
          <cell r="G44" t="str">
            <v>Btg</v>
          </cell>
          <cell r="H44">
            <v>15.42</v>
          </cell>
          <cell r="I44">
            <v>2.57</v>
          </cell>
          <cell r="J44">
            <v>12581.063553826199</v>
          </cell>
          <cell r="K44">
            <v>194000</v>
          </cell>
          <cell r="L44">
            <v>32333.333333333332</v>
          </cell>
        </row>
        <row r="45">
          <cell r="C45" t="str">
            <v>Pipa dia. 1 1/4", t= 3.6 mm ( SCH 40 )</v>
          </cell>
          <cell r="E45">
            <v>6</v>
          </cell>
          <cell r="F45" t="str">
            <v>m</v>
          </cell>
          <cell r="G45" t="str">
            <v>Btg</v>
          </cell>
          <cell r="H45">
            <v>20.82</v>
          </cell>
          <cell r="I45">
            <v>3.47</v>
          </cell>
          <cell r="J45">
            <v>11791.546589817483</v>
          </cell>
          <cell r="K45">
            <v>245500</v>
          </cell>
          <cell r="L45">
            <v>40916.666666666664</v>
          </cell>
        </row>
        <row r="46">
          <cell r="C46" t="str">
            <v>Pipa dia. 1 1/2", t= 3.7 mm ( SCH 40 )</v>
          </cell>
          <cell r="E46">
            <v>6</v>
          </cell>
          <cell r="F46" t="str">
            <v>m</v>
          </cell>
          <cell r="G46" t="str">
            <v>Btg</v>
          </cell>
          <cell r="H46">
            <v>24.6</v>
          </cell>
          <cell r="I46">
            <v>4.1000000000000005</v>
          </cell>
          <cell r="J46">
            <v>12703.252032520324</v>
          </cell>
          <cell r="K46">
            <v>312500</v>
          </cell>
          <cell r="L46">
            <v>52083.333333333336</v>
          </cell>
        </row>
        <row r="47">
          <cell r="C47" t="str">
            <v>Pipa dia. 2", t= 3.9 mm ( SCH 40 )</v>
          </cell>
          <cell r="E47">
            <v>6</v>
          </cell>
          <cell r="F47" t="str">
            <v>m</v>
          </cell>
          <cell r="G47" t="str">
            <v>Btg</v>
          </cell>
          <cell r="H47">
            <v>32.64</v>
          </cell>
          <cell r="I47">
            <v>5.44</v>
          </cell>
          <cell r="J47">
            <v>12454.044117647059</v>
          </cell>
          <cell r="K47">
            <v>406500</v>
          </cell>
          <cell r="L47">
            <v>67750.000000000015</v>
          </cell>
        </row>
        <row r="48">
          <cell r="C48" t="str">
            <v>Pipa dia. 2 1/2", t= 5.2 mm ( SCH 40 )</v>
          </cell>
          <cell r="E48">
            <v>6</v>
          </cell>
          <cell r="F48" t="str">
            <v>m</v>
          </cell>
          <cell r="G48" t="str">
            <v>Btg</v>
          </cell>
          <cell r="H48">
            <v>54.72</v>
          </cell>
          <cell r="I48">
            <v>9.1199999999999992</v>
          </cell>
          <cell r="J48">
            <v>11805.555555555557</v>
          </cell>
          <cell r="K48">
            <v>646000</v>
          </cell>
          <cell r="L48">
            <v>107666.66666666667</v>
          </cell>
        </row>
        <row r="49">
          <cell r="C49" t="str">
            <v>Pipa dia. 3", t= 5.5 mm ( SCH 40 )</v>
          </cell>
          <cell r="E49">
            <v>6</v>
          </cell>
          <cell r="F49" t="str">
            <v>m</v>
          </cell>
          <cell r="G49" t="str">
            <v>Btg</v>
          </cell>
          <cell r="H49">
            <v>67.8</v>
          </cell>
          <cell r="I49">
            <v>11.299999999999999</v>
          </cell>
          <cell r="J49">
            <v>12898.230088495577</v>
          </cell>
          <cell r="K49">
            <v>874500</v>
          </cell>
          <cell r="L49">
            <v>145750</v>
          </cell>
        </row>
        <row r="50">
          <cell r="C50" t="str">
            <v>Pipa dia. 4", t= 6 mm ( SCH 40 )</v>
          </cell>
          <cell r="E50">
            <v>6</v>
          </cell>
          <cell r="F50" t="str">
            <v>m</v>
          </cell>
          <cell r="G50" t="str">
            <v>Btg</v>
          </cell>
          <cell r="H50">
            <v>96</v>
          </cell>
          <cell r="I50">
            <v>16</v>
          </cell>
          <cell r="J50">
            <v>12979.166666666666</v>
          </cell>
          <cell r="K50">
            <v>1246000</v>
          </cell>
          <cell r="L50">
            <v>207666.66666666666</v>
          </cell>
        </row>
        <row r="51">
          <cell r="C51" t="str">
            <v>Pipa dia. 5", t= 6.6 mm ( SCH 40 )</v>
          </cell>
          <cell r="E51">
            <v>6</v>
          </cell>
          <cell r="F51" t="str">
            <v>m</v>
          </cell>
          <cell r="G51" t="str">
            <v>Btg</v>
          </cell>
          <cell r="H51">
            <v>130.19999999999999</v>
          </cell>
          <cell r="I51">
            <v>21.7</v>
          </cell>
          <cell r="J51">
            <v>12953.1490015361</v>
          </cell>
          <cell r="K51">
            <v>1686500</v>
          </cell>
          <cell r="L51">
            <v>281083.33333333337</v>
          </cell>
        </row>
        <row r="52">
          <cell r="C52" t="str">
            <v>Pipa dia. 6", t= 7.1 mm ( SCH 40 )</v>
          </cell>
          <cell r="E52">
            <v>6</v>
          </cell>
          <cell r="F52" t="str">
            <v>m</v>
          </cell>
          <cell r="G52" t="str">
            <v>Btg</v>
          </cell>
          <cell r="H52">
            <v>166.2</v>
          </cell>
          <cell r="I52">
            <v>27.7</v>
          </cell>
          <cell r="J52">
            <v>13179.903730445247</v>
          </cell>
          <cell r="K52">
            <v>2190500</v>
          </cell>
          <cell r="L52">
            <v>365083.33333333331</v>
          </cell>
        </row>
        <row r="53">
          <cell r="C53" t="str">
            <v>Pipa dia. 8", t= 8.2 mm ( SCH 40 )</v>
          </cell>
          <cell r="E53">
            <v>6</v>
          </cell>
          <cell r="F53" t="str">
            <v>m</v>
          </cell>
          <cell r="G53" t="str">
            <v>Btg</v>
          </cell>
          <cell r="H53">
            <v>252.6</v>
          </cell>
          <cell r="I53">
            <v>42.1</v>
          </cell>
          <cell r="J53">
            <v>13058.194774346794</v>
          </cell>
          <cell r="K53">
            <v>3298500</v>
          </cell>
          <cell r="L53">
            <v>549750</v>
          </cell>
        </row>
        <row r="54">
          <cell r="C54" t="str">
            <v>Pipa dia. 10", t= 9.3 mm ( SCH 40 )</v>
          </cell>
          <cell r="E54">
            <v>6</v>
          </cell>
          <cell r="F54" t="str">
            <v>m</v>
          </cell>
          <cell r="G54" t="str">
            <v>Btg</v>
          </cell>
          <cell r="H54">
            <v>355.2</v>
          </cell>
          <cell r="I54">
            <v>59.199999999999996</v>
          </cell>
          <cell r="J54">
            <v>0</v>
          </cell>
          <cell r="K54">
            <v>0</v>
          </cell>
          <cell r="L54">
            <v>0</v>
          </cell>
        </row>
        <row r="55">
          <cell r="C55" t="str">
            <v>Pipa dia. 12", t= 10.3 mm ( SCH 40 )</v>
          </cell>
          <cell r="E55">
            <v>6</v>
          </cell>
          <cell r="F55" t="str">
            <v>m</v>
          </cell>
          <cell r="G55" t="str">
            <v>Btg</v>
          </cell>
          <cell r="H55">
            <v>469.8</v>
          </cell>
          <cell r="I55">
            <v>78.3</v>
          </cell>
          <cell r="J55">
            <v>0</v>
          </cell>
          <cell r="K55">
            <v>0</v>
          </cell>
          <cell r="L55">
            <v>0</v>
          </cell>
        </row>
        <row r="56">
          <cell r="C56" t="str">
            <v>Pipa dia. 14", t= 11.1 mm ( SCH 40 )</v>
          </cell>
          <cell r="E56">
            <v>6</v>
          </cell>
          <cell r="F56" t="str">
            <v>m</v>
          </cell>
          <cell r="G56" t="str">
            <v>Btg</v>
          </cell>
          <cell r="H56">
            <v>565.79999999999995</v>
          </cell>
          <cell r="I56">
            <v>94.3</v>
          </cell>
          <cell r="J56">
            <v>0</v>
          </cell>
          <cell r="K56">
            <v>0</v>
          </cell>
          <cell r="L56">
            <v>0</v>
          </cell>
        </row>
        <row r="57">
          <cell r="C57" t="str">
            <v>Pipa dia. 16", t= 12.7 mm ( SCH 40 )</v>
          </cell>
          <cell r="E57">
            <v>6</v>
          </cell>
          <cell r="F57" t="str">
            <v>m</v>
          </cell>
          <cell r="G57" t="str">
            <v>Btg</v>
          </cell>
          <cell r="H57">
            <v>738</v>
          </cell>
          <cell r="I57">
            <v>123</v>
          </cell>
          <cell r="J57">
            <v>0</v>
          </cell>
          <cell r="K57">
            <v>0</v>
          </cell>
          <cell r="L57">
            <v>0</v>
          </cell>
        </row>
        <row r="59">
          <cell r="C59" t="str">
            <v>PIPA SCHEDULE 80</v>
          </cell>
        </row>
        <row r="60">
          <cell r="C60" t="str">
            <v>Pipa dia. 1/2" ( Sch 80 )</v>
          </cell>
          <cell r="E60">
            <v>6</v>
          </cell>
          <cell r="F60" t="str">
            <v>m</v>
          </cell>
          <cell r="G60" t="str">
            <v>Btg</v>
          </cell>
          <cell r="H60">
            <v>9.84</v>
          </cell>
          <cell r="I60">
            <v>1.64</v>
          </cell>
          <cell r="K60">
            <v>0</v>
          </cell>
          <cell r="L60">
            <v>0</v>
          </cell>
        </row>
        <row r="61">
          <cell r="C61" t="str">
            <v>Pipa dia. 3/4" ( Sch 80 )</v>
          </cell>
          <cell r="E61">
            <v>6</v>
          </cell>
          <cell r="F61" t="str">
            <v>m</v>
          </cell>
          <cell r="G61" t="str">
            <v>Btg</v>
          </cell>
          <cell r="H61">
            <v>13.44</v>
          </cell>
          <cell r="I61">
            <v>2.2399999999999998</v>
          </cell>
          <cell r="J61">
            <v>0</v>
          </cell>
          <cell r="K61">
            <v>0</v>
          </cell>
          <cell r="L61">
            <v>0</v>
          </cell>
        </row>
        <row r="62">
          <cell r="C62" t="str">
            <v>Pipa dia. 1" ( Sch 80 )</v>
          </cell>
          <cell r="E62">
            <v>6</v>
          </cell>
          <cell r="F62" t="str">
            <v>m</v>
          </cell>
          <cell r="G62" t="str">
            <v>Btg</v>
          </cell>
          <cell r="H62">
            <v>19.62</v>
          </cell>
          <cell r="I62">
            <v>3.27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Pipa dia. 1 1/4" ( Sch 80 )</v>
          </cell>
          <cell r="E63">
            <v>6</v>
          </cell>
          <cell r="F63" t="str">
            <v>m</v>
          </cell>
          <cell r="G63" t="str">
            <v>Btg</v>
          </cell>
          <cell r="H63">
            <v>27.42</v>
          </cell>
          <cell r="I63">
            <v>4.57</v>
          </cell>
          <cell r="J63">
            <v>0</v>
          </cell>
          <cell r="K63">
            <v>0</v>
          </cell>
          <cell r="L63">
            <v>0</v>
          </cell>
        </row>
        <row r="64">
          <cell r="C64" t="str">
            <v>Pipa dia. 1 1/2" ( Sch 80 )</v>
          </cell>
          <cell r="E64">
            <v>6</v>
          </cell>
          <cell r="F64" t="str">
            <v>m</v>
          </cell>
          <cell r="G64" t="str">
            <v>Btg</v>
          </cell>
          <cell r="H64">
            <v>32.82</v>
          </cell>
          <cell r="I64">
            <v>5.47</v>
          </cell>
          <cell r="J64">
            <v>0</v>
          </cell>
          <cell r="K64">
            <v>0</v>
          </cell>
          <cell r="L64">
            <v>0</v>
          </cell>
        </row>
        <row r="65">
          <cell r="C65" t="str">
            <v>Pipa dia. 2" ( Sch 80 )</v>
          </cell>
          <cell r="E65">
            <v>6</v>
          </cell>
          <cell r="F65" t="str">
            <v>m</v>
          </cell>
          <cell r="G65" t="str">
            <v>Btg</v>
          </cell>
          <cell r="H65">
            <v>44.76</v>
          </cell>
          <cell r="I65">
            <v>7.46</v>
          </cell>
          <cell r="J65">
            <v>0</v>
          </cell>
          <cell r="K65">
            <v>0</v>
          </cell>
          <cell r="L65">
            <v>0</v>
          </cell>
        </row>
        <row r="66">
          <cell r="C66" t="str">
            <v>Pipa dia. 2 1/2" ( Sch 80 )</v>
          </cell>
          <cell r="E66">
            <v>6</v>
          </cell>
          <cell r="F66" t="str">
            <v>m</v>
          </cell>
          <cell r="G66" t="str">
            <v>Btg</v>
          </cell>
          <cell r="H66">
            <v>72</v>
          </cell>
          <cell r="I66">
            <v>12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Pipa dia. 3" ( Sch 80 )</v>
          </cell>
          <cell r="E67">
            <v>6</v>
          </cell>
          <cell r="F67" t="str">
            <v>m</v>
          </cell>
          <cell r="G67" t="str">
            <v>Btg</v>
          </cell>
          <cell r="H67">
            <v>91.8</v>
          </cell>
          <cell r="I67">
            <v>15.299999999999999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Pipa dia. 4" ( Sch 80 )</v>
          </cell>
          <cell r="E68">
            <v>6</v>
          </cell>
          <cell r="F68" t="str">
            <v>m</v>
          </cell>
          <cell r="G68" t="str">
            <v>Btg</v>
          </cell>
          <cell r="H68">
            <v>134.4</v>
          </cell>
          <cell r="I68">
            <v>22.400000000000002</v>
          </cell>
          <cell r="J68">
            <v>0</v>
          </cell>
          <cell r="K68">
            <v>0</v>
          </cell>
          <cell r="L68">
            <v>0</v>
          </cell>
        </row>
        <row r="69">
          <cell r="C69" t="str">
            <v>Pipa dia. 5" ( Sch 80 )</v>
          </cell>
          <cell r="E69">
            <v>6</v>
          </cell>
          <cell r="F69" t="str">
            <v>m</v>
          </cell>
          <cell r="G69" t="str">
            <v>Btg</v>
          </cell>
          <cell r="H69">
            <v>183</v>
          </cell>
          <cell r="I69">
            <v>30.5</v>
          </cell>
          <cell r="J69">
            <v>0</v>
          </cell>
          <cell r="K69">
            <v>0</v>
          </cell>
          <cell r="L69">
            <v>0</v>
          </cell>
        </row>
        <row r="70">
          <cell r="C70" t="str">
            <v>Pipa dia. 6" ( Sch 80 )</v>
          </cell>
          <cell r="E70">
            <v>6</v>
          </cell>
          <cell r="F70" t="str">
            <v>m</v>
          </cell>
          <cell r="G70" t="str">
            <v>Btg</v>
          </cell>
          <cell r="H70">
            <v>250.8</v>
          </cell>
          <cell r="I70">
            <v>41.800000000000004</v>
          </cell>
          <cell r="J70">
            <v>0</v>
          </cell>
          <cell r="K70">
            <v>0</v>
          </cell>
          <cell r="L70">
            <v>0</v>
          </cell>
        </row>
        <row r="71">
          <cell r="C71" t="str">
            <v>Pipa dia. 8" ( Sch 80 )</v>
          </cell>
          <cell r="E71">
            <v>6</v>
          </cell>
          <cell r="F71" t="str">
            <v>m</v>
          </cell>
          <cell r="G71" t="str">
            <v>Btg</v>
          </cell>
          <cell r="H71">
            <v>382.8</v>
          </cell>
          <cell r="I71">
            <v>63.800000000000004</v>
          </cell>
          <cell r="J71">
            <v>0</v>
          </cell>
          <cell r="K71">
            <v>0</v>
          </cell>
          <cell r="L71">
            <v>0</v>
          </cell>
        </row>
        <row r="72">
          <cell r="C72" t="str">
            <v>Pipa dia. 9" ( Sch 80 )</v>
          </cell>
          <cell r="E72">
            <v>6</v>
          </cell>
          <cell r="F72" t="str">
            <v>m</v>
          </cell>
          <cell r="G72" t="str">
            <v>Btg</v>
          </cell>
          <cell r="H72">
            <v>563.4</v>
          </cell>
          <cell r="I72">
            <v>93.899999999999991</v>
          </cell>
          <cell r="J72">
            <v>0</v>
          </cell>
          <cell r="K72">
            <v>0</v>
          </cell>
          <cell r="L72">
            <v>0</v>
          </cell>
        </row>
        <row r="73">
          <cell r="C73" t="str">
            <v>Pipa dia. 12" ( Sch 80 )</v>
          </cell>
          <cell r="E73">
            <v>6</v>
          </cell>
          <cell r="F73" t="str">
            <v>m</v>
          </cell>
          <cell r="G73" t="str">
            <v>Btg</v>
          </cell>
          <cell r="H73">
            <v>774</v>
          </cell>
          <cell r="I73">
            <v>129</v>
          </cell>
          <cell r="J73">
            <v>0</v>
          </cell>
          <cell r="K73">
            <v>0</v>
          </cell>
          <cell r="L73">
            <v>0</v>
          </cell>
        </row>
        <row r="74">
          <cell r="C74" t="str">
            <v>Pipa dia. 14" ( Sch 80 )</v>
          </cell>
          <cell r="E74">
            <v>6</v>
          </cell>
          <cell r="F74" t="str">
            <v>m</v>
          </cell>
          <cell r="G74" t="str">
            <v>Btg</v>
          </cell>
          <cell r="H74">
            <v>948</v>
          </cell>
          <cell r="I74">
            <v>158</v>
          </cell>
          <cell r="J74">
            <v>0</v>
          </cell>
          <cell r="K74">
            <v>0</v>
          </cell>
          <cell r="L74">
            <v>0</v>
          </cell>
        </row>
        <row r="75">
          <cell r="C75" t="str">
            <v>Pipa dia. 16" ( Sch 80 )</v>
          </cell>
          <cell r="E75">
            <v>6</v>
          </cell>
          <cell r="F75" t="str">
            <v>m</v>
          </cell>
          <cell r="G75" t="str">
            <v>Btg</v>
          </cell>
          <cell r="H75">
            <v>1218</v>
          </cell>
          <cell r="I75">
            <v>203</v>
          </cell>
          <cell r="J75">
            <v>0</v>
          </cell>
          <cell r="K75">
            <v>0</v>
          </cell>
          <cell r="L75">
            <v>0</v>
          </cell>
        </row>
        <row r="77">
          <cell r="C77" t="str">
            <v>PIPA HITAM MEDIUM (harga pertanggal 10 September 2004)</v>
          </cell>
        </row>
        <row r="78">
          <cell r="C78" t="str">
            <v>Pipa dia. 1/2" ( Med )</v>
          </cell>
          <cell r="E78">
            <v>6</v>
          </cell>
          <cell r="F78" t="str">
            <v>m</v>
          </cell>
          <cell r="G78" t="str">
            <v>Btg</v>
          </cell>
          <cell r="H78">
            <v>7.32</v>
          </cell>
          <cell r="I78">
            <v>1.22</v>
          </cell>
          <cell r="J78">
            <v>8469.9453551912557</v>
          </cell>
          <cell r="K78">
            <v>61999.999999999993</v>
          </cell>
          <cell r="L78">
            <v>10333.333333333332</v>
          </cell>
        </row>
        <row r="79">
          <cell r="C79" t="str">
            <v>Pipa dia. 3/4" ( Med )</v>
          </cell>
          <cell r="E79">
            <v>6</v>
          </cell>
          <cell r="F79" t="str">
            <v>m</v>
          </cell>
          <cell r="G79" t="str">
            <v>Btg</v>
          </cell>
          <cell r="H79">
            <v>9.48</v>
          </cell>
          <cell r="I79">
            <v>1.58</v>
          </cell>
          <cell r="J79">
            <v>8199.0794016110467</v>
          </cell>
          <cell r="K79">
            <v>77727.272727272721</v>
          </cell>
          <cell r="L79">
            <v>12954.545454545454</v>
          </cell>
        </row>
        <row r="80">
          <cell r="C80" t="str">
            <v>Pipa dia. 1" ( Med )</v>
          </cell>
          <cell r="E80">
            <v>6</v>
          </cell>
          <cell r="F80" t="str">
            <v>m</v>
          </cell>
          <cell r="G80" t="str">
            <v>Btg</v>
          </cell>
          <cell r="H80">
            <v>14.64</v>
          </cell>
          <cell r="I80">
            <v>2.44</v>
          </cell>
          <cell r="J80">
            <v>8438.8971684053631</v>
          </cell>
          <cell r="K80">
            <v>123545.45454545453</v>
          </cell>
          <cell r="L80">
            <v>20590.909090909085</v>
          </cell>
        </row>
        <row r="81">
          <cell r="C81" t="str">
            <v>Pipa dia. 1 1/4" ( Med )</v>
          </cell>
          <cell r="E81">
            <v>6</v>
          </cell>
          <cell r="F81" t="str">
            <v>m</v>
          </cell>
          <cell r="G81" t="str">
            <v>Btg</v>
          </cell>
          <cell r="H81">
            <v>18.84</v>
          </cell>
          <cell r="I81">
            <v>3.14</v>
          </cell>
          <cell r="J81">
            <v>8420.1891526732288</v>
          </cell>
          <cell r="K81">
            <v>158636.36363636362</v>
          </cell>
          <cell r="L81">
            <v>26439.39393939394</v>
          </cell>
        </row>
        <row r="82">
          <cell r="C82" t="str">
            <v>Pipa dia. 1 1/2" ( Med )</v>
          </cell>
          <cell r="E82">
            <v>6</v>
          </cell>
          <cell r="F82" t="str">
            <v>m</v>
          </cell>
          <cell r="G82" t="str">
            <v>Btg</v>
          </cell>
          <cell r="H82">
            <v>21.72</v>
          </cell>
          <cell r="I82">
            <v>3.6199999999999997</v>
          </cell>
          <cell r="J82">
            <v>8266.3653105642061</v>
          </cell>
          <cell r="K82">
            <v>179545.45454545453</v>
          </cell>
          <cell r="L82">
            <v>29924.242424242424</v>
          </cell>
        </row>
        <row r="83">
          <cell r="C83" t="str">
            <v>Pipa dia. 2" ( Med )</v>
          </cell>
          <cell r="E83">
            <v>6</v>
          </cell>
          <cell r="F83" t="str">
            <v>m</v>
          </cell>
          <cell r="G83" t="str">
            <v>Btg</v>
          </cell>
          <cell r="H83">
            <v>30.54</v>
          </cell>
          <cell r="I83">
            <v>5.09</v>
          </cell>
          <cell r="J83">
            <v>8183.0088706316601</v>
          </cell>
          <cell r="K83">
            <v>249909.09090909088</v>
          </cell>
          <cell r="L83">
            <v>41651.515151515152</v>
          </cell>
        </row>
        <row r="84">
          <cell r="C84" t="str">
            <v>Pipa dia. 2 1/2" ( Med )</v>
          </cell>
          <cell r="E84">
            <v>6</v>
          </cell>
          <cell r="F84" t="str">
            <v>m</v>
          </cell>
          <cell r="G84" t="str">
            <v>Btg</v>
          </cell>
          <cell r="H84">
            <v>39.119999999999997</v>
          </cell>
          <cell r="I84">
            <v>6.52</v>
          </cell>
          <cell r="J84">
            <v>8249.6746607176046</v>
          </cell>
          <cell r="K84">
            <v>322727.27272727271</v>
          </cell>
          <cell r="L84">
            <v>53787.878787878777</v>
          </cell>
        </row>
        <row r="85">
          <cell r="C85" t="str">
            <v>Pipa dia. 3" ( Med )</v>
          </cell>
          <cell r="E85">
            <v>6</v>
          </cell>
          <cell r="F85" t="str">
            <v>m</v>
          </cell>
          <cell r="G85" t="str">
            <v>Btg</v>
          </cell>
          <cell r="H85">
            <v>50.82</v>
          </cell>
          <cell r="I85">
            <v>8.4700000000000006</v>
          </cell>
          <cell r="J85">
            <v>8497.0126292440327</v>
          </cell>
          <cell r="K85">
            <v>431818.18181818177</v>
          </cell>
          <cell r="L85">
            <v>71969.696969696961</v>
          </cell>
        </row>
        <row r="86">
          <cell r="C86" t="str">
            <v>Pipa dia. 4" ( Med )</v>
          </cell>
          <cell r="E86">
            <v>6</v>
          </cell>
          <cell r="F86" t="str">
            <v>m</v>
          </cell>
          <cell r="G86" t="str">
            <v>Btg</v>
          </cell>
          <cell r="H86">
            <v>72.599999999999994</v>
          </cell>
          <cell r="I86">
            <v>12.1</v>
          </cell>
          <cell r="J86">
            <v>8915.6023040320561</v>
          </cell>
          <cell r="K86">
            <v>647272.72727272718</v>
          </cell>
          <cell r="L86">
            <v>107878.78787878787</v>
          </cell>
        </row>
        <row r="87">
          <cell r="C87" t="str">
            <v>Pipa dia. 5" ( Med )</v>
          </cell>
          <cell r="E87">
            <v>6</v>
          </cell>
          <cell r="F87" t="str">
            <v>m</v>
          </cell>
          <cell r="G87" t="str">
            <v>Btg</v>
          </cell>
          <cell r="H87">
            <v>97.2</v>
          </cell>
          <cell r="I87">
            <v>16.2</v>
          </cell>
          <cell r="J87">
            <v>8417.5084175084157</v>
          </cell>
          <cell r="K87">
            <v>818181.81818181812</v>
          </cell>
          <cell r="L87">
            <v>136363.63636363632</v>
          </cell>
        </row>
        <row r="88">
          <cell r="C88" t="str">
            <v>Pipa dia. 6" ( Med )</v>
          </cell>
          <cell r="E88">
            <v>6</v>
          </cell>
          <cell r="F88" t="str">
            <v>m</v>
          </cell>
          <cell r="G88" t="str">
            <v>Btg</v>
          </cell>
          <cell r="H88">
            <v>115.2</v>
          </cell>
          <cell r="I88">
            <v>19.2</v>
          </cell>
          <cell r="J88">
            <v>8333.3333333333321</v>
          </cell>
          <cell r="K88">
            <v>959999.99999999988</v>
          </cell>
          <cell r="L88">
            <v>159999.99999999997</v>
          </cell>
        </row>
        <row r="90">
          <cell r="C90" t="str">
            <v>PIPA GALVANIS MEDIUM (harga pertanggal 10 September 2004)</v>
          </cell>
        </row>
        <row r="91">
          <cell r="C91" t="str">
            <v>Pipa dia. 1/2" ( GLV )</v>
          </cell>
          <cell r="E91">
            <v>6</v>
          </cell>
          <cell r="F91" t="str">
            <v>m</v>
          </cell>
          <cell r="G91" t="str">
            <v>Btg</v>
          </cell>
          <cell r="H91">
            <v>7.32</v>
          </cell>
          <cell r="I91">
            <v>1.22</v>
          </cell>
          <cell r="J91">
            <v>10556.383507203178</v>
          </cell>
          <cell r="K91">
            <v>77272.727272727265</v>
          </cell>
          <cell r="L91">
            <v>12878.787878787876</v>
          </cell>
        </row>
        <row r="92">
          <cell r="C92" t="str">
            <v>Pipa dia. 3/4" ( GLV )</v>
          </cell>
          <cell r="E92">
            <v>6</v>
          </cell>
          <cell r="F92" t="str">
            <v>m</v>
          </cell>
          <cell r="G92" t="str">
            <v>Btg</v>
          </cell>
          <cell r="H92">
            <v>9.48</v>
          </cell>
          <cell r="I92">
            <v>1.58</v>
          </cell>
          <cell r="J92">
            <v>10164.940544687379</v>
          </cell>
          <cell r="K92">
            <v>96363.636363636353</v>
          </cell>
          <cell r="L92">
            <v>16060.60606060606</v>
          </cell>
        </row>
        <row r="93">
          <cell r="C93" t="str">
            <v>Pipa dia. 1" ( GLV )</v>
          </cell>
          <cell r="E93">
            <v>6</v>
          </cell>
          <cell r="F93" t="str">
            <v>m</v>
          </cell>
          <cell r="G93" t="str">
            <v>Btg</v>
          </cell>
          <cell r="H93">
            <v>14.64</v>
          </cell>
          <cell r="I93">
            <v>2.44</v>
          </cell>
          <cell r="J93">
            <v>10742.672627918528</v>
          </cell>
          <cell r="K93">
            <v>157272.72727272726</v>
          </cell>
          <cell r="L93">
            <v>26212.121212121208</v>
          </cell>
        </row>
        <row r="94">
          <cell r="C94" t="str">
            <v>Pipa dia. 1 1/4" ( GLV )</v>
          </cell>
          <cell r="E94">
            <v>6</v>
          </cell>
          <cell r="F94" t="str">
            <v>m</v>
          </cell>
          <cell r="G94" t="str">
            <v>Btg</v>
          </cell>
          <cell r="H94">
            <v>18.84</v>
          </cell>
          <cell r="I94">
            <v>3.14</v>
          </cell>
          <cell r="J94">
            <v>11098.243582320016</v>
          </cell>
          <cell r="K94">
            <v>209090.90909090909</v>
          </cell>
          <cell r="L94">
            <v>34848.484848484848</v>
          </cell>
        </row>
        <row r="95">
          <cell r="C95" t="str">
            <v>Pipa dia. 1 1/2" ( GLV )</v>
          </cell>
          <cell r="E95">
            <v>6</v>
          </cell>
          <cell r="F95" t="str">
            <v>m</v>
          </cell>
          <cell r="G95" t="str">
            <v>Btg</v>
          </cell>
          <cell r="H95">
            <v>21.72</v>
          </cell>
          <cell r="I95">
            <v>3.6199999999999997</v>
          </cell>
          <cell r="J95">
            <v>11070.65126402143</v>
          </cell>
          <cell r="K95">
            <v>240454.54545454544</v>
          </cell>
          <cell r="L95">
            <v>40075.757575757569</v>
          </cell>
        </row>
        <row r="96">
          <cell r="C96" t="str">
            <v>Pipa dia. 2" ( GLV )</v>
          </cell>
          <cell r="E96">
            <v>6</v>
          </cell>
          <cell r="F96" t="str">
            <v>m</v>
          </cell>
          <cell r="G96" t="str">
            <v>Btg</v>
          </cell>
          <cell r="H96">
            <v>30.54</v>
          </cell>
          <cell r="I96">
            <v>5.09</v>
          </cell>
          <cell r="J96">
            <v>10061.320473894148</v>
          </cell>
          <cell r="K96">
            <v>307272.72727272724</v>
          </cell>
          <cell r="L96">
            <v>51212.121212121208</v>
          </cell>
        </row>
        <row r="97">
          <cell r="C97" t="str">
            <v>Pipa dia. 2 1/2" ( GLV )</v>
          </cell>
          <cell r="E97">
            <v>6</v>
          </cell>
          <cell r="F97" t="str">
            <v>m</v>
          </cell>
          <cell r="G97" t="str">
            <v>Btg</v>
          </cell>
          <cell r="H97">
            <v>39.119999999999997</v>
          </cell>
          <cell r="I97">
            <v>6.52</v>
          </cell>
          <cell r="J97">
            <v>11293.920803123256</v>
          </cell>
          <cell r="K97">
            <v>441818.18181818177</v>
          </cell>
          <cell r="L97">
            <v>73636.363636363618</v>
          </cell>
        </row>
        <row r="98">
          <cell r="C98" t="str">
            <v>Pipa dia. 3" ( GLV )</v>
          </cell>
          <cell r="E98">
            <v>6</v>
          </cell>
          <cell r="F98" t="str">
            <v>m</v>
          </cell>
          <cell r="G98" t="str">
            <v>Btg</v>
          </cell>
          <cell r="H98">
            <v>50.82</v>
          </cell>
          <cell r="I98">
            <v>8.4700000000000006</v>
          </cell>
          <cell r="J98">
            <v>11162.391327680582</v>
          </cell>
          <cell r="K98">
            <v>567272.72727272718</v>
          </cell>
          <cell r="L98">
            <v>94545.45454545453</v>
          </cell>
        </row>
        <row r="99">
          <cell r="C99" t="str">
            <v>Pipa dia. 4" ( GLV )</v>
          </cell>
          <cell r="E99">
            <v>6</v>
          </cell>
          <cell r="F99" t="str">
            <v>m</v>
          </cell>
          <cell r="G99" t="str">
            <v>Btg</v>
          </cell>
          <cell r="H99">
            <v>72.599999999999994</v>
          </cell>
          <cell r="I99">
            <v>12.1</v>
          </cell>
          <cell r="J99">
            <v>10712.496869521663</v>
          </cell>
          <cell r="K99">
            <v>777727.27272727271</v>
          </cell>
          <cell r="L99">
            <v>129621.21212121211</v>
          </cell>
        </row>
        <row r="100">
          <cell r="C100" t="str">
            <v>Pipa dia. 5" ( GLV )</v>
          </cell>
          <cell r="E100">
            <v>6</v>
          </cell>
          <cell r="F100" t="str">
            <v>m</v>
          </cell>
          <cell r="G100" t="str">
            <v>Btg</v>
          </cell>
          <cell r="H100">
            <v>97.2</v>
          </cell>
          <cell r="I100">
            <v>16.2</v>
          </cell>
          <cell r="J100">
            <v>10288.065843621398</v>
          </cell>
          <cell r="K100">
            <v>999999.99999999988</v>
          </cell>
          <cell r="L100">
            <v>166666.66666666663</v>
          </cell>
        </row>
        <row r="101">
          <cell r="C101" t="str">
            <v>Pipa dia. 6" ( GLV )</v>
          </cell>
          <cell r="E101">
            <v>6</v>
          </cell>
          <cell r="F101" t="str">
            <v>m</v>
          </cell>
          <cell r="G101" t="str">
            <v>Btg</v>
          </cell>
          <cell r="H101">
            <v>115.2</v>
          </cell>
          <cell r="I101">
            <v>19.2</v>
          </cell>
          <cell r="J101">
            <v>10495.580808080807</v>
          </cell>
          <cell r="K101">
            <v>1209090.9090909089</v>
          </cell>
          <cell r="L101">
            <v>201515.15151515149</v>
          </cell>
        </row>
        <row r="103">
          <cell r="C103" t="str">
            <v>PIPA SS400</v>
          </cell>
        </row>
        <row r="104">
          <cell r="C104" t="str">
            <v>Pipa dia. 1/2" ( SS400 )</v>
          </cell>
          <cell r="E104">
            <v>6</v>
          </cell>
          <cell r="F104" t="str">
            <v>m</v>
          </cell>
          <cell r="G104" t="str">
            <v>Btg</v>
          </cell>
          <cell r="I104">
            <v>0</v>
          </cell>
          <cell r="K104">
            <v>0</v>
          </cell>
          <cell r="L104">
            <v>0</v>
          </cell>
        </row>
        <row r="105">
          <cell r="C105" t="str">
            <v>Pipa dia. 3/4" ( SS400 )</v>
          </cell>
          <cell r="E105">
            <v>6</v>
          </cell>
          <cell r="F105" t="str">
            <v>m</v>
          </cell>
          <cell r="G105" t="str">
            <v>Btg</v>
          </cell>
          <cell r="I105">
            <v>0</v>
          </cell>
          <cell r="K105">
            <v>0</v>
          </cell>
          <cell r="L105">
            <v>0</v>
          </cell>
        </row>
        <row r="106">
          <cell r="C106" t="str">
            <v>Pipa dia. 1" ( SS400 )</v>
          </cell>
          <cell r="E106">
            <v>6</v>
          </cell>
          <cell r="F106" t="str">
            <v>m</v>
          </cell>
          <cell r="G106" t="str">
            <v>Btg</v>
          </cell>
          <cell r="I106">
            <v>0</v>
          </cell>
          <cell r="K106">
            <v>0</v>
          </cell>
          <cell r="L106">
            <v>0</v>
          </cell>
        </row>
        <row r="107">
          <cell r="C107" t="str">
            <v>Pipa dia. 1 1/4" ( SS400 )</v>
          </cell>
          <cell r="E107">
            <v>6</v>
          </cell>
          <cell r="F107" t="str">
            <v>m</v>
          </cell>
          <cell r="G107" t="str">
            <v>Btg</v>
          </cell>
          <cell r="H107">
            <v>18.75</v>
          </cell>
          <cell r="I107">
            <v>3.125</v>
          </cell>
          <cell r="J107">
            <v>8251.4666666666672</v>
          </cell>
          <cell r="K107">
            <v>154715</v>
          </cell>
          <cell r="L107">
            <v>25785.833333333336</v>
          </cell>
        </row>
        <row r="108">
          <cell r="C108" t="str">
            <v>Pipa dia. 1 1/2" ( SS400 )</v>
          </cell>
          <cell r="E108">
            <v>6</v>
          </cell>
          <cell r="F108" t="str">
            <v>m</v>
          </cell>
          <cell r="G108" t="str">
            <v>Btg</v>
          </cell>
          <cell r="H108">
            <v>21.35</v>
          </cell>
          <cell r="I108">
            <v>3.5583333333333336</v>
          </cell>
          <cell r="J108">
            <v>11909.728337236535</v>
          </cell>
          <cell r="K108">
            <v>254272.7</v>
          </cell>
          <cell r="L108">
            <v>42378.78333333334</v>
          </cell>
        </row>
        <row r="109">
          <cell r="C109" t="str">
            <v>Pipa dia. 2" ( SS400 )</v>
          </cell>
          <cell r="E109">
            <v>6</v>
          </cell>
          <cell r="F109" t="str">
            <v>m</v>
          </cell>
          <cell r="G109" t="str">
            <v>Btg</v>
          </cell>
          <cell r="H109">
            <v>26.99</v>
          </cell>
          <cell r="I109">
            <v>4.4983333333333331</v>
          </cell>
          <cell r="J109">
            <v>9216.9321971100417</v>
          </cell>
          <cell r="K109">
            <v>248765</v>
          </cell>
          <cell r="L109">
            <v>41460.833333333336</v>
          </cell>
        </row>
        <row r="110">
          <cell r="C110" t="str">
            <v>Pipa dia. 2 1/2" ( SS400 )</v>
          </cell>
          <cell r="E110">
            <v>6</v>
          </cell>
          <cell r="F110" t="str">
            <v>m</v>
          </cell>
          <cell r="G110" t="str">
            <v>Btg</v>
          </cell>
          <cell r="H110">
            <v>38.619999999999997</v>
          </cell>
          <cell r="I110">
            <v>6.4366666666666665</v>
          </cell>
          <cell r="J110">
            <v>14060.072501294668</v>
          </cell>
          <cell r="K110">
            <v>543000</v>
          </cell>
          <cell r="L110">
            <v>90500.000000000015</v>
          </cell>
        </row>
        <row r="111">
          <cell r="C111" t="str">
            <v>Pipa dia. 4" ( SS400 )</v>
          </cell>
          <cell r="E111">
            <v>6</v>
          </cell>
          <cell r="F111" t="str">
            <v>m</v>
          </cell>
          <cell r="G111" t="str">
            <v>Btg</v>
          </cell>
          <cell r="H111">
            <v>58.97</v>
          </cell>
          <cell r="I111">
            <v>9.8283333333333331</v>
          </cell>
          <cell r="J111">
            <v>10227.74292012888</v>
          </cell>
          <cell r="K111">
            <v>603130</v>
          </cell>
          <cell r="L111">
            <v>100521.66666666667</v>
          </cell>
        </row>
        <row r="112">
          <cell r="C112" t="str">
            <v>Pipa dia. 5" ( SS400 )</v>
          </cell>
          <cell r="E112">
            <v>6</v>
          </cell>
          <cell r="F112" t="str">
            <v>m</v>
          </cell>
          <cell r="G112" t="str">
            <v>Btg</v>
          </cell>
          <cell r="H112">
            <v>91.08</v>
          </cell>
          <cell r="I112">
            <v>15.18</v>
          </cell>
          <cell r="J112">
            <v>8250.6038647342993</v>
          </cell>
          <cell r="K112">
            <v>751465</v>
          </cell>
          <cell r="L112">
            <v>125244.16666666666</v>
          </cell>
        </row>
        <row r="113">
          <cell r="C113" t="str">
            <v>Pipa dia. 6" ( SS400 )</v>
          </cell>
          <cell r="E113">
            <v>6</v>
          </cell>
          <cell r="F113" t="str">
            <v>m</v>
          </cell>
          <cell r="G113" t="str">
            <v>Btg</v>
          </cell>
          <cell r="H113">
            <v>109.05</v>
          </cell>
          <cell r="I113">
            <v>18.175000000000001</v>
          </cell>
          <cell r="J113">
            <v>8251.2608895002286</v>
          </cell>
          <cell r="K113">
            <v>899800</v>
          </cell>
          <cell r="L113">
            <v>149966.66666666666</v>
          </cell>
        </row>
        <row r="114">
          <cell r="C114" t="str">
            <v>Pipa dia. 7" ( SS400 )</v>
          </cell>
          <cell r="E114">
            <v>6</v>
          </cell>
          <cell r="F114" t="str">
            <v>m</v>
          </cell>
          <cell r="G114" t="str">
            <v>Btg</v>
          </cell>
          <cell r="H114">
            <v>132.03</v>
          </cell>
          <cell r="I114">
            <v>22.004999999999999</v>
          </cell>
          <cell r="J114">
            <v>8249.7917140043937</v>
          </cell>
          <cell r="K114">
            <v>1089220</v>
          </cell>
          <cell r="L114">
            <v>181536.66666666669</v>
          </cell>
        </row>
        <row r="115">
          <cell r="C115" t="str">
            <v>Pipa dia. 8" ( SS400 )</v>
          </cell>
          <cell r="E115">
            <v>6</v>
          </cell>
          <cell r="F115" t="str">
            <v>m</v>
          </cell>
          <cell r="G115" t="str">
            <v>Btg</v>
          </cell>
          <cell r="H115">
            <v>152.19999999999999</v>
          </cell>
          <cell r="I115">
            <v>25.366666666666664</v>
          </cell>
          <cell r="J115">
            <v>10835.216819973719</v>
          </cell>
          <cell r="K115">
            <v>1649120</v>
          </cell>
          <cell r="L115">
            <v>274853.33333333331</v>
          </cell>
        </row>
        <row r="116">
          <cell r="C116" t="str">
            <v>Pipa dia. 10" ( SS400 )</v>
          </cell>
          <cell r="E116">
            <v>6</v>
          </cell>
          <cell r="F116" t="str">
            <v>m</v>
          </cell>
          <cell r="G116" t="str">
            <v>Btg</v>
          </cell>
          <cell r="H116">
            <v>180.48</v>
          </cell>
          <cell r="I116">
            <v>30.08</v>
          </cell>
          <cell r="J116">
            <v>11452.238475177306</v>
          </cell>
          <cell r="K116">
            <v>2066900</v>
          </cell>
          <cell r="L116">
            <v>344483.33333333337</v>
          </cell>
        </row>
        <row r="117">
          <cell r="C117" t="str">
            <v>Pipa dia. 12" ( SS400 )</v>
          </cell>
          <cell r="E117">
            <v>6</v>
          </cell>
          <cell r="F117" t="str">
            <v>m</v>
          </cell>
          <cell r="G117" t="str">
            <v>Btg</v>
          </cell>
          <cell r="H117">
            <v>282.22000000000003</v>
          </cell>
          <cell r="I117">
            <v>47.036666666666669</v>
          </cell>
          <cell r="J117">
            <v>0</v>
          </cell>
          <cell r="K117">
            <v>0</v>
          </cell>
          <cell r="L117">
            <v>0</v>
          </cell>
        </row>
        <row r="119">
          <cell r="C119" t="str">
            <v>PELAT M/S</v>
          </cell>
        </row>
        <row r="120">
          <cell r="C120" t="str">
            <v>Pelat M/s tebal 2 mm</v>
          </cell>
          <cell r="E120">
            <v>2.88</v>
          </cell>
          <cell r="F120" t="str">
            <v>m2</v>
          </cell>
          <cell r="G120" t="str">
            <v>Lbr</v>
          </cell>
          <cell r="H120">
            <v>46.7</v>
          </cell>
          <cell r="I120">
            <v>16.215277777777779</v>
          </cell>
          <cell r="J120">
            <v>6590.9089935760167</v>
          </cell>
          <cell r="K120">
            <v>307796</v>
          </cell>
          <cell r="L120">
            <v>106873.42013888889</v>
          </cell>
        </row>
        <row r="121">
          <cell r="C121" t="str">
            <v>Pelat M/s tebal 3 mm</v>
          </cell>
          <cell r="E121">
            <v>2.88</v>
          </cell>
          <cell r="F121" t="str">
            <v>m2</v>
          </cell>
          <cell r="G121" t="str">
            <v>Lbr</v>
          </cell>
          <cell r="H121">
            <v>70</v>
          </cell>
          <cell r="I121">
            <v>24.305555555555557</v>
          </cell>
          <cell r="J121">
            <v>6590.9089935760167</v>
          </cell>
          <cell r="K121">
            <v>461364</v>
          </cell>
          <cell r="L121">
            <v>160195.70470497262</v>
          </cell>
        </row>
        <row r="122">
          <cell r="C122" t="str">
            <v>Pelat M/s tebal 4 mm</v>
          </cell>
          <cell r="E122">
            <v>2.88</v>
          </cell>
          <cell r="F122" t="str">
            <v>m2</v>
          </cell>
          <cell r="G122" t="str">
            <v>Lbr</v>
          </cell>
          <cell r="H122">
            <v>93.5</v>
          </cell>
          <cell r="I122">
            <v>32.465277777777779</v>
          </cell>
          <cell r="J122">
            <v>6590.9089935760167</v>
          </cell>
          <cell r="K122">
            <v>616250</v>
          </cell>
          <cell r="L122">
            <v>213975.69128449916</v>
          </cell>
        </row>
        <row r="123">
          <cell r="C123" t="str">
            <v>Pelat M/s tebal 5 mm</v>
          </cell>
          <cell r="E123">
            <v>2.88</v>
          </cell>
          <cell r="F123" t="str">
            <v>m2</v>
          </cell>
          <cell r="G123" t="str">
            <v>Lbr</v>
          </cell>
          <cell r="H123">
            <v>117</v>
          </cell>
          <cell r="I123">
            <v>40.625</v>
          </cell>
          <cell r="J123">
            <v>6590.9089935760167</v>
          </cell>
          <cell r="K123">
            <v>771137</v>
          </cell>
          <cell r="L123">
            <v>267755.6778640257</v>
          </cell>
        </row>
        <row r="124">
          <cell r="C124" t="str">
            <v>Pelat M/s tebal 6 mm</v>
          </cell>
          <cell r="E124">
            <v>2.88</v>
          </cell>
          <cell r="F124" t="str">
            <v>m2</v>
          </cell>
          <cell r="G124" t="str">
            <v>Lbr</v>
          </cell>
          <cell r="H124">
            <v>140</v>
          </cell>
          <cell r="I124">
            <v>48.611111111111114</v>
          </cell>
          <cell r="J124">
            <v>6545.4544999999998</v>
          </cell>
          <cell r="K124">
            <v>916364</v>
          </cell>
          <cell r="L124">
            <v>318181.81597222225</v>
          </cell>
        </row>
        <row r="125">
          <cell r="C125" t="str">
            <v>Pelat M/s tebal 8 mm</v>
          </cell>
          <cell r="E125">
            <v>2.88</v>
          </cell>
          <cell r="F125" t="str">
            <v>m2</v>
          </cell>
          <cell r="G125" t="str">
            <v>Lbr</v>
          </cell>
          <cell r="H125">
            <v>187</v>
          </cell>
          <cell r="I125">
            <v>64.930555555555557</v>
          </cell>
          <cell r="J125">
            <v>6545.4544999999998</v>
          </cell>
          <cell r="K125">
            <v>1224000</v>
          </cell>
          <cell r="L125">
            <v>424999.99704861111</v>
          </cell>
        </row>
        <row r="126">
          <cell r="C126" t="str">
            <v>Pelat M/s tebal 10 mm</v>
          </cell>
          <cell r="E126">
            <v>2.88</v>
          </cell>
          <cell r="F126" t="str">
            <v>m2</v>
          </cell>
          <cell r="G126" t="str">
            <v>Lbr</v>
          </cell>
          <cell r="H126">
            <v>233.3</v>
          </cell>
          <cell r="I126">
            <v>81.006944444444457</v>
          </cell>
          <cell r="J126">
            <v>6545.4544999999998</v>
          </cell>
          <cell r="K126">
            <v>1527055</v>
          </cell>
          <cell r="L126">
            <v>530227.26904513896</v>
          </cell>
        </row>
        <row r="127">
          <cell r="C127" t="str">
            <v>Pelat M/s tebal 12 mm</v>
          </cell>
          <cell r="E127">
            <v>2.88</v>
          </cell>
          <cell r="F127" t="str">
            <v>m2</v>
          </cell>
          <cell r="G127" t="str">
            <v>Lbr</v>
          </cell>
          <cell r="H127">
            <v>280</v>
          </cell>
          <cell r="I127">
            <v>97.222222222222229</v>
          </cell>
          <cell r="J127">
            <v>6545.4544999999998</v>
          </cell>
          <cell r="K127">
            <v>1832728</v>
          </cell>
          <cell r="L127">
            <v>636363.6319444445</v>
          </cell>
        </row>
        <row r="128">
          <cell r="C128" t="str">
            <v>Pelat M/s tebal 15 mm</v>
          </cell>
          <cell r="E128">
            <v>2.88</v>
          </cell>
          <cell r="F128" t="str">
            <v>m2</v>
          </cell>
          <cell r="G128" t="str">
            <v>Lbr</v>
          </cell>
          <cell r="H128">
            <v>350</v>
          </cell>
          <cell r="I128">
            <v>121.52777777777779</v>
          </cell>
          <cell r="J128">
            <v>6545.4544999999998</v>
          </cell>
          <cell r="K128">
            <v>2290910</v>
          </cell>
          <cell r="L128">
            <v>795454.53993055562</v>
          </cell>
        </row>
        <row r="129">
          <cell r="C129" t="str">
            <v>Pelat M/s tebal 16 mm</v>
          </cell>
          <cell r="E129">
            <v>2.88</v>
          </cell>
          <cell r="F129" t="str">
            <v>m2</v>
          </cell>
          <cell r="G129" t="str">
            <v>Lbr</v>
          </cell>
          <cell r="H129">
            <v>373</v>
          </cell>
          <cell r="I129">
            <v>129.51388888888889</v>
          </cell>
          <cell r="J129">
            <v>6545.4544999999998</v>
          </cell>
          <cell r="K129">
            <v>2441455</v>
          </cell>
          <cell r="L129">
            <v>847727.26684027771</v>
          </cell>
        </row>
        <row r="130">
          <cell r="C130" t="str">
            <v>Pelat M/s tebal 19 mm</v>
          </cell>
          <cell r="E130">
            <v>2.88</v>
          </cell>
          <cell r="F130" t="str">
            <v>m2</v>
          </cell>
          <cell r="G130" t="str">
            <v>Lbr</v>
          </cell>
          <cell r="H130">
            <v>443</v>
          </cell>
          <cell r="I130">
            <v>153.81944444444446</v>
          </cell>
          <cell r="J130">
            <v>6545.4544999999998</v>
          </cell>
          <cell r="K130">
            <v>2899637</v>
          </cell>
          <cell r="L130">
            <v>1006818.1748263889</v>
          </cell>
        </row>
        <row r="131">
          <cell r="C131" t="str">
            <v>Pelat M/s tebal 20 mm</v>
          </cell>
          <cell r="E131">
            <v>2.88</v>
          </cell>
          <cell r="F131" t="str">
            <v>m2</v>
          </cell>
          <cell r="G131" t="str">
            <v>Lbr</v>
          </cell>
          <cell r="H131">
            <v>467</v>
          </cell>
          <cell r="I131">
            <v>162.15277777777777</v>
          </cell>
          <cell r="J131">
            <v>6545.4544999999998</v>
          </cell>
          <cell r="K131">
            <v>3056728</v>
          </cell>
          <cell r="L131">
            <v>1061363.6289930556</v>
          </cell>
        </row>
        <row r="132">
          <cell r="C132" t="str">
            <v>Pelat M/s tebal 22 mm</v>
          </cell>
          <cell r="E132">
            <v>2.88</v>
          </cell>
          <cell r="F132" t="str">
            <v>m2</v>
          </cell>
          <cell r="G132" t="str">
            <v>Lbr</v>
          </cell>
          <cell r="H132">
            <v>513</v>
          </cell>
          <cell r="I132">
            <v>178.125</v>
          </cell>
          <cell r="J132">
            <v>6545.4544999999998</v>
          </cell>
          <cell r="K132">
            <v>3357819</v>
          </cell>
          <cell r="L132">
            <v>1165909.0828125</v>
          </cell>
        </row>
        <row r="133">
          <cell r="C133" t="str">
            <v>Pelat M/s tebal 25 mm</v>
          </cell>
          <cell r="E133">
            <v>2.88</v>
          </cell>
          <cell r="F133" t="str">
            <v>m2</v>
          </cell>
          <cell r="G133" t="str">
            <v>Lbr</v>
          </cell>
          <cell r="H133">
            <v>583</v>
          </cell>
          <cell r="I133">
            <v>202.43055555555557</v>
          </cell>
          <cell r="J133">
            <v>6545.4544999999998</v>
          </cell>
          <cell r="K133">
            <v>3816000</v>
          </cell>
          <cell r="L133">
            <v>1324999.9907986112</v>
          </cell>
        </row>
        <row r="135">
          <cell r="C135" t="str">
            <v>PELAT BORDES</v>
          </cell>
        </row>
        <row r="136">
          <cell r="C136" t="str">
            <v>Pelat Bordes 3,2 mm</v>
          </cell>
          <cell r="E136">
            <v>2.88</v>
          </cell>
          <cell r="F136" t="str">
            <v>m2</v>
          </cell>
          <cell r="G136" t="str">
            <v>Lbr</v>
          </cell>
          <cell r="H136">
            <v>79.599999999999994</v>
          </cell>
          <cell r="I136">
            <v>27.638888888888889</v>
          </cell>
          <cell r="J136">
            <v>6106.7395728643214</v>
          </cell>
          <cell r="K136">
            <v>486096.47</v>
          </cell>
          <cell r="L136">
            <v>168783.49652777778</v>
          </cell>
        </row>
        <row r="138">
          <cell r="C138" t="str">
            <v>PELAT EXPANDED</v>
          </cell>
        </row>
        <row r="139">
          <cell r="C139" t="str">
            <v>Pelat Expanded tebal 5 mm</v>
          </cell>
          <cell r="E139">
            <v>2.88</v>
          </cell>
          <cell r="F139" t="str">
            <v>m2</v>
          </cell>
          <cell r="G139" t="str">
            <v>Lbr</v>
          </cell>
          <cell r="H139">
            <v>60</v>
          </cell>
          <cell r="I139">
            <v>20.833333333333336</v>
          </cell>
          <cell r="J139">
            <v>6286</v>
          </cell>
          <cell r="K139">
            <v>377160</v>
          </cell>
          <cell r="L139">
            <v>130958.33333333334</v>
          </cell>
        </row>
        <row r="142">
          <cell r="C142" t="str">
            <v>BOLTS HTB 8.8</v>
          </cell>
        </row>
        <row r="144">
          <cell r="C144" t="str">
            <v>Bolt and Nuts M10-20 mm</v>
          </cell>
          <cell r="E144">
            <v>1</v>
          </cell>
          <cell r="F144" t="str">
            <v>Bh</v>
          </cell>
          <cell r="G144" t="str">
            <v>Bh</v>
          </cell>
          <cell r="H144">
            <v>0.04</v>
          </cell>
          <cell r="I144">
            <v>0.04</v>
          </cell>
          <cell r="K144">
            <v>648.70000000000005</v>
          </cell>
          <cell r="L144">
            <v>649</v>
          </cell>
        </row>
        <row r="145">
          <cell r="C145" t="str">
            <v>Bolt and Nuts M10-25 mm</v>
          </cell>
          <cell r="E145">
            <v>1</v>
          </cell>
          <cell r="F145" t="str">
            <v>Bh</v>
          </cell>
          <cell r="G145" t="str">
            <v>Bh</v>
          </cell>
          <cell r="H145">
            <v>4.3000000000000003E-2</v>
          </cell>
          <cell r="I145">
            <v>4.3000000000000003E-2</v>
          </cell>
          <cell r="K145">
            <v>687.7</v>
          </cell>
          <cell r="L145">
            <v>688</v>
          </cell>
        </row>
        <row r="146">
          <cell r="C146" t="str">
            <v>Bolt and Nuts M10-30 mm</v>
          </cell>
          <cell r="E146">
            <v>1</v>
          </cell>
          <cell r="F146" t="str">
            <v>Bh</v>
          </cell>
          <cell r="G146" t="str">
            <v>Bh</v>
          </cell>
          <cell r="H146">
            <v>4.6000000000000006E-2</v>
          </cell>
          <cell r="I146">
            <v>4.6000000000000006E-2</v>
          </cell>
          <cell r="K146">
            <v>720.2</v>
          </cell>
          <cell r="L146">
            <v>721</v>
          </cell>
        </row>
        <row r="147">
          <cell r="C147" t="str">
            <v>Bolt and Nuts M10-35 mm</v>
          </cell>
          <cell r="E147">
            <v>1</v>
          </cell>
          <cell r="F147" t="str">
            <v>Bh</v>
          </cell>
          <cell r="G147" t="str">
            <v>Bh</v>
          </cell>
          <cell r="H147">
            <v>4.9000000000000009E-2</v>
          </cell>
          <cell r="I147">
            <v>4.9000000000000009E-2</v>
          </cell>
          <cell r="K147">
            <v>752.7</v>
          </cell>
          <cell r="L147">
            <v>753</v>
          </cell>
        </row>
        <row r="148">
          <cell r="C148" t="str">
            <v>Bolt and Nuts M10-40 mm</v>
          </cell>
          <cell r="E148">
            <v>1</v>
          </cell>
          <cell r="F148" t="str">
            <v>Bh</v>
          </cell>
          <cell r="G148" t="str">
            <v>Bh</v>
          </cell>
          <cell r="H148">
            <v>5.2000000000000011E-2</v>
          </cell>
          <cell r="I148">
            <v>5.2000000000000011E-2</v>
          </cell>
          <cell r="K148">
            <v>785.2</v>
          </cell>
          <cell r="L148">
            <v>786</v>
          </cell>
        </row>
        <row r="149">
          <cell r="C149" t="str">
            <v>Bolt and Nuts M10-45 mm</v>
          </cell>
          <cell r="E149">
            <v>1</v>
          </cell>
          <cell r="F149" t="str">
            <v>Bh</v>
          </cell>
          <cell r="G149" t="str">
            <v>Bh</v>
          </cell>
          <cell r="H149">
            <v>5.5000000000000014E-2</v>
          </cell>
          <cell r="I149">
            <v>5.5000000000000014E-2</v>
          </cell>
          <cell r="K149">
            <v>837.2</v>
          </cell>
          <cell r="L149">
            <v>838</v>
          </cell>
        </row>
        <row r="150">
          <cell r="C150" t="str">
            <v>Bolt and Nuts M10-50 mm</v>
          </cell>
          <cell r="E150">
            <v>1</v>
          </cell>
          <cell r="F150" t="str">
            <v>Bh</v>
          </cell>
          <cell r="G150" t="str">
            <v>Bh</v>
          </cell>
          <cell r="H150">
            <v>5.8000000000000017E-2</v>
          </cell>
          <cell r="I150">
            <v>5.8000000000000017E-2</v>
          </cell>
          <cell r="K150">
            <v>895.7</v>
          </cell>
          <cell r="L150">
            <v>896</v>
          </cell>
        </row>
        <row r="151">
          <cell r="C151" t="str">
            <v>Bolt and Nuts M10-55 mm</v>
          </cell>
          <cell r="E151">
            <v>1</v>
          </cell>
          <cell r="F151" t="str">
            <v>Bh</v>
          </cell>
          <cell r="G151" t="str">
            <v>Bh</v>
          </cell>
          <cell r="H151">
            <v>6.1000000000000019E-2</v>
          </cell>
          <cell r="I151">
            <v>6.1000000000000019E-2</v>
          </cell>
          <cell r="K151">
            <v>921.7</v>
          </cell>
          <cell r="L151">
            <v>922</v>
          </cell>
        </row>
        <row r="152">
          <cell r="C152" t="str">
            <v>Bolt and Nuts M10-60 mm</v>
          </cell>
          <cell r="E152">
            <v>1</v>
          </cell>
          <cell r="F152" t="str">
            <v>Bh</v>
          </cell>
          <cell r="G152" t="str">
            <v>Bh</v>
          </cell>
          <cell r="H152">
            <v>6.4000000000000015E-2</v>
          </cell>
          <cell r="I152">
            <v>6.4000000000000015E-2</v>
          </cell>
          <cell r="K152">
            <v>986.7</v>
          </cell>
          <cell r="L152">
            <v>987</v>
          </cell>
        </row>
        <row r="153">
          <cell r="C153" t="str">
            <v>Bolt and Nuts M10-65 mm</v>
          </cell>
          <cell r="E153">
            <v>1</v>
          </cell>
          <cell r="F153" t="str">
            <v>Bh</v>
          </cell>
          <cell r="G153" t="str">
            <v>Bh</v>
          </cell>
          <cell r="H153">
            <v>6.7000000000000018E-2</v>
          </cell>
          <cell r="I153">
            <v>6.7000000000000018E-2</v>
          </cell>
          <cell r="K153">
            <v>1032.2</v>
          </cell>
          <cell r="L153">
            <v>1033</v>
          </cell>
        </row>
        <row r="154">
          <cell r="C154" t="str">
            <v>Bolt and Nuts M10-70 mm</v>
          </cell>
          <cell r="E154">
            <v>1</v>
          </cell>
          <cell r="F154" t="str">
            <v>Bh</v>
          </cell>
          <cell r="G154" t="str">
            <v>Bh</v>
          </cell>
          <cell r="H154">
            <v>7.0000000000000021E-2</v>
          </cell>
          <cell r="I154">
            <v>7.0000000000000021E-2</v>
          </cell>
          <cell r="K154">
            <v>1097.2</v>
          </cell>
          <cell r="L154">
            <v>1098</v>
          </cell>
        </row>
        <row r="156">
          <cell r="C156" t="str">
            <v>Bolt and Nuts M12-20 mm</v>
          </cell>
          <cell r="E156">
            <v>1</v>
          </cell>
          <cell r="F156" t="str">
            <v>Bh</v>
          </cell>
          <cell r="G156" t="str">
            <v>Bh</v>
          </cell>
          <cell r="H156">
            <v>6.2E-2</v>
          </cell>
          <cell r="I156">
            <v>6.2E-2</v>
          </cell>
          <cell r="K156">
            <v>869.05</v>
          </cell>
          <cell r="L156">
            <v>870</v>
          </cell>
        </row>
        <row r="157">
          <cell r="C157" t="str">
            <v>Bolt and Nuts M12-25 mm</v>
          </cell>
          <cell r="E157">
            <v>1</v>
          </cell>
          <cell r="F157" t="str">
            <v>Bh</v>
          </cell>
          <cell r="G157" t="str">
            <v>Bh</v>
          </cell>
          <cell r="H157">
            <v>6.5000000000000002E-2</v>
          </cell>
          <cell r="I157">
            <v>6.5000000000000002E-2</v>
          </cell>
          <cell r="K157">
            <v>882.05</v>
          </cell>
          <cell r="L157">
            <v>883</v>
          </cell>
        </row>
        <row r="158">
          <cell r="C158" t="str">
            <v>Bolt and Nuts M12-30 mm</v>
          </cell>
          <cell r="E158">
            <v>1</v>
          </cell>
          <cell r="F158" t="str">
            <v>Bh</v>
          </cell>
          <cell r="G158" t="str">
            <v>Bh</v>
          </cell>
          <cell r="H158">
            <v>6.9000000000000006E-2</v>
          </cell>
          <cell r="I158">
            <v>6.9000000000000006E-2</v>
          </cell>
          <cell r="K158">
            <v>940.55</v>
          </cell>
          <cell r="L158">
            <v>941</v>
          </cell>
        </row>
        <row r="159">
          <cell r="C159" t="str">
            <v>Bolt and Nuts M12-35 mm</v>
          </cell>
          <cell r="E159">
            <v>1</v>
          </cell>
          <cell r="F159" t="str">
            <v>Bh</v>
          </cell>
          <cell r="G159" t="str">
            <v>Bh</v>
          </cell>
          <cell r="H159">
            <v>7.3000000000000009E-2</v>
          </cell>
          <cell r="I159">
            <v>7.3000000000000009E-2</v>
          </cell>
          <cell r="K159">
            <v>986.05</v>
          </cell>
          <cell r="L159">
            <v>987</v>
          </cell>
        </row>
        <row r="160">
          <cell r="C160" t="str">
            <v>Bolt and Nuts M12-40 mm</v>
          </cell>
          <cell r="E160">
            <v>1</v>
          </cell>
          <cell r="F160" t="str">
            <v>Bh</v>
          </cell>
          <cell r="G160" t="str">
            <v>Bh</v>
          </cell>
          <cell r="H160">
            <v>7.8000000000000014E-2</v>
          </cell>
          <cell r="I160">
            <v>7.8000000000000014E-2</v>
          </cell>
          <cell r="K160">
            <v>1051.05</v>
          </cell>
          <cell r="L160">
            <v>1052</v>
          </cell>
        </row>
        <row r="161">
          <cell r="C161" t="str">
            <v>Bolt and Nuts M12-45 mm</v>
          </cell>
          <cell r="E161">
            <v>1</v>
          </cell>
          <cell r="F161" t="str">
            <v>Bh</v>
          </cell>
          <cell r="G161" t="str">
            <v>Bh</v>
          </cell>
          <cell r="H161">
            <v>8.199999999999999E-2</v>
          </cell>
          <cell r="I161">
            <v>8.199999999999999E-2</v>
          </cell>
          <cell r="K161">
            <v>1116.05</v>
          </cell>
          <cell r="L161">
            <v>1117</v>
          </cell>
        </row>
        <row r="162">
          <cell r="C162" t="str">
            <v>Bolt and Nuts M12-50 mm</v>
          </cell>
          <cell r="E162">
            <v>1</v>
          </cell>
          <cell r="F162" t="str">
            <v>Bh</v>
          </cell>
          <cell r="G162" t="str">
            <v>Bh</v>
          </cell>
          <cell r="H162">
            <v>8.6999999999999994E-2</v>
          </cell>
          <cell r="I162">
            <v>8.6999999999999994E-2</v>
          </cell>
          <cell r="K162">
            <v>1174.55</v>
          </cell>
          <cell r="L162">
            <v>1175</v>
          </cell>
        </row>
        <row r="163">
          <cell r="C163" t="str">
            <v>Bolt and Nuts M12-55 mm</v>
          </cell>
          <cell r="E163">
            <v>1</v>
          </cell>
          <cell r="F163" t="str">
            <v>Bh</v>
          </cell>
          <cell r="G163" t="str">
            <v>Bh</v>
          </cell>
          <cell r="H163">
            <v>9.1000000000000011E-2</v>
          </cell>
          <cell r="I163">
            <v>9.1000000000000011E-2</v>
          </cell>
          <cell r="K163">
            <v>1239.55</v>
          </cell>
          <cell r="L163">
            <v>1240</v>
          </cell>
        </row>
        <row r="164">
          <cell r="C164" t="str">
            <v>Bolt and Nuts M12-60 mm</v>
          </cell>
          <cell r="E164">
            <v>1</v>
          </cell>
          <cell r="F164" t="str">
            <v>Bh</v>
          </cell>
          <cell r="G164" t="str">
            <v>Bh</v>
          </cell>
          <cell r="H164">
            <v>9.6000000000000016E-2</v>
          </cell>
          <cell r="I164">
            <v>9.6000000000000016E-2</v>
          </cell>
          <cell r="K164">
            <v>1298.05</v>
          </cell>
          <cell r="L164">
            <v>1299</v>
          </cell>
        </row>
        <row r="165">
          <cell r="C165" t="str">
            <v>Bolt and Nuts M12-65 mm</v>
          </cell>
          <cell r="E165">
            <v>1</v>
          </cell>
          <cell r="F165" t="str">
            <v>Bh</v>
          </cell>
          <cell r="G165" t="str">
            <v>Bh</v>
          </cell>
          <cell r="H165">
            <v>0.1</v>
          </cell>
          <cell r="I165">
            <v>0.1</v>
          </cell>
          <cell r="K165">
            <v>1363.05</v>
          </cell>
          <cell r="L165">
            <v>1364</v>
          </cell>
        </row>
        <row r="166">
          <cell r="C166" t="str">
            <v>Bolt and Nuts M12-70 mm</v>
          </cell>
          <cell r="E166">
            <v>1</v>
          </cell>
          <cell r="F166" t="str">
            <v>Bh</v>
          </cell>
          <cell r="G166" t="str">
            <v>Bh</v>
          </cell>
          <cell r="H166">
            <v>0.10400000000000001</v>
          </cell>
          <cell r="I166">
            <v>0.10400000000000001</v>
          </cell>
          <cell r="K166">
            <v>1421.55</v>
          </cell>
          <cell r="L166">
            <v>1422</v>
          </cell>
        </row>
        <row r="167">
          <cell r="C167" t="str">
            <v>Bolt and Nuts M12-75 mm</v>
          </cell>
          <cell r="E167">
            <v>1</v>
          </cell>
          <cell r="F167" t="str">
            <v>Bh</v>
          </cell>
          <cell r="G167" t="str">
            <v>Bh</v>
          </cell>
          <cell r="H167">
            <v>0.109</v>
          </cell>
          <cell r="I167">
            <v>0.109</v>
          </cell>
          <cell r="K167">
            <v>1486.55</v>
          </cell>
          <cell r="L167">
            <v>1487</v>
          </cell>
        </row>
        <row r="168">
          <cell r="C168" t="str">
            <v>Bolt and Nuts M12-80 mm</v>
          </cell>
          <cell r="E168">
            <v>1</v>
          </cell>
          <cell r="F168" t="str">
            <v>Bh</v>
          </cell>
          <cell r="G168" t="str">
            <v>Bh</v>
          </cell>
          <cell r="H168">
            <v>0.113</v>
          </cell>
          <cell r="I168">
            <v>0.113</v>
          </cell>
          <cell r="K168">
            <v>1551.55</v>
          </cell>
          <cell r="L168">
            <v>1552</v>
          </cell>
        </row>
        <row r="169">
          <cell r="C169" t="str">
            <v>Bolt and Nuts M12-85 mm</v>
          </cell>
          <cell r="E169">
            <v>1</v>
          </cell>
          <cell r="F169" t="str">
            <v>Bh</v>
          </cell>
          <cell r="G169" t="str">
            <v>Bh</v>
          </cell>
          <cell r="H169">
            <v>0.11700000000000001</v>
          </cell>
          <cell r="I169">
            <v>0.11700000000000001</v>
          </cell>
          <cell r="K169">
            <v>1753.05</v>
          </cell>
          <cell r="L169">
            <v>1754</v>
          </cell>
        </row>
        <row r="170">
          <cell r="C170" t="str">
            <v>Bolt and Nuts M12-90 mm</v>
          </cell>
          <cell r="E170">
            <v>1</v>
          </cell>
          <cell r="F170" t="str">
            <v>Bh</v>
          </cell>
          <cell r="G170" t="str">
            <v>Bh</v>
          </cell>
          <cell r="H170">
            <v>0.12200000000000001</v>
          </cell>
          <cell r="I170">
            <v>0.12200000000000001</v>
          </cell>
          <cell r="K170">
            <v>1766.05</v>
          </cell>
          <cell r="L170">
            <v>1767</v>
          </cell>
        </row>
        <row r="171">
          <cell r="C171" t="str">
            <v>Bolt and Nuts M12-95 mm</v>
          </cell>
          <cell r="E171">
            <v>1</v>
          </cell>
          <cell r="F171" t="str">
            <v>Bh</v>
          </cell>
          <cell r="G171" t="str">
            <v>Bh</v>
          </cell>
          <cell r="H171">
            <v>0.126</v>
          </cell>
          <cell r="I171">
            <v>0.126</v>
          </cell>
          <cell r="K171">
            <v>1876.55</v>
          </cell>
          <cell r="L171">
            <v>1877</v>
          </cell>
        </row>
        <row r="172">
          <cell r="C172" t="str">
            <v>Bolt and Nuts M12-100 mm</v>
          </cell>
          <cell r="E172">
            <v>1</v>
          </cell>
          <cell r="F172" t="str">
            <v>Bh</v>
          </cell>
          <cell r="G172" t="str">
            <v>Bh</v>
          </cell>
          <cell r="H172">
            <v>0.129</v>
          </cell>
          <cell r="I172">
            <v>0.129</v>
          </cell>
          <cell r="K172">
            <v>1889.55</v>
          </cell>
          <cell r="L172">
            <v>1890</v>
          </cell>
        </row>
        <row r="174">
          <cell r="C174" t="str">
            <v>Bolt and Nuts M16-30 mm</v>
          </cell>
          <cell r="E174">
            <v>1</v>
          </cell>
          <cell r="F174" t="str">
            <v>Bh</v>
          </cell>
          <cell r="G174" t="str">
            <v>Bh</v>
          </cell>
          <cell r="H174">
            <v>0.13300000000000001</v>
          </cell>
          <cell r="I174">
            <v>0.13300000000000001</v>
          </cell>
          <cell r="K174">
            <v>1760.85</v>
          </cell>
          <cell r="L174">
            <v>1761</v>
          </cell>
        </row>
        <row r="175">
          <cell r="C175" t="str">
            <v>Bolt and Nuts M16-35 mm</v>
          </cell>
          <cell r="E175">
            <v>1</v>
          </cell>
          <cell r="F175" t="str">
            <v>Bh</v>
          </cell>
          <cell r="G175" t="str">
            <v>Bh</v>
          </cell>
          <cell r="H175">
            <v>0.13900000000000001</v>
          </cell>
          <cell r="I175">
            <v>0.13900000000000001</v>
          </cell>
          <cell r="K175">
            <v>1851.85</v>
          </cell>
          <cell r="L175">
            <v>1852</v>
          </cell>
        </row>
        <row r="176">
          <cell r="C176" t="str">
            <v>Bolt and Nuts M16-40 mm</v>
          </cell>
          <cell r="E176">
            <v>1</v>
          </cell>
          <cell r="F176" t="str">
            <v>Bh</v>
          </cell>
          <cell r="G176" t="str">
            <v>Bh</v>
          </cell>
          <cell r="H176">
            <v>0.14599999999999999</v>
          </cell>
          <cell r="I176">
            <v>0.14599999999999999</v>
          </cell>
          <cell r="K176">
            <v>1929.85</v>
          </cell>
          <cell r="L176">
            <v>1930</v>
          </cell>
        </row>
        <row r="177">
          <cell r="C177" t="str">
            <v>Bolt and Nuts M16-45 mm</v>
          </cell>
          <cell r="E177">
            <v>1</v>
          </cell>
          <cell r="F177" t="str">
            <v>Bh</v>
          </cell>
          <cell r="G177" t="str">
            <v>Bh</v>
          </cell>
          <cell r="H177">
            <v>0.153</v>
          </cell>
          <cell r="I177">
            <v>0.153</v>
          </cell>
          <cell r="K177">
            <v>2020.85</v>
          </cell>
          <cell r="L177">
            <v>2021</v>
          </cell>
        </row>
        <row r="178">
          <cell r="C178" t="str">
            <v>Bolt and Nuts M16-50 mm</v>
          </cell>
          <cell r="E178">
            <v>1</v>
          </cell>
          <cell r="F178" t="str">
            <v>Bh</v>
          </cell>
          <cell r="G178" t="str">
            <v>Bh</v>
          </cell>
          <cell r="H178">
            <v>0.16299999999999998</v>
          </cell>
          <cell r="I178">
            <v>0.16299999999999998</v>
          </cell>
          <cell r="K178">
            <v>2111.85</v>
          </cell>
          <cell r="L178">
            <v>2112</v>
          </cell>
        </row>
        <row r="179">
          <cell r="C179" t="str">
            <v>Bolt and Nuts M16-55 mm</v>
          </cell>
          <cell r="E179">
            <v>1</v>
          </cell>
          <cell r="F179" t="str">
            <v>Bh</v>
          </cell>
          <cell r="G179" t="str">
            <v>Bh</v>
          </cell>
          <cell r="H179">
            <v>0.16600000000000001</v>
          </cell>
          <cell r="I179">
            <v>0.16600000000000001</v>
          </cell>
          <cell r="K179">
            <v>2196.35</v>
          </cell>
          <cell r="L179">
            <v>2197</v>
          </cell>
        </row>
        <row r="180">
          <cell r="C180" t="str">
            <v>Bolt and Nuts M16-60 mm</v>
          </cell>
          <cell r="E180">
            <v>1</v>
          </cell>
          <cell r="F180" t="str">
            <v>Bh</v>
          </cell>
          <cell r="G180" t="str">
            <v>Bh</v>
          </cell>
          <cell r="H180">
            <v>0.17600000000000002</v>
          </cell>
          <cell r="I180">
            <v>0.17600000000000002</v>
          </cell>
          <cell r="K180">
            <v>2306.85</v>
          </cell>
          <cell r="L180">
            <v>2307</v>
          </cell>
        </row>
        <row r="181">
          <cell r="C181" t="str">
            <v>Bolt and Nuts M16-65 mm</v>
          </cell>
          <cell r="E181">
            <v>1</v>
          </cell>
          <cell r="F181" t="str">
            <v>Bh</v>
          </cell>
          <cell r="G181" t="str">
            <v>Bh</v>
          </cell>
          <cell r="H181">
            <v>0.18600000000000003</v>
          </cell>
          <cell r="I181">
            <v>0.18600000000000003</v>
          </cell>
          <cell r="K181">
            <v>2436.85</v>
          </cell>
          <cell r="L181">
            <v>2437</v>
          </cell>
        </row>
        <row r="182">
          <cell r="C182" t="str">
            <v>Bolt and Nuts M16-70 mm</v>
          </cell>
          <cell r="E182">
            <v>1</v>
          </cell>
          <cell r="F182" t="str">
            <v>Bh</v>
          </cell>
          <cell r="G182" t="str">
            <v>Bh</v>
          </cell>
          <cell r="H182">
            <v>0.19600000000000001</v>
          </cell>
          <cell r="I182">
            <v>0.19600000000000001</v>
          </cell>
          <cell r="K182">
            <v>2527.85</v>
          </cell>
          <cell r="L182">
            <v>2528</v>
          </cell>
        </row>
        <row r="183">
          <cell r="C183" t="str">
            <v>Bolt and Nuts M16-75 mm</v>
          </cell>
          <cell r="E183">
            <v>1</v>
          </cell>
          <cell r="F183" t="str">
            <v>Bh</v>
          </cell>
          <cell r="G183" t="str">
            <v>Bh</v>
          </cell>
          <cell r="H183">
            <v>0.20600000000000002</v>
          </cell>
          <cell r="I183">
            <v>0.20600000000000002</v>
          </cell>
          <cell r="K183">
            <v>2651.35</v>
          </cell>
          <cell r="L183">
            <v>2652</v>
          </cell>
        </row>
        <row r="184">
          <cell r="C184" t="str">
            <v>Bolt and Nuts M16-80 mm</v>
          </cell>
          <cell r="E184">
            <v>1</v>
          </cell>
          <cell r="F184" t="str">
            <v>Bh</v>
          </cell>
          <cell r="G184" t="str">
            <v>Bh</v>
          </cell>
          <cell r="H184">
            <v>0.21600000000000003</v>
          </cell>
          <cell r="I184">
            <v>0.21600000000000003</v>
          </cell>
          <cell r="K184">
            <v>2742.35</v>
          </cell>
          <cell r="L184">
            <v>2743</v>
          </cell>
        </row>
        <row r="185">
          <cell r="C185" t="str">
            <v>Bolt and Nuts M16-85 mm</v>
          </cell>
          <cell r="E185">
            <v>1</v>
          </cell>
          <cell r="F185" t="str">
            <v>Bh</v>
          </cell>
          <cell r="G185" t="str">
            <v>Bh</v>
          </cell>
          <cell r="H185">
            <v>0.221</v>
          </cell>
          <cell r="I185">
            <v>0.221</v>
          </cell>
          <cell r="K185">
            <v>2930.85</v>
          </cell>
          <cell r="L185">
            <v>2931</v>
          </cell>
        </row>
        <row r="186">
          <cell r="C186" t="str">
            <v>Bolt and Nuts M16-90 mm</v>
          </cell>
          <cell r="E186">
            <v>1</v>
          </cell>
          <cell r="F186" t="str">
            <v>Bh</v>
          </cell>
          <cell r="G186" t="str">
            <v>Bh</v>
          </cell>
          <cell r="H186">
            <v>0.22600000000000001</v>
          </cell>
          <cell r="I186">
            <v>0.22600000000000001</v>
          </cell>
          <cell r="K186">
            <v>2956.85</v>
          </cell>
          <cell r="L186">
            <v>2957</v>
          </cell>
        </row>
        <row r="187">
          <cell r="C187" t="str">
            <v>Bolt and Nuts M16-95 mm</v>
          </cell>
          <cell r="E187">
            <v>1</v>
          </cell>
          <cell r="F187" t="str">
            <v>Bh</v>
          </cell>
          <cell r="G187" t="str">
            <v>Bh</v>
          </cell>
          <cell r="H187">
            <v>0.23600000000000002</v>
          </cell>
          <cell r="I187">
            <v>0.23600000000000002</v>
          </cell>
          <cell r="K187">
            <v>3190.85</v>
          </cell>
          <cell r="L187">
            <v>3191</v>
          </cell>
        </row>
        <row r="188">
          <cell r="C188" t="str">
            <v>Bolt and Nuts M16-100 mm</v>
          </cell>
          <cell r="E188">
            <v>1</v>
          </cell>
          <cell r="F188" t="str">
            <v>Bh</v>
          </cell>
          <cell r="G188" t="str">
            <v>Bh</v>
          </cell>
          <cell r="H188">
            <v>0.24600000000000002</v>
          </cell>
          <cell r="I188">
            <v>0.24600000000000002</v>
          </cell>
          <cell r="K188">
            <v>3216.85</v>
          </cell>
          <cell r="L188">
            <v>3217</v>
          </cell>
        </row>
        <row r="189">
          <cell r="C189" t="str">
            <v>Bolt and Nuts M16-110 mm</v>
          </cell>
          <cell r="E189">
            <v>1</v>
          </cell>
          <cell r="F189" t="str">
            <v>Bh</v>
          </cell>
          <cell r="G189" t="str">
            <v>Bh</v>
          </cell>
          <cell r="H189">
            <v>0.25600000000000001</v>
          </cell>
          <cell r="I189">
            <v>0.25600000000000001</v>
          </cell>
          <cell r="K189">
            <v>3502.2</v>
          </cell>
          <cell r="L189">
            <v>3503</v>
          </cell>
        </row>
        <row r="190">
          <cell r="C190" t="str">
            <v>Bolt and Nuts M16-120 mm</v>
          </cell>
          <cell r="E190">
            <v>1</v>
          </cell>
          <cell r="F190" t="str">
            <v>Bh</v>
          </cell>
          <cell r="G190" t="str">
            <v>Bh</v>
          </cell>
          <cell r="H190">
            <v>0.27600000000000002</v>
          </cell>
          <cell r="I190">
            <v>0.27600000000000002</v>
          </cell>
          <cell r="K190">
            <v>3710.85</v>
          </cell>
          <cell r="L190">
            <v>3711</v>
          </cell>
        </row>
        <row r="191">
          <cell r="C191" t="str">
            <v>Bolt and Nuts M16-130 mm</v>
          </cell>
          <cell r="E191">
            <v>1</v>
          </cell>
          <cell r="F191" t="str">
            <v>Bh</v>
          </cell>
          <cell r="G191" t="str">
            <v>Bh</v>
          </cell>
          <cell r="H191">
            <v>0.28600000000000003</v>
          </cell>
          <cell r="I191">
            <v>0.28600000000000003</v>
          </cell>
          <cell r="K191">
            <v>3918.85</v>
          </cell>
          <cell r="L191">
            <v>3919</v>
          </cell>
        </row>
        <row r="192">
          <cell r="C192" t="str">
            <v>Bolt and Nuts M16-140 mm</v>
          </cell>
          <cell r="E192">
            <v>1</v>
          </cell>
          <cell r="F192" t="str">
            <v>Bh</v>
          </cell>
          <cell r="G192" t="str">
            <v>Bh</v>
          </cell>
          <cell r="H192">
            <v>0.30599999999999999</v>
          </cell>
          <cell r="I192">
            <v>0.30599999999999999</v>
          </cell>
          <cell r="K192">
            <v>3541.85</v>
          </cell>
          <cell r="L192">
            <v>3542</v>
          </cell>
        </row>
        <row r="193">
          <cell r="C193" t="str">
            <v>Bolt and Nuts M16-150 mm</v>
          </cell>
          <cell r="E193">
            <v>1</v>
          </cell>
          <cell r="F193" t="str">
            <v>Bh</v>
          </cell>
          <cell r="G193" t="str">
            <v>Bh</v>
          </cell>
          <cell r="H193">
            <v>0.316</v>
          </cell>
          <cell r="I193">
            <v>0.316</v>
          </cell>
          <cell r="K193">
            <v>4471.3500000000004</v>
          </cell>
          <cell r="L193">
            <v>4472</v>
          </cell>
        </row>
        <row r="195">
          <cell r="C195" t="str">
            <v>Bolt and Nuts M20-40 mm</v>
          </cell>
          <cell r="E195">
            <v>1</v>
          </cell>
          <cell r="F195" t="str">
            <v>Bh</v>
          </cell>
          <cell r="G195" t="str">
            <v>Bh</v>
          </cell>
          <cell r="H195">
            <v>0.249</v>
          </cell>
          <cell r="I195">
            <v>0.249</v>
          </cell>
          <cell r="K195">
            <v>3429.4</v>
          </cell>
          <cell r="L195">
            <v>3430</v>
          </cell>
        </row>
        <row r="196">
          <cell r="C196" t="str">
            <v>Bolt and Nuts M20-45 mm</v>
          </cell>
          <cell r="E196">
            <v>1</v>
          </cell>
          <cell r="F196" t="str">
            <v>Bh</v>
          </cell>
          <cell r="G196" t="str">
            <v>Bh</v>
          </cell>
          <cell r="H196">
            <v>0.25900000000000001</v>
          </cell>
          <cell r="I196">
            <v>0.25900000000000001</v>
          </cell>
          <cell r="K196">
            <v>3559.4</v>
          </cell>
          <cell r="L196">
            <v>3560</v>
          </cell>
        </row>
        <row r="197">
          <cell r="C197" t="str">
            <v>Bolt and Nuts M20-50 mm</v>
          </cell>
          <cell r="E197">
            <v>1</v>
          </cell>
          <cell r="F197" t="str">
            <v>Bh</v>
          </cell>
          <cell r="G197" t="str">
            <v>Bh</v>
          </cell>
          <cell r="H197">
            <v>0.26899999999999996</v>
          </cell>
          <cell r="I197">
            <v>0.26899999999999996</v>
          </cell>
          <cell r="K197">
            <v>3610.75</v>
          </cell>
          <cell r="L197">
            <v>3611</v>
          </cell>
        </row>
        <row r="198">
          <cell r="C198" t="str">
            <v>Bolt and Nuts M20-55 mm</v>
          </cell>
          <cell r="E198">
            <v>1</v>
          </cell>
          <cell r="F198" t="str">
            <v>Bh</v>
          </cell>
          <cell r="G198" t="str">
            <v>Bh</v>
          </cell>
          <cell r="H198">
            <v>0.27899999999999997</v>
          </cell>
          <cell r="I198">
            <v>0.27899999999999997</v>
          </cell>
          <cell r="K198">
            <v>3864.9</v>
          </cell>
          <cell r="L198">
            <v>3865</v>
          </cell>
        </row>
        <row r="199">
          <cell r="C199" t="str">
            <v>Bolt and Nuts M20-60 mm</v>
          </cell>
          <cell r="E199">
            <v>1</v>
          </cell>
          <cell r="F199" t="str">
            <v>Bh</v>
          </cell>
          <cell r="G199" t="str">
            <v>Bh</v>
          </cell>
          <cell r="H199">
            <v>0.29899999999999999</v>
          </cell>
          <cell r="I199">
            <v>0.29899999999999999</v>
          </cell>
          <cell r="K199">
            <v>4027.4</v>
          </cell>
          <cell r="L199">
            <v>4028</v>
          </cell>
        </row>
        <row r="200">
          <cell r="C200" t="str">
            <v>Bolt and Nuts M20-65 mm</v>
          </cell>
          <cell r="E200">
            <v>1</v>
          </cell>
          <cell r="F200" t="str">
            <v>Bh</v>
          </cell>
          <cell r="G200" t="str">
            <v>Bh</v>
          </cell>
          <cell r="H200">
            <v>0.309</v>
          </cell>
          <cell r="I200">
            <v>0.309</v>
          </cell>
          <cell r="K200">
            <v>4261.3999999999996</v>
          </cell>
          <cell r="L200">
            <v>4262</v>
          </cell>
        </row>
        <row r="201">
          <cell r="C201" t="str">
            <v>Bolt and Nuts M20-70 mm</v>
          </cell>
          <cell r="E201">
            <v>1</v>
          </cell>
          <cell r="F201" t="str">
            <v>Bh</v>
          </cell>
          <cell r="G201" t="str">
            <v>Bh</v>
          </cell>
          <cell r="H201">
            <v>0.31900000000000001</v>
          </cell>
          <cell r="I201">
            <v>0.31900000000000001</v>
          </cell>
          <cell r="K201">
            <v>4397.8999999999996</v>
          </cell>
          <cell r="L201">
            <v>4398</v>
          </cell>
        </row>
        <row r="202">
          <cell r="C202" t="str">
            <v>Bolt and Nuts M20-75 mm</v>
          </cell>
          <cell r="E202">
            <v>1</v>
          </cell>
          <cell r="F202" t="str">
            <v>Bh</v>
          </cell>
          <cell r="G202" t="str">
            <v>Bh</v>
          </cell>
          <cell r="H202">
            <v>0.32899999999999996</v>
          </cell>
          <cell r="I202">
            <v>0.32899999999999996</v>
          </cell>
          <cell r="K202">
            <v>4586.3999999999996</v>
          </cell>
          <cell r="L202">
            <v>4587</v>
          </cell>
        </row>
        <row r="203">
          <cell r="C203" t="str">
            <v>Bolt and Nuts M20-80 mm</v>
          </cell>
          <cell r="E203">
            <v>1</v>
          </cell>
          <cell r="F203" t="str">
            <v>Bh</v>
          </cell>
          <cell r="G203" t="str">
            <v>Bh</v>
          </cell>
          <cell r="H203">
            <v>0.34899999999999998</v>
          </cell>
          <cell r="I203">
            <v>0.34899999999999998</v>
          </cell>
          <cell r="K203">
            <v>4690.3999999999996</v>
          </cell>
          <cell r="L203">
            <v>4691</v>
          </cell>
        </row>
        <row r="204">
          <cell r="C204" t="str">
            <v>Bolt and Nuts M20-85 mm</v>
          </cell>
          <cell r="E204">
            <v>1</v>
          </cell>
          <cell r="F204" t="str">
            <v>Bh</v>
          </cell>
          <cell r="G204" t="str">
            <v>Bh</v>
          </cell>
          <cell r="H204">
            <v>0.35899999999999999</v>
          </cell>
          <cell r="I204">
            <v>0.35899999999999999</v>
          </cell>
          <cell r="K204">
            <v>5054.3999999999996</v>
          </cell>
          <cell r="L204">
            <v>5055</v>
          </cell>
        </row>
        <row r="205">
          <cell r="C205" t="str">
            <v>Bolt and Nuts M20-90 mm</v>
          </cell>
          <cell r="E205">
            <v>1</v>
          </cell>
          <cell r="F205" t="str">
            <v>Bh</v>
          </cell>
          <cell r="G205" t="str">
            <v>Bh</v>
          </cell>
          <cell r="H205">
            <v>0.36899999999999999</v>
          </cell>
          <cell r="I205">
            <v>0.36899999999999999</v>
          </cell>
          <cell r="K205">
            <v>5093.3999999999996</v>
          </cell>
          <cell r="L205">
            <v>5094</v>
          </cell>
        </row>
        <row r="206">
          <cell r="C206" t="str">
            <v>Bolt and Nuts M20-95 mm</v>
          </cell>
          <cell r="E206">
            <v>1</v>
          </cell>
          <cell r="F206" t="str">
            <v>Bh</v>
          </cell>
          <cell r="G206" t="str">
            <v>Bh</v>
          </cell>
          <cell r="H206">
            <v>0.379</v>
          </cell>
          <cell r="I206">
            <v>0.379</v>
          </cell>
          <cell r="K206">
            <v>5372.9</v>
          </cell>
          <cell r="L206">
            <v>5373</v>
          </cell>
        </row>
        <row r="207">
          <cell r="C207" t="str">
            <v>Bolt and Nuts M20-100 mm</v>
          </cell>
          <cell r="E207">
            <v>1</v>
          </cell>
          <cell r="F207" t="str">
            <v>Bh</v>
          </cell>
          <cell r="G207" t="str">
            <v>Bh</v>
          </cell>
          <cell r="H207">
            <v>0.38900000000000001</v>
          </cell>
          <cell r="I207">
            <v>0.38900000000000001</v>
          </cell>
          <cell r="K207">
            <v>5392.4</v>
          </cell>
          <cell r="L207">
            <v>5393</v>
          </cell>
        </row>
        <row r="208">
          <cell r="C208" t="str">
            <v>Bolt and Nuts M20-110 mm</v>
          </cell>
          <cell r="E208">
            <v>1</v>
          </cell>
          <cell r="F208" t="str">
            <v>Bh</v>
          </cell>
          <cell r="G208" t="str">
            <v>Bh</v>
          </cell>
          <cell r="H208">
            <v>0.41899999999999998</v>
          </cell>
          <cell r="I208">
            <v>0.41899999999999998</v>
          </cell>
          <cell r="K208">
            <v>5957.9</v>
          </cell>
          <cell r="L208">
            <v>5958</v>
          </cell>
        </row>
        <row r="209">
          <cell r="C209" t="str">
            <v>Bolt and Nuts M20-120 mm</v>
          </cell>
          <cell r="E209">
            <v>1</v>
          </cell>
          <cell r="F209" t="str">
            <v>Bh</v>
          </cell>
          <cell r="G209" t="str">
            <v>Bh</v>
          </cell>
          <cell r="H209">
            <v>0.439</v>
          </cell>
          <cell r="I209">
            <v>0.439</v>
          </cell>
          <cell r="K209">
            <v>6263.4</v>
          </cell>
          <cell r="L209">
            <v>6264</v>
          </cell>
        </row>
        <row r="210">
          <cell r="C210" t="str">
            <v>Bolt and Nuts M20-130 mm</v>
          </cell>
          <cell r="E210">
            <v>1</v>
          </cell>
          <cell r="F210" t="str">
            <v>Bh</v>
          </cell>
          <cell r="G210" t="str">
            <v>Bh</v>
          </cell>
          <cell r="H210">
            <v>0.47899999999999998</v>
          </cell>
          <cell r="I210">
            <v>0.47899999999999998</v>
          </cell>
          <cell r="K210">
            <v>6620.9</v>
          </cell>
          <cell r="L210">
            <v>6621</v>
          </cell>
        </row>
        <row r="211">
          <cell r="C211" t="str">
            <v>Bolt and Nuts M20-140 mm</v>
          </cell>
          <cell r="E211">
            <v>1</v>
          </cell>
          <cell r="F211" t="str">
            <v>Bh</v>
          </cell>
          <cell r="G211" t="str">
            <v>Bh</v>
          </cell>
          <cell r="H211">
            <v>0.48899999999999999</v>
          </cell>
          <cell r="I211">
            <v>0.48899999999999999</v>
          </cell>
          <cell r="K211">
            <v>6893.9</v>
          </cell>
          <cell r="L211">
            <v>6894</v>
          </cell>
        </row>
        <row r="212">
          <cell r="C212" t="str">
            <v>Bolt and Nuts M20-150 mm</v>
          </cell>
          <cell r="E212">
            <v>1</v>
          </cell>
          <cell r="F212" t="str">
            <v>Bh</v>
          </cell>
          <cell r="G212" t="str">
            <v>Bh</v>
          </cell>
          <cell r="H212">
            <v>0.51900000000000002</v>
          </cell>
          <cell r="I212">
            <v>0.51900000000000002</v>
          </cell>
          <cell r="K212">
            <v>7296.9</v>
          </cell>
          <cell r="L212">
            <v>7297</v>
          </cell>
        </row>
        <row r="213">
          <cell r="C213" t="str">
            <v>Bolt and Nuts M20-160 mm</v>
          </cell>
          <cell r="E213">
            <v>1</v>
          </cell>
          <cell r="F213" t="str">
            <v>Bh</v>
          </cell>
          <cell r="G213" t="str">
            <v>Bh</v>
          </cell>
          <cell r="H213">
            <v>0.53900000000000003</v>
          </cell>
          <cell r="I213">
            <v>0.53900000000000003</v>
          </cell>
          <cell r="K213">
            <v>9474.4</v>
          </cell>
          <cell r="L213">
            <v>9475</v>
          </cell>
        </row>
        <row r="214">
          <cell r="C214" t="str">
            <v>Bolt and Nuts M20-170 mm</v>
          </cell>
          <cell r="E214">
            <v>1</v>
          </cell>
          <cell r="F214" t="str">
            <v>Bh</v>
          </cell>
          <cell r="G214" t="str">
            <v>Bh</v>
          </cell>
          <cell r="H214">
            <v>4.8889999999999993</v>
          </cell>
          <cell r="I214">
            <v>4.8889999999999993</v>
          </cell>
          <cell r="K214">
            <v>10013.9</v>
          </cell>
          <cell r="L214">
            <v>10014</v>
          </cell>
        </row>
        <row r="215">
          <cell r="C215" t="str">
            <v>Bolt and Nuts M20-180 mm</v>
          </cell>
          <cell r="E215">
            <v>1</v>
          </cell>
          <cell r="F215" t="str">
            <v>Bh</v>
          </cell>
          <cell r="G215" t="str">
            <v>Bh</v>
          </cell>
          <cell r="H215">
            <v>0.58899999999999997</v>
          </cell>
          <cell r="I215">
            <v>0.58899999999999997</v>
          </cell>
          <cell r="K215">
            <v>10566.4</v>
          </cell>
          <cell r="L215">
            <v>10567</v>
          </cell>
        </row>
        <row r="216">
          <cell r="C216" t="str">
            <v>Bolt and Nuts M20-190 mm</v>
          </cell>
          <cell r="E216">
            <v>1</v>
          </cell>
          <cell r="F216" t="str">
            <v>Bh</v>
          </cell>
          <cell r="G216" t="str">
            <v>Bh</v>
          </cell>
          <cell r="H216">
            <v>0.61899999999999999</v>
          </cell>
          <cell r="I216">
            <v>0.61899999999999999</v>
          </cell>
          <cell r="K216">
            <v>11749.4</v>
          </cell>
          <cell r="L216">
            <v>11750</v>
          </cell>
        </row>
        <row r="217">
          <cell r="C217" t="str">
            <v>Bolt and Nuts M20-200 mm</v>
          </cell>
          <cell r="E217">
            <v>1</v>
          </cell>
          <cell r="F217" t="str">
            <v>Bh</v>
          </cell>
          <cell r="G217" t="str">
            <v>Bh</v>
          </cell>
          <cell r="H217">
            <v>0.63900000000000001</v>
          </cell>
          <cell r="I217">
            <v>0.63900000000000001</v>
          </cell>
          <cell r="K217">
            <v>11645.4</v>
          </cell>
          <cell r="L217">
            <v>11646</v>
          </cell>
        </row>
        <row r="219">
          <cell r="C219" t="str">
            <v>Bolt and Nuts M22-40 mm</v>
          </cell>
          <cell r="E219">
            <v>1</v>
          </cell>
          <cell r="F219" t="str">
            <v>Bh</v>
          </cell>
          <cell r="G219" t="str">
            <v>Bh</v>
          </cell>
          <cell r="H219">
            <v>0.19699999999999998</v>
          </cell>
          <cell r="I219">
            <v>0.19699999999999998</v>
          </cell>
          <cell r="K219">
            <v>5625.75</v>
          </cell>
          <cell r="L219">
            <v>5626</v>
          </cell>
        </row>
        <row r="220">
          <cell r="C220" t="str">
            <v>Bolt and Nuts M22-45 mm</v>
          </cell>
          <cell r="E220">
            <v>1</v>
          </cell>
          <cell r="F220" t="str">
            <v>Bh</v>
          </cell>
          <cell r="G220" t="str">
            <v>Bh</v>
          </cell>
          <cell r="H220">
            <v>0.22699999999999998</v>
          </cell>
          <cell r="I220">
            <v>0.22699999999999998</v>
          </cell>
          <cell r="K220">
            <v>5703.75</v>
          </cell>
          <cell r="L220">
            <v>5704</v>
          </cell>
        </row>
        <row r="221">
          <cell r="C221" t="str">
            <v>Bolt and Nuts M22-50 mm</v>
          </cell>
          <cell r="E221">
            <v>1</v>
          </cell>
          <cell r="F221" t="str">
            <v>Bh</v>
          </cell>
          <cell r="G221" t="str">
            <v>Bh</v>
          </cell>
          <cell r="H221">
            <v>0.25700000000000001</v>
          </cell>
          <cell r="I221">
            <v>0.25700000000000001</v>
          </cell>
          <cell r="K221">
            <v>5827.25</v>
          </cell>
          <cell r="L221">
            <v>5828</v>
          </cell>
        </row>
        <row r="222">
          <cell r="C222" t="str">
            <v>Bolt and Nuts M22-55 mm</v>
          </cell>
          <cell r="E222">
            <v>1</v>
          </cell>
          <cell r="F222" t="str">
            <v>Bh</v>
          </cell>
          <cell r="G222" t="str">
            <v>Bh</v>
          </cell>
          <cell r="H222">
            <v>0.28699999999999998</v>
          </cell>
          <cell r="I222">
            <v>0.28699999999999998</v>
          </cell>
          <cell r="K222">
            <v>6048.25</v>
          </cell>
          <cell r="L222">
            <v>6049</v>
          </cell>
        </row>
        <row r="223">
          <cell r="C223" t="str">
            <v>Bolt and Nuts M22-60 mm</v>
          </cell>
          <cell r="E223">
            <v>1</v>
          </cell>
          <cell r="F223" t="str">
            <v>Bh</v>
          </cell>
          <cell r="G223" t="str">
            <v>Bh</v>
          </cell>
          <cell r="H223">
            <v>0.317</v>
          </cell>
          <cell r="I223">
            <v>0.317</v>
          </cell>
          <cell r="K223">
            <v>6360.25</v>
          </cell>
          <cell r="L223">
            <v>6361</v>
          </cell>
        </row>
        <row r="224">
          <cell r="C224" t="str">
            <v>Bolt and Nuts M22-65 mm</v>
          </cell>
          <cell r="E224">
            <v>1</v>
          </cell>
          <cell r="F224" t="str">
            <v>Bh</v>
          </cell>
          <cell r="G224" t="str">
            <v>Bh</v>
          </cell>
          <cell r="H224">
            <v>0.34700000000000003</v>
          </cell>
          <cell r="I224">
            <v>0.34700000000000003</v>
          </cell>
          <cell r="K224">
            <v>6600.75</v>
          </cell>
          <cell r="L224">
            <v>6601</v>
          </cell>
        </row>
        <row r="225">
          <cell r="C225" t="str">
            <v>Bolt and Nuts M22-70 mm</v>
          </cell>
          <cell r="E225">
            <v>1</v>
          </cell>
          <cell r="F225" t="str">
            <v>Bh</v>
          </cell>
          <cell r="G225" t="str">
            <v>Bh</v>
          </cell>
          <cell r="H225">
            <v>0.377</v>
          </cell>
          <cell r="I225">
            <v>0.377</v>
          </cell>
          <cell r="K225">
            <v>6873.75</v>
          </cell>
          <cell r="L225">
            <v>6874</v>
          </cell>
        </row>
        <row r="226">
          <cell r="C226" t="str">
            <v>Bolt and Nuts M22-75 mm</v>
          </cell>
          <cell r="E226">
            <v>1</v>
          </cell>
          <cell r="F226" t="str">
            <v>Bh</v>
          </cell>
          <cell r="G226" t="str">
            <v>Bh</v>
          </cell>
          <cell r="H226">
            <v>0.40700000000000003</v>
          </cell>
          <cell r="I226">
            <v>0.40700000000000003</v>
          </cell>
          <cell r="K226">
            <v>7127.25</v>
          </cell>
          <cell r="L226">
            <v>7128</v>
          </cell>
        </row>
        <row r="227">
          <cell r="C227" t="str">
            <v>Bolt and Nuts M22-80 mm</v>
          </cell>
          <cell r="E227">
            <v>1</v>
          </cell>
          <cell r="F227" t="str">
            <v>Bh</v>
          </cell>
          <cell r="G227" t="str">
            <v>Bh</v>
          </cell>
          <cell r="H227">
            <v>0.43700000000000006</v>
          </cell>
          <cell r="I227">
            <v>0.43700000000000006</v>
          </cell>
          <cell r="K227">
            <v>7380.75</v>
          </cell>
          <cell r="L227">
            <v>7381</v>
          </cell>
        </row>
        <row r="228">
          <cell r="C228" t="str">
            <v>Bolt and Nuts M22-85 mm</v>
          </cell>
          <cell r="E228">
            <v>1</v>
          </cell>
          <cell r="F228" t="str">
            <v>Bh</v>
          </cell>
          <cell r="G228" t="str">
            <v>Bh</v>
          </cell>
          <cell r="H228">
            <v>0.45200000000000001</v>
          </cell>
          <cell r="I228">
            <v>0.45200000000000001</v>
          </cell>
          <cell r="K228">
            <v>7653.75</v>
          </cell>
          <cell r="L228">
            <v>7654</v>
          </cell>
        </row>
        <row r="229">
          <cell r="C229" t="str">
            <v>Bolt and Nuts M22-90 mm</v>
          </cell>
          <cell r="E229">
            <v>1</v>
          </cell>
          <cell r="F229" t="str">
            <v>Bh</v>
          </cell>
          <cell r="G229" t="str">
            <v>Bh</v>
          </cell>
          <cell r="H229">
            <v>0.46700000000000003</v>
          </cell>
          <cell r="I229">
            <v>0.46700000000000003</v>
          </cell>
          <cell r="K229">
            <v>7907.25</v>
          </cell>
          <cell r="L229">
            <v>7908</v>
          </cell>
        </row>
        <row r="230">
          <cell r="C230" t="str">
            <v>Bolt and Nuts M22-95 mm</v>
          </cell>
          <cell r="E230">
            <v>1</v>
          </cell>
          <cell r="F230" t="str">
            <v>Bh</v>
          </cell>
          <cell r="G230" t="str">
            <v>Bh</v>
          </cell>
          <cell r="H230">
            <v>0.48200000000000004</v>
          </cell>
          <cell r="I230">
            <v>0.48200000000000004</v>
          </cell>
          <cell r="K230">
            <v>8147.75</v>
          </cell>
          <cell r="L230">
            <v>8148</v>
          </cell>
        </row>
        <row r="231">
          <cell r="C231" t="str">
            <v>Bolt and Nuts M22-100 mm</v>
          </cell>
          <cell r="E231">
            <v>1</v>
          </cell>
          <cell r="F231" t="str">
            <v>Bh</v>
          </cell>
          <cell r="G231" t="str">
            <v>Bh</v>
          </cell>
          <cell r="H231">
            <v>0.49700000000000005</v>
          </cell>
          <cell r="I231">
            <v>0.49700000000000005</v>
          </cell>
          <cell r="K231">
            <v>8485.75</v>
          </cell>
          <cell r="L231">
            <v>8486</v>
          </cell>
        </row>
        <row r="232">
          <cell r="C232" t="str">
            <v>Bolt and Nuts M22-110 mm</v>
          </cell>
          <cell r="E232">
            <v>1</v>
          </cell>
          <cell r="F232" t="str">
            <v>Bh</v>
          </cell>
          <cell r="G232" t="str">
            <v>Bh</v>
          </cell>
          <cell r="H232">
            <v>0.52700000000000002</v>
          </cell>
          <cell r="I232">
            <v>0.52700000000000002</v>
          </cell>
          <cell r="K232">
            <v>8953.75</v>
          </cell>
          <cell r="L232">
            <v>8954</v>
          </cell>
        </row>
        <row r="233">
          <cell r="C233" t="str">
            <v>Bolt and Nuts M22-120 mm</v>
          </cell>
          <cell r="E233">
            <v>1</v>
          </cell>
          <cell r="F233" t="str">
            <v>Bh</v>
          </cell>
          <cell r="G233" t="str">
            <v>Bh</v>
          </cell>
          <cell r="H233">
            <v>0.55700000000000005</v>
          </cell>
          <cell r="I233">
            <v>0.55700000000000005</v>
          </cell>
          <cell r="K233">
            <v>9473.75</v>
          </cell>
          <cell r="L233">
            <v>9474</v>
          </cell>
        </row>
        <row r="234">
          <cell r="C234" t="str">
            <v>Bolt and Nuts M22-130 mm</v>
          </cell>
          <cell r="E234">
            <v>1</v>
          </cell>
          <cell r="F234" t="str">
            <v>Bh</v>
          </cell>
          <cell r="G234" t="str">
            <v>Bh</v>
          </cell>
          <cell r="H234">
            <v>0.58700000000000008</v>
          </cell>
          <cell r="I234">
            <v>0.58700000000000008</v>
          </cell>
          <cell r="K234">
            <v>9948.25</v>
          </cell>
          <cell r="L234">
            <v>9949</v>
          </cell>
        </row>
        <row r="235">
          <cell r="C235" t="str">
            <v>Bolt and Nuts M22-140 mm</v>
          </cell>
          <cell r="E235">
            <v>1</v>
          </cell>
          <cell r="F235" t="str">
            <v>Bh</v>
          </cell>
          <cell r="G235" t="str">
            <v>Bh</v>
          </cell>
          <cell r="H235">
            <v>0.61699999999999999</v>
          </cell>
          <cell r="I235">
            <v>0.61699999999999999</v>
          </cell>
          <cell r="K235">
            <v>10481.25</v>
          </cell>
          <cell r="L235">
            <v>10482</v>
          </cell>
        </row>
        <row r="236">
          <cell r="C236" t="str">
            <v>Bolt and Nuts M22-150 mm</v>
          </cell>
          <cell r="E236">
            <v>1</v>
          </cell>
          <cell r="F236" t="str">
            <v>Bh</v>
          </cell>
          <cell r="G236" t="str">
            <v>Bh</v>
          </cell>
          <cell r="H236">
            <v>0.64700000000000002</v>
          </cell>
          <cell r="I236">
            <v>0.64700000000000002</v>
          </cell>
          <cell r="K236">
            <v>10994.75</v>
          </cell>
          <cell r="L236">
            <v>10995</v>
          </cell>
        </row>
        <row r="237">
          <cell r="C237" t="str">
            <v>Bolt and Nuts M22-160 mm</v>
          </cell>
          <cell r="E237">
            <v>1</v>
          </cell>
          <cell r="F237" t="str">
            <v>Bh</v>
          </cell>
          <cell r="G237" t="str">
            <v>Bh</v>
          </cell>
          <cell r="H237">
            <v>0.67700000000000005</v>
          </cell>
          <cell r="I237">
            <v>0.67700000000000005</v>
          </cell>
          <cell r="K237">
            <v>12619.75</v>
          </cell>
          <cell r="L237">
            <v>12620</v>
          </cell>
        </row>
        <row r="238">
          <cell r="C238" t="str">
            <v>Bolt and Nuts M22-170 mm</v>
          </cell>
          <cell r="E238">
            <v>1</v>
          </cell>
          <cell r="F238" t="str">
            <v>Bh</v>
          </cell>
          <cell r="G238" t="str">
            <v>Bh</v>
          </cell>
          <cell r="H238">
            <v>0.70700000000000007</v>
          </cell>
          <cell r="I238">
            <v>0.70700000000000007</v>
          </cell>
          <cell r="K238">
            <v>13393.25</v>
          </cell>
          <cell r="L238">
            <v>13394</v>
          </cell>
        </row>
        <row r="239">
          <cell r="C239" t="str">
            <v>Bolt and Nuts M22-180 mm</v>
          </cell>
          <cell r="E239">
            <v>1</v>
          </cell>
          <cell r="F239" t="str">
            <v>Bh</v>
          </cell>
          <cell r="G239" t="str">
            <v>Bh</v>
          </cell>
          <cell r="H239">
            <v>0.72699999999999998</v>
          </cell>
          <cell r="I239">
            <v>0.72699999999999998</v>
          </cell>
          <cell r="K239">
            <v>14069.25</v>
          </cell>
          <cell r="L239">
            <v>14070</v>
          </cell>
        </row>
        <row r="240">
          <cell r="C240" t="str">
            <v>Bolt and Nuts M22-190 mm</v>
          </cell>
          <cell r="E240">
            <v>1</v>
          </cell>
          <cell r="F240" t="str">
            <v>Bh</v>
          </cell>
          <cell r="G240" t="str">
            <v>Bh</v>
          </cell>
          <cell r="H240">
            <v>0.75700000000000001</v>
          </cell>
          <cell r="I240">
            <v>0.75700000000000001</v>
          </cell>
          <cell r="K240">
            <v>14797.25</v>
          </cell>
          <cell r="L240">
            <v>14798</v>
          </cell>
        </row>
        <row r="241">
          <cell r="C241" t="str">
            <v>Bolt and Nuts M22-200 mm</v>
          </cell>
          <cell r="E241">
            <v>1</v>
          </cell>
          <cell r="F241" t="str">
            <v>Bh</v>
          </cell>
          <cell r="G241" t="str">
            <v>Bh</v>
          </cell>
          <cell r="H241">
            <v>0.78700000000000003</v>
          </cell>
          <cell r="I241">
            <v>0.78700000000000003</v>
          </cell>
          <cell r="K241">
            <v>15512.25</v>
          </cell>
          <cell r="L241">
            <v>15513</v>
          </cell>
        </row>
        <row r="243">
          <cell r="C243" t="str">
            <v>Bolt and Nuts M24-50 mm</v>
          </cell>
          <cell r="E243">
            <v>1</v>
          </cell>
          <cell r="F243" t="str">
            <v>Bh</v>
          </cell>
          <cell r="G243" t="str">
            <v>Bh</v>
          </cell>
          <cell r="H243">
            <v>0.43700000000000006</v>
          </cell>
          <cell r="I243">
            <v>0.43700000000000006</v>
          </cell>
          <cell r="K243">
            <v>7503.6</v>
          </cell>
          <cell r="L243">
            <v>7504</v>
          </cell>
        </row>
        <row r="244">
          <cell r="C244" t="str">
            <v>Bolt and Nuts M24-55 mm</v>
          </cell>
          <cell r="E244">
            <v>1</v>
          </cell>
          <cell r="F244" t="str">
            <v>Bh</v>
          </cell>
          <cell r="G244" t="str">
            <v>Bh</v>
          </cell>
          <cell r="H244">
            <v>0.44700000000000001</v>
          </cell>
          <cell r="I244">
            <v>0.44700000000000001</v>
          </cell>
          <cell r="K244">
            <v>7750.6</v>
          </cell>
          <cell r="L244">
            <v>7751</v>
          </cell>
        </row>
        <row r="245">
          <cell r="C245" t="str">
            <v>Bolt and Nuts M24-60 mm</v>
          </cell>
          <cell r="E245">
            <v>1</v>
          </cell>
          <cell r="F245" t="str">
            <v>Bh</v>
          </cell>
          <cell r="G245" t="str">
            <v>Bh</v>
          </cell>
          <cell r="H245">
            <v>0.46700000000000003</v>
          </cell>
          <cell r="I245">
            <v>0.46700000000000003</v>
          </cell>
          <cell r="K245">
            <v>8030.1</v>
          </cell>
          <cell r="L245">
            <v>8031</v>
          </cell>
        </row>
        <row r="246">
          <cell r="C246" t="str">
            <v>Bolt and Nuts M24-65 mm</v>
          </cell>
          <cell r="E246">
            <v>1</v>
          </cell>
          <cell r="F246" t="str">
            <v>Bh</v>
          </cell>
          <cell r="G246" t="str">
            <v>Bh</v>
          </cell>
          <cell r="H246">
            <v>0.47700000000000004</v>
          </cell>
          <cell r="I246">
            <v>0.47700000000000004</v>
          </cell>
          <cell r="K246">
            <v>8381.1</v>
          </cell>
          <cell r="L246">
            <v>8382</v>
          </cell>
        </row>
        <row r="247">
          <cell r="C247" t="str">
            <v>Bolt and Nuts M24-70 mm</v>
          </cell>
          <cell r="E247">
            <v>1</v>
          </cell>
          <cell r="F247" t="str">
            <v>Bh</v>
          </cell>
          <cell r="G247" t="str">
            <v>Bh</v>
          </cell>
          <cell r="H247">
            <v>0.49700000000000005</v>
          </cell>
          <cell r="I247">
            <v>0.49700000000000005</v>
          </cell>
          <cell r="K247">
            <v>8693.1</v>
          </cell>
          <cell r="L247">
            <v>8694</v>
          </cell>
        </row>
        <row r="248">
          <cell r="C248" t="str">
            <v>Bolt and Nuts M24-75 mm</v>
          </cell>
          <cell r="E248">
            <v>1</v>
          </cell>
          <cell r="F248" t="str">
            <v>Bh</v>
          </cell>
          <cell r="G248" t="str">
            <v>Bh</v>
          </cell>
          <cell r="H248">
            <v>0.51700000000000002</v>
          </cell>
          <cell r="I248">
            <v>0.51700000000000002</v>
          </cell>
          <cell r="K248">
            <v>8998.6</v>
          </cell>
          <cell r="L248">
            <v>8999</v>
          </cell>
        </row>
        <row r="249">
          <cell r="C249" t="str">
            <v>Bolt and Nuts M24-80 mm</v>
          </cell>
          <cell r="E249">
            <v>1</v>
          </cell>
          <cell r="F249" t="str">
            <v>Bh</v>
          </cell>
          <cell r="G249" t="str">
            <v>Bh</v>
          </cell>
          <cell r="H249">
            <v>0.53700000000000003</v>
          </cell>
          <cell r="I249">
            <v>0.53700000000000003</v>
          </cell>
          <cell r="K249">
            <v>9330.1</v>
          </cell>
          <cell r="L249">
            <v>9331</v>
          </cell>
        </row>
        <row r="250">
          <cell r="C250" t="str">
            <v>Bolt and Nuts M24-85 mm</v>
          </cell>
          <cell r="E250">
            <v>1</v>
          </cell>
          <cell r="F250" t="str">
            <v>Bh</v>
          </cell>
          <cell r="G250" t="str">
            <v>Bh</v>
          </cell>
          <cell r="H250">
            <v>0.55200000000000005</v>
          </cell>
          <cell r="I250">
            <v>0.55200000000000005</v>
          </cell>
          <cell r="K250">
            <v>9609.6</v>
          </cell>
          <cell r="L250">
            <v>9610</v>
          </cell>
        </row>
        <row r="251">
          <cell r="C251" t="str">
            <v>Bolt and Nuts M24-90 mm</v>
          </cell>
          <cell r="E251">
            <v>1</v>
          </cell>
          <cell r="F251" t="str">
            <v>Bh</v>
          </cell>
          <cell r="G251" t="str">
            <v>Bh</v>
          </cell>
          <cell r="H251">
            <v>0.56700000000000006</v>
          </cell>
          <cell r="I251">
            <v>0.56700000000000006</v>
          </cell>
          <cell r="K251">
            <v>9941.1</v>
          </cell>
          <cell r="L251">
            <v>9942</v>
          </cell>
        </row>
        <row r="252">
          <cell r="C252" t="str">
            <v>Bolt and Nuts M24-95 mm</v>
          </cell>
          <cell r="E252">
            <v>1</v>
          </cell>
          <cell r="F252" t="str">
            <v>Bh</v>
          </cell>
          <cell r="G252" t="str">
            <v>Bh</v>
          </cell>
          <cell r="H252">
            <v>0.58700000000000008</v>
          </cell>
          <cell r="I252">
            <v>0.58700000000000008</v>
          </cell>
          <cell r="K252">
            <v>10253.1</v>
          </cell>
          <cell r="L252">
            <v>10254</v>
          </cell>
        </row>
        <row r="253">
          <cell r="C253" t="str">
            <v>Bolt and Nuts M24-100 mm</v>
          </cell>
          <cell r="E253">
            <v>1</v>
          </cell>
          <cell r="F253" t="str">
            <v>Bh</v>
          </cell>
          <cell r="G253" t="str">
            <v>Bh</v>
          </cell>
          <cell r="H253">
            <v>0.60699999999999998</v>
          </cell>
          <cell r="I253">
            <v>0.60699999999999998</v>
          </cell>
          <cell r="K253">
            <v>10545.6</v>
          </cell>
          <cell r="L253">
            <v>10546</v>
          </cell>
        </row>
        <row r="254">
          <cell r="C254" t="str">
            <v>Bolt and Nuts M24-110 mm</v>
          </cell>
          <cell r="E254">
            <v>1</v>
          </cell>
          <cell r="F254" t="str">
            <v>Bh</v>
          </cell>
          <cell r="G254" t="str">
            <v>Bh</v>
          </cell>
          <cell r="H254">
            <v>0.64700000000000002</v>
          </cell>
          <cell r="I254">
            <v>0.64700000000000002</v>
          </cell>
          <cell r="K254">
            <v>11182.6</v>
          </cell>
          <cell r="L254">
            <v>11183</v>
          </cell>
        </row>
        <row r="255">
          <cell r="C255" t="str">
            <v>Bolt and Nuts M24-120 mm</v>
          </cell>
          <cell r="E255">
            <v>1</v>
          </cell>
          <cell r="F255" t="str">
            <v>Bh</v>
          </cell>
          <cell r="G255" t="str">
            <v>Bh</v>
          </cell>
          <cell r="H255">
            <v>0.67700000000000005</v>
          </cell>
          <cell r="I255">
            <v>0.67700000000000005</v>
          </cell>
          <cell r="K255">
            <v>11754.6</v>
          </cell>
          <cell r="L255">
            <v>11755</v>
          </cell>
        </row>
        <row r="256">
          <cell r="C256" t="str">
            <v>Bolt and Nuts M24-130 mm</v>
          </cell>
          <cell r="E256">
            <v>1</v>
          </cell>
          <cell r="F256" t="str">
            <v>Bh</v>
          </cell>
          <cell r="G256" t="str">
            <v>Bh</v>
          </cell>
          <cell r="H256">
            <v>0.70700000000000007</v>
          </cell>
          <cell r="I256">
            <v>0.70700000000000007</v>
          </cell>
          <cell r="K256">
            <v>12352.6</v>
          </cell>
          <cell r="L256">
            <v>12353</v>
          </cell>
        </row>
        <row r="257">
          <cell r="C257" t="str">
            <v>Bolt and Nuts M24-140 mm</v>
          </cell>
          <cell r="E257">
            <v>1</v>
          </cell>
          <cell r="F257" t="str">
            <v>Bh</v>
          </cell>
          <cell r="G257" t="str">
            <v>Bh</v>
          </cell>
          <cell r="H257">
            <v>0.747</v>
          </cell>
          <cell r="I257">
            <v>0.747</v>
          </cell>
          <cell r="K257">
            <v>13035.1</v>
          </cell>
          <cell r="L257">
            <v>13036</v>
          </cell>
        </row>
        <row r="258">
          <cell r="C258" t="str">
            <v>Bolt and Nuts M24-150 mm</v>
          </cell>
          <cell r="E258">
            <v>1</v>
          </cell>
          <cell r="F258" t="str">
            <v>Bh</v>
          </cell>
          <cell r="G258" t="str">
            <v>Bh</v>
          </cell>
          <cell r="H258">
            <v>0.77700000000000002</v>
          </cell>
          <cell r="I258">
            <v>0.77700000000000002</v>
          </cell>
          <cell r="K258">
            <v>13659.1</v>
          </cell>
          <cell r="L258">
            <v>13660</v>
          </cell>
        </row>
        <row r="259">
          <cell r="C259" t="str">
            <v>Bolt and Nuts M24-160 mm</v>
          </cell>
          <cell r="E259">
            <v>1</v>
          </cell>
          <cell r="F259" t="str">
            <v>Bh</v>
          </cell>
          <cell r="G259" t="str">
            <v>Bh</v>
          </cell>
          <cell r="H259">
            <v>0.81700000000000006</v>
          </cell>
          <cell r="I259">
            <v>0.81700000000000006</v>
          </cell>
          <cell r="K259">
            <v>15635.1</v>
          </cell>
          <cell r="L259">
            <v>15636</v>
          </cell>
        </row>
        <row r="260">
          <cell r="C260" t="str">
            <v>Bolt and Nuts M24-170 mm</v>
          </cell>
          <cell r="E260">
            <v>1</v>
          </cell>
          <cell r="F260" t="str">
            <v>Bh</v>
          </cell>
          <cell r="G260" t="str">
            <v>Bh</v>
          </cell>
          <cell r="H260">
            <v>0.85699999999999998</v>
          </cell>
          <cell r="I260">
            <v>0.85699999999999998</v>
          </cell>
          <cell r="K260">
            <v>16525.599999999999</v>
          </cell>
          <cell r="L260">
            <v>16526</v>
          </cell>
        </row>
        <row r="261">
          <cell r="C261" t="str">
            <v>Bolt and Nuts M24-180 mm</v>
          </cell>
          <cell r="E261">
            <v>1</v>
          </cell>
          <cell r="F261" t="str">
            <v>Bh</v>
          </cell>
          <cell r="G261" t="str">
            <v>Bh</v>
          </cell>
          <cell r="H261">
            <v>0.88700000000000001</v>
          </cell>
          <cell r="I261">
            <v>0.88700000000000001</v>
          </cell>
          <cell r="K261">
            <v>17409.599999999999</v>
          </cell>
          <cell r="L261">
            <v>17410</v>
          </cell>
        </row>
        <row r="262">
          <cell r="C262" t="str">
            <v>Bolt and Nuts M24-190 mm</v>
          </cell>
          <cell r="E262">
            <v>1</v>
          </cell>
          <cell r="F262" t="str">
            <v>Bh</v>
          </cell>
          <cell r="G262" t="str">
            <v>Bh</v>
          </cell>
          <cell r="H262">
            <v>0.92700000000000005</v>
          </cell>
          <cell r="I262">
            <v>0.92700000000000005</v>
          </cell>
          <cell r="K262">
            <v>18300.099999999999</v>
          </cell>
          <cell r="L262">
            <v>18301</v>
          </cell>
        </row>
        <row r="263">
          <cell r="C263" t="str">
            <v>Bolt and Nuts M24-200 mm</v>
          </cell>
          <cell r="E263">
            <v>1</v>
          </cell>
          <cell r="F263" t="str">
            <v>Bh</v>
          </cell>
          <cell r="G263" t="str">
            <v>Bh</v>
          </cell>
          <cell r="H263">
            <v>0.95700000000000007</v>
          </cell>
          <cell r="I263">
            <v>0.95700000000000007</v>
          </cell>
          <cell r="K263">
            <v>19184.099999999999</v>
          </cell>
          <cell r="L263">
            <v>19185</v>
          </cell>
        </row>
        <row r="265">
          <cell r="C265" t="str">
            <v>ANGKUR ASTM A-307</v>
          </cell>
        </row>
        <row r="266">
          <cell r="C266" t="str">
            <v>Angkur dia. 25-1200 c/w 3 mur + 2 ring plate + 2 ring per</v>
          </cell>
          <cell r="E266">
            <v>1</v>
          </cell>
          <cell r="F266" t="str">
            <v>Bh</v>
          </cell>
          <cell r="G266" t="str">
            <v>Bh</v>
          </cell>
          <cell r="H266">
            <v>5.4807500000000005</v>
          </cell>
          <cell r="I266">
            <v>5.4807500000000005</v>
          </cell>
          <cell r="K266">
            <v>72257.142857142855</v>
          </cell>
          <cell r="L266">
            <v>72258</v>
          </cell>
        </row>
        <row r="267">
          <cell r="C267" t="str">
            <v>Angkur dia. 25-1400 c/w 3 mur + 2 ring plate + 2 ring per</v>
          </cell>
          <cell r="E267">
            <v>1</v>
          </cell>
          <cell r="F267" t="str">
            <v>Bh</v>
          </cell>
          <cell r="G267" t="str">
            <v>Bh</v>
          </cell>
          <cell r="H267">
            <v>6.2513750000000012</v>
          </cell>
          <cell r="I267">
            <v>6.2513750000000012</v>
          </cell>
          <cell r="K267">
            <v>84300</v>
          </cell>
          <cell r="L267">
            <v>84300</v>
          </cell>
        </row>
        <row r="268">
          <cell r="C268" t="str">
            <v>Angkur dia. 25-1500 c/w 3 mur + 2 ring plate + 2 ring per</v>
          </cell>
          <cell r="E268">
            <v>1</v>
          </cell>
          <cell r="F268" t="str">
            <v>Bh</v>
          </cell>
          <cell r="G268" t="str">
            <v>Bh</v>
          </cell>
          <cell r="H268">
            <v>6.6366875000000007</v>
          </cell>
          <cell r="I268">
            <v>6.6366875000000007</v>
          </cell>
          <cell r="K268">
            <v>53636</v>
          </cell>
          <cell r="L268">
            <v>53636</v>
          </cell>
        </row>
        <row r="269">
          <cell r="C269" t="str">
            <v>Angkur dia. 30-1400 c/w 3 mur + 2 ring plate + 2 ring per</v>
          </cell>
          <cell r="E269">
            <v>1</v>
          </cell>
          <cell r="F269" t="str">
            <v>Bh</v>
          </cell>
          <cell r="G269" t="str">
            <v>Bh</v>
          </cell>
          <cell r="H269">
            <v>8.8839000000000006</v>
          </cell>
          <cell r="I269">
            <v>8.8839000000000006</v>
          </cell>
          <cell r="K269">
            <v>146000</v>
          </cell>
          <cell r="L269">
            <v>146000</v>
          </cell>
        </row>
        <row r="270">
          <cell r="C270" t="str">
            <v>Angkur dia. 30-1500 c/w 3 mur + 2 ring plate + 2 ring per</v>
          </cell>
          <cell r="E270">
            <v>1</v>
          </cell>
          <cell r="F270" t="str">
            <v>Bh</v>
          </cell>
          <cell r="G270" t="str">
            <v>Bh</v>
          </cell>
          <cell r="H270">
            <v>9.4387500000000006</v>
          </cell>
          <cell r="I270">
            <v>9.4387500000000006</v>
          </cell>
          <cell r="K270">
            <v>154909.09090909088</v>
          </cell>
          <cell r="L270">
            <v>154910</v>
          </cell>
        </row>
        <row r="271">
          <cell r="C271" t="str">
            <v>Angkur dia. 32-1750 c/w 3 mur + 2 ring plate + 2 ring per</v>
          </cell>
          <cell r="E271">
            <v>1</v>
          </cell>
          <cell r="F271" t="str">
            <v>Bh</v>
          </cell>
          <cell r="G271" t="str">
            <v>Bh</v>
          </cell>
          <cell r="H271">
            <v>12.494679999999999</v>
          </cell>
          <cell r="I271">
            <v>12.494679999999999</v>
          </cell>
          <cell r="K271">
            <v>175000</v>
          </cell>
          <cell r="L271">
            <v>175000</v>
          </cell>
        </row>
        <row r="273">
          <cell r="C273" t="str">
            <v>Sock &amp; Reducer</v>
          </cell>
        </row>
        <row r="274">
          <cell r="C274" t="str">
            <v>Sock Drat Dalam Reducer pipa 1" x 3/4" Galvanis</v>
          </cell>
          <cell r="G274" t="str">
            <v>Bh</v>
          </cell>
          <cell r="K274">
            <v>4000</v>
          </cell>
        </row>
        <row r="275">
          <cell r="C275" t="str">
            <v>Sock Drat Dalam Reducer pipa 2" x 1" Galvanis</v>
          </cell>
          <cell r="G275" t="str">
            <v>Bh</v>
          </cell>
          <cell r="K275">
            <v>5000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DRAFT_Batch 2 (3)"/>
      <sheetName val="DRAFT_Batch 2 (2)"/>
      <sheetName val="DRAFT_Batch 1"/>
      <sheetName val="Sheet3"/>
      <sheetName val="DRAFT_Batch 2"/>
      <sheetName val="Validation"/>
      <sheetName val="Duration"/>
      <sheetName val="Schedule Imp CME"/>
      <sheetName val="ADD TRANSP.MANYAMPA"/>
      <sheetName val="Jiku Besar"/>
      <sheetName val="Sheet1"/>
      <sheetName val="DRAFT_Batch 1 (9 site) rev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MONOPOLE, STREET LIGHT POLE  (SLP) - GREENFIELD</v>
          </cell>
          <cell r="B2" t="str">
            <v>Atrya Original SST 42 M_NL</v>
          </cell>
          <cell r="C2" t="str">
            <v>Atrya Original SST 42 M_NL</v>
          </cell>
          <cell r="D2" t="str">
            <v>SHELTER CKD</v>
          </cell>
          <cell r="E2" t="str">
            <v>ME FOR SHELTER CKD / STACKING SHELTER CKD / BSC PERMANENT SHELTER</v>
          </cell>
          <cell r="F2" t="str">
            <v>FENCE &amp; YARD : 10x10 (MP15, MP24, MP30, MP36)</v>
          </cell>
          <cell r="I2" t="str">
            <v xml:space="preserve">Power House 1+0 Sound Proof </v>
          </cell>
          <cell r="P2" t="str">
            <v>South &amp; Central Kalimantan</v>
          </cell>
        </row>
        <row r="3">
          <cell r="A3" t="str">
            <v>NEW LIGHT (NL) - GREENFIELD</v>
          </cell>
          <cell r="B3" t="str">
            <v>Atrya Original SST 52 M_NL</v>
          </cell>
          <cell r="C3" t="str">
            <v>Atrya Original SST 52 M_NL</v>
          </cell>
          <cell r="D3" t="str">
            <v>Base Frame Type A - BTS OD 4 KABINET, GF</v>
          </cell>
          <cell r="E3" t="str">
            <v>ME RT OD BTS Minitower 10m</v>
          </cell>
          <cell r="F3" t="str">
            <v>FENCE &amp; YARD : 9x12 (NL42m, NL52m, ML30m, ML36m, ML42m)</v>
          </cell>
          <cell r="I3" t="str">
            <v xml:space="preserve">Power House 1+0 Non-Sound Proof </v>
          </cell>
          <cell r="P3" t="str">
            <v>West Kalimantan</v>
          </cell>
        </row>
        <row r="4">
          <cell r="A4" t="str">
            <v>MEDIUM LIGHT (ML) - GREENFIELD</v>
          </cell>
          <cell r="B4" t="str">
            <v>Atrya Original SST 62 M_NL</v>
          </cell>
          <cell r="C4" t="str">
            <v>Atrya Original SST 62 M_NL</v>
          </cell>
          <cell r="E4" t="str">
            <v>ME RT OD BTS Minitower 15m</v>
          </cell>
          <cell r="F4" t="str">
            <v>FENCE &amp; YARD : 12x14 (NL62m)</v>
          </cell>
          <cell r="I4" t="str">
            <v>Genset Cage using Harmonica Wire (including padlock)</v>
          </cell>
          <cell r="P4" t="str">
            <v>East Kalimantan</v>
          </cell>
        </row>
        <row r="5">
          <cell r="A5" t="str">
            <v>SST HUB LIGHT (Hub Duty) - GREENFIELD</v>
          </cell>
          <cell r="B5" t="str">
            <v>Atrya Original SST 72 M_NL</v>
          </cell>
          <cell r="C5" t="str">
            <v>Atrya Original SST 72 M_NL</v>
          </cell>
          <cell r="E5" t="str">
            <v>ME RT OD BTS Minitower 20m</v>
          </cell>
          <cell r="F5" t="str">
            <v>FENCE &amp; YARD : 12x14 (NL72m)</v>
          </cell>
          <cell r="I5" t="str">
            <v>Genset Cage using Expanded Metal (including padlock)</v>
          </cell>
          <cell r="P5" t="str">
            <v>Northern Sulawesi</v>
          </cell>
        </row>
        <row r="6">
          <cell r="A6" t="str">
            <v>CAMOUFLAGE - GREENFIELD</v>
          </cell>
          <cell r="B6" t="str">
            <v>Atrya Original SST 82 M_NL</v>
          </cell>
          <cell r="C6" t="str">
            <v>Atrya Original SST 82 M_NL</v>
          </cell>
          <cell r="E6" t="str">
            <v>ME RT OD BTS, 3 Poles</v>
          </cell>
          <cell r="F6" t="str">
            <v>FENCE &amp; YARD : 13x15 (ML52m, ML62m, ML72m)</v>
          </cell>
          <cell r="I6" t="str">
            <v>Charge Discharge Battery Foundation (outdoor)</v>
          </cell>
          <cell r="P6" t="str">
            <v>Southern Sulawesi</v>
          </cell>
        </row>
        <row r="7">
          <cell r="A7" t="str">
            <v>POLE - ROOFTOP</v>
          </cell>
          <cell r="B7" t="str">
            <v>Atrya Original SST 92 M_NL</v>
          </cell>
          <cell r="C7" t="str">
            <v>Atrya Original SST 92 M_NL</v>
          </cell>
          <cell r="E7" t="str">
            <v>ME RT OD BTS, 2 Poles</v>
          </cell>
          <cell r="F7" t="str">
            <v>FENCE &amp; YARD : 15.5x17.5 (NL82m, NL92m)</v>
          </cell>
          <cell r="P7" t="str">
            <v>Maluku Island</v>
          </cell>
        </row>
        <row r="8">
          <cell r="A8" t="str">
            <v>MINI TOWER - ROOFTOP</v>
          </cell>
          <cell r="B8" t="str">
            <v>Atrya Original SST 30 M_ML</v>
          </cell>
          <cell r="C8" t="str">
            <v>Atrya Original SST 30 M_ML</v>
          </cell>
          <cell r="E8" t="str">
            <v>ME BTS Outdoor 4 KABINET 10x10</v>
          </cell>
          <cell r="F8" t="str">
            <v>FENCE &amp; YARD : 17.5x20 (SST102NL/ML)</v>
          </cell>
          <cell r="P8" t="str">
            <v>Papua</v>
          </cell>
        </row>
        <row r="9">
          <cell r="B9" t="str">
            <v>Atrya Original SST 36 M_ML</v>
          </cell>
          <cell r="C9" t="str">
            <v>Atrya Original SST 36 M_ML</v>
          </cell>
          <cell r="E9" t="str">
            <v>ME BTS Outdoor 4 KABINET 09x12 (NL42m, ML30m, ML36m, ML42m)</v>
          </cell>
          <cell r="M9" t="str">
            <v>AVR 7,5 KVA, 1 Phasa (incl 50 m NYM 4x6 mm2 cable &amp; cable ties )</v>
          </cell>
        </row>
        <row r="10">
          <cell r="B10" t="str">
            <v>Atrya Original SST 42 M_ML</v>
          </cell>
          <cell r="C10" t="str">
            <v>Atrya Original SST 42 M_ML</v>
          </cell>
          <cell r="E10" t="str">
            <v>ME BTS Outdoor 4 KABINET 09x12 (ML52m)</v>
          </cell>
          <cell r="M10" t="str">
            <v>AVR 25 KVA, 1 Phasa (incl 50 m NYM 4x6 mm2 cable &amp; cable ties )</v>
          </cell>
        </row>
        <row r="11">
          <cell r="B11" t="str">
            <v>Atrya Original SST 52 M_ML</v>
          </cell>
          <cell r="C11" t="str">
            <v>Atrya Original SST 52 M_ML</v>
          </cell>
          <cell r="E11" t="str">
            <v>ME BTS Outdoor 4 KABINET 12x14(NL62m)</v>
          </cell>
          <cell r="M11" t="str">
            <v>AVR 30 KVA, 1 Phasa (incl 50 m NYM 4x6 mm2 cable &amp; cable ties )</v>
          </cell>
        </row>
        <row r="12">
          <cell r="B12" t="str">
            <v>Atrya Original SST 62 M_ML</v>
          </cell>
          <cell r="C12" t="str">
            <v>Atrya Original SST 62 M_ML</v>
          </cell>
          <cell r="E12" t="str">
            <v>ME BTS Outdoor 4 KABINET 12x14(NL72m)</v>
          </cell>
          <cell r="M12" t="str">
            <v>Additional PLN Accessories</v>
          </cell>
        </row>
        <row r="13">
          <cell r="B13" t="str">
            <v>Atrya Original SST 72 M_ML</v>
          </cell>
          <cell r="C13" t="str">
            <v>Atrya Original SST 72 M_ML</v>
          </cell>
          <cell r="E13" t="str">
            <v>ME BTS Outdoor 4 KABINET 13x15(ML52m, ML62m, ML72m)</v>
          </cell>
        </row>
        <row r="14">
          <cell r="B14" t="str">
            <v>Floor Mounted pole 3 m (1 pole)</v>
          </cell>
          <cell r="E14" t="str">
            <v>ME BTS Outdoor 4 KABINET 15.5x17.5(NL82m)</v>
          </cell>
        </row>
        <row r="15">
          <cell r="B15" t="str">
            <v>Floor Mounted pole 6 m (1 pole)</v>
          </cell>
          <cell r="E15" t="str">
            <v>ME BTS Outdoor 4 KABINET 15.5x17.5(NL92m)</v>
          </cell>
        </row>
        <row r="16">
          <cell r="B16" t="str">
            <v>Floor Mounted pole 9 m (1 pole)</v>
          </cell>
          <cell r="E16" t="str">
            <v>ME BTS Outdoor 4 KABINET 17.5x20</v>
          </cell>
        </row>
        <row r="17">
          <cell r="B17" t="str">
            <v>Floor Mounted pole 12 m (1 pole)</v>
          </cell>
          <cell r="E17" t="str">
            <v>ME Flexi BTS (RT)</v>
          </cell>
        </row>
        <row r="18">
          <cell r="B18" t="str">
            <v>Wall Mounted Pole 3m (1 pole)</v>
          </cell>
          <cell r="E18" t="str">
            <v>ME Flexi BTS (GF)</v>
          </cell>
        </row>
        <row r="19">
          <cell r="B19" t="str">
            <v>Wall Mounted Pole 4m (1 pole)</v>
          </cell>
        </row>
        <row r="20">
          <cell r="B20" t="str">
            <v>Wall Mounted Pole 6m (1 pole)</v>
          </cell>
        </row>
        <row r="21">
          <cell r="B21" t="str">
            <v>MT 10M 3 Legged Tubular</v>
          </cell>
        </row>
        <row r="22">
          <cell r="B22" t="str">
            <v>MT 15 M. 3 Legged Tubular</v>
          </cell>
        </row>
        <row r="23">
          <cell r="B23" t="str">
            <v>MT 20 M 3 Legged Tubular</v>
          </cell>
        </row>
        <row r="26">
          <cell r="A26" t="str">
            <v>Yes</v>
          </cell>
          <cell r="B26" t="str">
            <v>Yes</v>
          </cell>
        </row>
        <row r="27">
          <cell r="A27" t="str">
            <v>No</v>
          </cell>
          <cell r="B27" t="str">
            <v>No</v>
          </cell>
        </row>
        <row r="30">
          <cell r="A30" t="str">
            <v>Yes</v>
          </cell>
        </row>
        <row r="31">
          <cell r="A31" t="str">
            <v>No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harga"/>
      <sheetName val="bobot"/>
      <sheetName val="analisa"/>
      <sheetName val="rab"/>
      <sheetName val="rekap"/>
      <sheetName val="AMMARGIN"/>
    </sheetNames>
    <sheetDataSet>
      <sheetData sheetId="0" refreshError="1">
        <row r="11">
          <cell r="D11">
            <v>30000</v>
          </cell>
        </row>
        <row r="12">
          <cell r="D12">
            <v>35000</v>
          </cell>
        </row>
        <row r="13">
          <cell r="D13">
            <v>25000</v>
          </cell>
        </row>
        <row r="14">
          <cell r="D14">
            <v>32500</v>
          </cell>
        </row>
        <row r="19">
          <cell r="D19">
            <v>300</v>
          </cell>
        </row>
        <row r="21">
          <cell r="D21">
            <v>5000</v>
          </cell>
        </row>
        <row r="29">
          <cell r="D29">
            <v>7800</v>
          </cell>
        </row>
        <row r="30">
          <cell r="D30">
            <v>4800</v>
          </cell>
        </row>
        <row r="33">
          <cell r="D33">
            <v>600000</v>
          </cell>
        </row>
        <row r="35">
          <cell r="D35">
            <v>80000</v>
          </cell>
        </row>
        <row r="41">
          <cell r="D41">
            <v>7000</v>
          </cell>
        </row>
        <row r="44">
          <cell r="D44">
            <v>43000</v>
          </cell>
        </row>
        <row r="45">
          <cell r="D45">
            <v>43000</v>
          </cell>
        </row>
        <row r="54">
          <cell r="D54">
            <v>28000</v>
          </cell>
        </row>
        <row r="58">
          <cell r="D58">
            <v>24000</v>
          </cell>
        </row>
      </sheetData>
      <sheetData sheetId="1" refreshError="1">
        <row r="4">
          <cell r="F4">
            <v>150</v>
          </cell>
        </row>
      </sheetData>
      <sheetData sheetId="2" refreshError="1">
        <row r="7">
          <cell r="G7">
            <v>1996.875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Cover"/>
      <sheetName val="DAF-6"/>
      <sheetName val="I-KAMAR"/>
      <sheetName val="Resume"/>
      <sheetName val="Koef"/>
      <sheetName val="Ph13C Coverage"/>
      <sheetName val="Event"/>
      <sheetName val="NQI ph2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C3:L28"/>
  <sheetViews>
    <sheetView tabSelected="1" view="pageBreakPreview" zoomScale="90" zoomScaleSheetLayoutView="90" workbookViewId="0">
      <selection activeCell="C27" sqref="C27:D27"/>
    </sheetView>
  </sheetViews>
  <sheetFormatPr baseColWidth="8" defaultRowHeight="14.4"/>
  <cols>
    <col width="4.109375" customWidth="1" min="1" max="1"/>
    <col width="2.44140625" customWidth="1" min="2" max="2"/>
    <col width="5" customWidth="1" min="3" max="3"/>
    <col width="24.5546875" customWidth="1" style="528" min="4" max="4"/>
    <col width="2.33203125" customWidth="1" min="5" max="5"/>
    <col width="28.109375" bestFit="1" customWidth="1" min="6" max="6"/>
    <col width="9.5546875" customWidth="1" min="7" max="7"/>
    <col width="26.44140625" customWidth="1" min="8" max="8"/>
    <col width="13" customWidth="1" min="10" max="10"/>
    <col width="13.88671875" customWidth="1" min="11" max="11"/>
    <col width="43.6640625" customWidth="1" min="12" max="12"/>
  </cols>
  <sheetData>
    <row r="3" ht="28.8" customHeight="1">
      <c r="C3" s="457" t="inlineStr">
        <is>
          <t>MASTER</t>
        </is>
      </c>
      <c r="D3" s="457" t="n"/>
      <c r="E3" s="268" t="n"/>
      <c r="F3" s="268" t="n"/>
      <c r="G3" s="268" t="n"/>
      <c r="H3" s="268" t="n"/>
      <c r="I3" s="268" t="n"/>
      <c r="J3" s="268" t="n"/>
      <c r="K3" s="268" t="n"/>
      <c r="L3" s="268" t="n"/>
    </row>
    <row r="5" ht="15.6" customHeight="1">
      <c r="C5" s="88" t="inlineStr">
        <is>
          <t>Project ID</t>
        </is>
      </c>
      <c r="D5" s="7" t="n"/>
      <c r="E5" s="2" t="inlineStr">
        <is>
          <t>:</t>
        </is>
      </c>
      <c r="F5" s="308" t="inlineStr">
        <is>
          <t>24IS11C0001</t>
        </is>
      </c>
      <c r="G5" s="2" t="n"/>
      <c r="H5" s="2" t="n"/>
    </row>
    <row r="6" ht="15.6" customHeight="1">
      <c r="C6" s="459" t="inlineStr">
        <is>
          <t>Site Name PO</t>
        </is>
      </c>
      <c r="D6" s="7" t="n"/>
      <c r="E6" s="2" t="inlineStr">
        <is>
          <t>:</t>
        </is>
      </c>
      <c r="F6" s="309" t="inlineStr">
        <is>
          <t>MUHAJRIN_MOROTAI_SELATAN</t>
        </is>
      </c>
      <c r="G6" s="2" t="n"/>
    </row>
    <row r="7" ht="15.6" customHeight="1">
      <c r="C7" s="459" t="inlineStr">
        <is>
          <t>Site Name Tenant</t>
        </is>
      </c>
      <c r="D7" s="7" t="n"/>
      <c r="E7" s="2" t="inlineStr">
        <is>
          <t>:</t>
        </is>
      </c>
      <c r="F7" s="309" t="inlineStr">
        <is>
          <t>MUHAJRIN_MOROTAI_SELATAN</t>
        </is>
      </c>
      <c r="G7" s="2" t="n"/>
    </row>
    <row r="8" ht="15.6" customHeight="1">
      <c r="C8" s="2" t="inlineStr">
        <is>
          <t>Site ID</t>
        </is>
      </c>
      <c r="D8" s="7" t="n"/>
      <c r="E8" s="2" t="inlineStr">
        <is>
          <t>:</t>
        </is>
      </c>
      <c r="F8" s="309" t="inlineStr">
        <is>
          <t>DRB-10-039</t>
        </is>
      </c>
      <c r="G8" s="2" t="n"/>
    </row>
    <row r="9" ht="15.6" customHeight="1">
      <c r="C9" s="88" t="inlineStr">
        <is>
          <t>PKS No</t>
        </is>
      </c>
      <c r="D9" s="7" t="n"/>
      <c r="E9" s="88" t="inlineStr">
        <is>
          <t>:</t>
        </is>
      </c>
      <c r="F9" s="309" t="inlineStr">
        <is>
          <t>091/PM2/A1000000/III/24</t>
        </is>
      </c>
      <c r="G9" s="88" t="inlineStr">
        <is>
          <t>Tanggal :</t>
        </is>
      </c>
      <c r="H9" s="311" t="n">
        <v>45359</v>
      </c>
    </row>
    <row r="10" ht="15.6" customHeight="1">
      <c r="C10" s="2" t="inlineStr">
        <is>
          <t>PO No</t>
        </is>
      </c>
      <c r="D10" s="7" t="n"/>
      <c r="E10" s="2" t="inlineStr">
        <is>
          <t>:</t>
        </is>
      </c>
      <c r="F10" s="310" t="n">
        <v>4100118118</v>
      </c>
      <c r="G10" s="88" t="inlineStr">
        <is>
          <t>Tanggal :</t>
        </is>
      </c>
      <c r="H10" s="311" t="n">
        <v>45644</v>
      </c>
      <c r="I10" t="inlineStr">
        <is>
          <t>Hari :</t>
        </is>
      </c>
      <c r="J10" t="inlineStr">
        <is>
          <t>Rabu</t>
        </is>
      </c>
    </row>
    <row r="11" ht="15.6" customHeight="1">
      <c r="C11" s="4" t="inlineStr">
        <is>
          <t>Type Tower/Heigh</t>
        </is>
      </c>
      <c r="D11" s="7" t="n"/>
      <c r="E11" s="2" t="inlineStr">
        <is>
          <t>:</t>
        </is>
      </c>
      <c r="F11" s="313" t="inlineStr">
        <is>
          <t>SST</t>
        </is>
      </c>
      <c r="G11" s="313" t="inlineStr">
        <is>
          <t>70M</t>
        </is>
      </c>
      <c r="H11" s="81" t="n"/>
      <c r="I11" s="81" t="n"/>
      <c r="J11" s="81" t="n"/>
    </row>
    <row r="12" ht="15.6" customHeight="1">
      <c r="C12" s="2" t="inlineStr">
        <is>
          <t>Alamat</t>
        </is>
      </c>
      <c r="D12" s="7" t="n"/>
      <c r="E12" s="2" t="inlineStr">
        <is>
          <t>:</t>
        </is>
      </c>
      <c r="F12" s="310" t="inlineStr">
        <is>
          <t>Desa Gotalamo</t>
        </is>
      </c>
      <c r="G12" s="579" t="n"/>
      <c r="H12" s="579" t="n"/>
      <c r="I12" s="579" t="n"/>
      <c r="J12" s="580" t="n"/>
    </row>
    <row r="13" ht="15.6" customHeight="1">
      <c r="C13" s="88" t="inlineStr">
        <is>
          <t>Koordinat</t>
        </is>
      </c>
      <c r="D13" s="7" t="n"/>
      <c r="E13" s="88" t="inlineStr">
        <is>
          <t>:</t>
        </is>
      </c>
      <c r="F13" s="459" t="inlineStr">
        <is>
          <t>Long</t>
        </is>
      </c>
      <c r="G13" s="581" t="n">
        <v>128.29455</v>
      </c>
      <c r="H13" s="582" t="n"/>
    </row>
    <row r="14" ht="15.6" customHeight="1">
      <c r="C14" s="2" t="n"/>
      <c r="D14" s="7" t="n"/>
      <c r="E14" s="2" t="n"/>
      <c r="F14" s="459" t="inlineStr">
        <is>
          <t>Lat</t>
        </is>
      </c>
      <c r="G14" s="583" t="n">
        <v>2.05087</v>
      </c>
      <c r="H14" s="580" t="n"/>
    </row>
    <row r="15" ht="15.6" customHeight="1">
      <c r="C15" s="88" t="inlineStr">
        <is>
          <t>Pekerjaan</t>
        </is>
      </c>
      <c r="D15" s="7" t="n"/>
      <c r="E15" s="88" t="inlineStr">
        <is>
          <t>:</t>
        </is>
      </c>
      <c r="F15" s="309" t="inlineStr">
        <is>
          <t>Survey Collo Perkuatan</t>
        </is>
      </c>
      <c r="G15" s="2" t="n"/>
    </row>
    <row r="16" ht="15.6" customHeight="1">
      <c r="C16" s="88" t="inlineStr">
        <is>
          <t>Area</t>
        </is>
      </c>
      <c r="D16" s="7" t="n"/>
      <c r="E16" s="88" t="inlineStr">
        <is>
          <t xml:space="preserve">: </t>
        </is>
      </c>
      <c r="F16" s="309" t="inlineStr">
        <is>
          <t>Sulawesi</t>
        </is>
      </c>
      <c r="G16" s="2" t="n"/>
    </row>
    <row r="17" ht="15.6" customHeight="1">
      <c r="C17" s="88" t="inlineStr">
        <is>
          <t>Mitra</t>
        </is>
      </c>
      <c r="D17" s="7" t="n"/>
      <c r="E17" s="88" t="inlineStr">
        <is>
          <t xml:space="preserve">: </t>
        </is>
      </c>
      <c r="F17" s="309" t="inlineStr">
        <is>
          <t>PT ATMAJAYA ARTHA PERKASA</t>
        </is>
      </c>
      <c r="G17" s="2" t="n"/>
    </row>
    <row r="18" ht="15.6" customHeight="1">
      <c r="C18" s="88" t="inlineStr">
        <is>
          <t>Nilai Kontrak</t>
        </is>
      </c>
      <c r="D18" s="7" t="n"/>
      <c r="E18" s="2" t="inlineStr">
        <is>
          <t>:</t>
        </is>
      </c>
      <c r="F18" s="578" t="n">
        <v>10575000</v>
      </c>
      <c r="G18" s="2" t="n"/>
    </row>
    <row r="19" ht="15.6" customHeight="1">
      <c r="C19" s="2" t="n"/>
      <c r="D19" s="7" t="n"/>
      <c r="E19" s="2" t="n"/>
      <c r="F19" s="230" t="n"/>
      <c r="G19" s="2" t="n"/>
    </row>
    <row r="20" ht="15.6" customHeight="1">
      <c r="C20" s="584" t="n"/>
      <c r="D20" s="579" t="n"/>
      <c r="E20" s="579" t="n"/>
      <c r="F20" s="580" t="n"/>
      <c r="G20" s="2" t="n"/>
    </row>
    <row r="21" ht="15.6" customHeight="1">
      <c r="C21" s="585" t="inlineStr">
        <is>
          <t>Direktur Teknik</t>
        </is>
      </c>
      <c r="D21" s="580" t="n"/>
      <c r="E21" s="262" t="inlineStr">
        <is>
          <t>:</t>
        </is>
      </c>
      <c r="F21" s="263" t="inlineStr">
        <is>
          <t>Moch Ganafia S.</t>
        </is>
      </c>
      <c r="G21" s="2" t="n"/>
    </row>
    <row r="22" ht="15.6" customHeight="1">
      <c r="C22" s="586" t="inlineStr">
        <is>
          <t>Project Manager</t>
        </is>
      </c>
      <c r="D22" s="580" t="n"/>
      <c r="E22" s="262" t="inlineStr">
        <is>
          <t>:</t>
        </is>
      </c>
      <c r="F22" s="263" t="inlineStr">
        <is>
          <t>Fajar Dermawan</t>
        </is>
      </c>
      <c r="G22" s="2" t="n"/>
    </row>
    <row r="23" ht="15.6" customHeight="1">
      <c r="C23" s="2" t="n"/>
      <c r="D23" s="7" t="n"/>
      <c r="E23" s="2" t="n"/>
      <c r="F23" s="230" t="n"/>
      <c r="G23" s="2" t="n"/>
    </row>
    <row r="24" ht="15.6" customHeight="1">
      <c r="C24" s="584" t="inlineStr">
        <is>
          <t>PT. Dayamitra Telekomunikasi, Tbk</t>
        </is>
      </c>
      <c r="D24" s="579" t="n"/>
      <c r="E24" s="579" t="n"/>
      <c r="F24" s="580" t="n"/>
      <c r="H24" s="316" t="n"/>
    </row>
    <row r="25" ht="15.6" customHeight="1">
      <c r="C25" s="585" t="inlineStr">
        <is>
          <t>GM Area IV Pamasuka</t>
        </is>
      </c>
      <c r="D25" s="580" t="n"/>
      <c r="E25" s="262" t="inlineStr">
        <is>
          <t xml:space="preserve">: </t>
        </is>
      </c>
      <c r="F25" s="263" t="inlineStr">
        <is>
          <t>Rudi Albert</t>
        </is>
      </c>
    </row>
    <row r="26" ht="15.6" customHeight="1">
      <c r="C26" s="585" t="inlineStr">
        <is>
          <t>Mgr. Asset Reg Sulawesi &amp; Malut</t>
        </is>
      </c>
      <c r="D26" s="580" t="n"/>
      <c r="E26" s="3" t="inlineStr">
        <is>
          <t>:</t>
        </is>
      </c>
      <c r="F26" s="263" t="inlineStr">
        <is>
          <t>Muhammad Ershad</t>
        </is>
      </c>
    </row>
    <row r="27" ht="15.6" customHeight="1">
      <c r="C27" s="585" t="inlineStr">
        <is>
          <t>Asman Asset Sulawesi &amp; Malut</t>
        </is>
      </c>
      <c r="D27" s="580" t="n"/>
      <c r="E27" s="3" t="inlineStr">
        <is>
          <t>:</t>
        </is>
      </c>
      <c r="F27" s="263" t="inlineStr">
        <is>
          <t>Hanafi Nur Arifin</t>
        </is>
      </c>
    </row>
    <row r="28" ht="15.6" customHeight="1">
      <c r="C28" s="585" t="inlineStr">
        <is>
          <t>Waspang Area Jawa Barat</t>
        </is>
      </c>
      <c r="D28" s="580" t="n"/>
      <c r="E28" s="262" t="inlineStr">
        <is>
          <t>:</t>
        </is>
      </c>
      <c r="F28" s="263" t="inlineStr">
        <is>
          <t>Eko Budianto</t>
        </is>
      </c>
    </row>
  </sheetData>
  <mergeCells count="11">
    <mergeCell ref="C21:D21"/>
    <mergeCell ref="F12:J12"/>
    <mergeCell ref="C25:D25"/>
    <mergeCell ref="C20:F20"/>
    <mergeCell ref="C27:D27"/>
    <mergeCell ref="C28:D28"/>
    <mergeCell ref="G14:H14"/>
    <mergeCell ref="C22:D22"/>
    <mergeCell ref="G13:H13"/>
    <mergeCell ref="C24:F24"/>
    <mergeCell ref="C26:D26"/>
  </mergeCells>
  <pageMargins left="0.33" right="0.275590551181102" top="0.393700787401575" bottom="0.37" header="0.31496062992126" footer="0.31496062992126"/>
  <pageSetup orientation="portrait" paperSize="9" scale="65" horizontalDpi="3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L1:S196"/>
  <sheetViews>
    <sheetView view="pageBreakPreview" zoomScale="40" zoomScaleNormal="85" zoomScaleSheetLayoutView="40" workbookViewId="0">
      <selection activeCell="M20" sqref="M20"/>
    </sheetView>
  </sheetViews>
  <sheetFormatPr baseColWidth="8" defaultRowHeight="14.4"/>
  <sheetData>
    <row r="1">
      <c r="O1" t="n">
        <v>1</v>
      </c>
    </row>
    <row r="28">
      <c r="L28" t="n">
        <v>1</v>
      </c>
    </row>
    <row r="56">
      <c r="L56" t="n">
        <v>2</v>
      </c>
    </row>
    <row r="57">
      <c r="S57" t="inlineStr">
        <is>
          <t>P</t>
        </is>
      </c>
    </row>
    <row r="84">
      <c r="L84" t="n">
        <v>3</v>
      </c>
    </row>
    <row r="112">
      <c r="L112" t="n">
        <v>4</v>
      </c>
    </row>
    <row r="140">
      <c r="L140" t="n">
        <v>5</v>
      </c>
    </row>
    <row r="168">
      <c r="L168" t="n">
        <v>6</v>
      </c>
    </row>
    <row r="196">
      <c r="L196" t="n">
        <v>7</v>
      </c>
    </row>
  </sheetData>
  <pageMargins left="0.7086614173228347" right="0.1968503937007874" top="0.7480314960629921" bottom="0.2755905511811024" header="0.3149606299212598" footer="0.1574803149606299"/>
  <pageSetup orientation="landscape" paperSize="9" scale="122" horizontalDpi="4294967292"/>
  <rowBreaks count="1" manualBreakCount="1">
    <brk id="28" min="0" max="11" man="1"/>
  </rowBreaks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3:J58"/>
  <sheetViews>
    <sheetView view="pageBreakPreview" topLeftCell="A16" zoomScale="70" zoomScaleSheetLayoutView="70" workbookViewId="0">
      <selection activeCell="E20" sqref="E20"/>
    </sheetView>
  </sheetViews>
  <sheetFormatPr baseColWidth="8" defaultColWidth="9.109375" defaultRowHeight="13.8"/>
  <cols>
    <col width="17.88671875" customWidth="1" style="89" min="1" max="1"/>
    <col width="2.44140625" customWidth="1" style="89" min="2" max="2"/>
    <col width="19.88671875" customWidth="1" style="89" min="3" max="3"/>
    <col width="6.88671875" customWidth="1" style="89" min="4" max="4"/>
    <col width="21.88671875" customWidth="1" style="89" min="5" max="5"/>
    <col width="11.33203125" customWidth="1" style="89" min="6" max="6"/>
    <col width="15.44140625" customWidth="1" style="89" min="7" max="7"/>
    <col width="11.6640625" customWidth="1" style="89" min="8" max="8"/>
    <col width="14" customWidth="1" style="89" min="9" max="9"/>
    <col width="12.33203125" customWidth="1" style="89" min="10" max="10"/>
    <col width="9.109375" customWidth="1" style="89" min="11" max="16384"/>
  </cols>
  <sheetData>
    <row r="3" ht="20.25" customHeight="1">
      <c r="H3" s="499" t="inlineStr"/>
    </row>
    <row r="4">
      <c r="H4" s="359" t="inlineStr">
        <is>
          <t>Ver. 2.0</t>
        </is>
      </c>
    </row>
    <row r="6">
      <c r="A6" s="90" t="inlineStr">
        <is>
          <t>BILL OF QUANTITY DAN HARGA AKTUAL</t>
        </is>
      </c>
      <c r="B6" s="91" t="n"/>
      <c r="C6" s="91" t="n"/>
      <c r="D6" s="91" t="n"/>
      <c r="E6" s="92" t="n"/>
      <c r="F6" s="92" t="n"/>
      <c r="G6" s="92" t="n"/>
      <c r="H6" s="92" t="n"/>
      <c r="I6" s="92" t="n"/>
    </row>
    <row r="7">
      <c r="A7" s="92" t="n"/>
      <c r="B7" s="92" t="n"/>
      <c r="C7" s="92" t="n"/>
      <c r="D7" s="92" t="n"/>
      <c r="E7" s="92" t="n"/>
      <c r="F7" s="92" t="n"/>
      <c r="G7" s="92" t="n"/>
      <c r="H7" s="92" t="n"/>
      <c r="I7" s="92" t="n"/>
    </row>
    <row r="8">
      <c r="A8" s="89" t="inlineStr">
        <is>
          <t>Site Name PO</t>
        </is>
      </c>
      <c r="B8" s="134" t="inlineStr">
        <is>
          <t>:</t>
        </is>
      </c>
      <c r="C8" s="90">
        <f>MASTER!F6</f>
        <v/>
      </c>
      <c r="E8" s="92" t="n"/>
      <c r="F8" s="92" t="n"/>
      <c r="G8" s="92" t="n"/>
      <c r="H8" s="92" t="n"/>
      <c r="I8" s="92" t="n"/>
    </row>
    <row r="9">
      <c r="A9" s="89" t="inlineStr">
        <is>
          <t>Site Name Tenant</t>
        </is>
      </c>
      <c r="B9" s="134" t="inlineStr">
        <is>
          <t>:</t>
        </is>
      </c>
      <c r="C9" s="90">
        <f>MASTER!F7</f>
        <v/>
      </c>
      <c r="E9" s="92" t="n"/>
      <c r="F9" s="92" t="n"/>
      <c r="G9" s="92" t="n"/>
      <c r="H9" s="92" t="n"/>
      <c r="I9" s="92" t="n"/>
    </row>
    <row r="10">
      <c r="A10" s="89" t="inlineStr">
        <is>
          <t xml:space="preserve">Project ID    </t>
        </is>
      </c>
      <c r="B10" s="134" t="inlineStr">
        <is>
          <t>:</t>
        </is>
      </c>
      <c r="C10" s="357">
        <f>MASTER!F5</f>
        <v/>
      </c>
      <c r="D10" s="125" t="n"/>
      <c r="E10" s="92" t="n"/>
      <c r="F10" s="92" t="n"/>
      <c r="G10" s="92" t="n"/>
      <c r="H10" s="92" t="n"/>
      <c r="I10" s="92" t="n"/>
    </row>
    <row r="11">
      <c r="A11" s="89" t="inlineStr">
        <is>
          <t xml:space="preserve">Regional      </t>
        </is>
      </c>
      <c r="B11" s="134" t="inlineStr">
        <is>
          <t>:</t>
        </is>
      </c>
      <c r="C11" s="90">
        <f>MASTER!F16</f>
        <v/>
      </c>
      <c r="E11" s="92" t="n"/>
      <c r="F11" s="92" t="n"/>
      <c r="G11" s="92" t="n"/>
      <c r="H11" s="92" t="n"/>
      <c r="I11" s="92" t="n"/>
    </row>
    <row r="12">
      <c r="A12" s="89" t="inlineStr">
        <is>
          <t xml:space="preserve">Pekerjaan     </t>
        </is>
      </c>
      <c r="B12" s="134" t="inlineStr">
        <is>
          <t>:</t>
        </is>
      </c>
      <c r="C12" s="90">
        <f>MASTER!F15</f>
        <v/>
      </c>
      <c r="D12" s="90" t="n"/>
      <c r="E12" s="92" t="n"/>
      <c r="F12" s="92" t="n"/>
      <c r="G12" s="92" t="n"/>
      <c r="H12" s="92" t="n"/>
      <c r="I12" s="92" t="n"/>
    </row>
    <row r="13">
      <c r="A13" s="89" t="inlineStr">
        <is>
          <t>Kontrak/PO</t>
        </is>
      </c>
      <c r="B13" s="134" t="inlineStr">
        <is>
          <t>:</t>
        </is>
      </c>
      <c r="C13" s="357">
        <f>MASTER!F10</f>
        <v/>
      </c>
      <c r="D13" s="125" t="n"/>
      <c r="E13" s="92" t="n"/>
      <c r="F13" s="92" t="n"/>
      <c r="G13" s="92" t="n"/>
      <c r="H13" s="92" t="n"/>
      <c r="I13" s="92" t="inlineStr">
        <is>
          <t>   </t>
        </is>
      </c>
    </row>
    <row r="14">
      <c r="A14" s="93" t="inlineStr">
        <is>
          <t xml:space="preserve">Mitra           </t>
        </is>
      </c>
      <c r="B14" s="134" t="inlineStr">
        <is>
          <t>:</t>
        </is>
      </c>
      <c r="C14" s="358">
        <f>MASTER!F17</f>
        <v/>
      </c>
      <c r="D14" s="136" t="n"/>
      <c r="E14" s="94" t="n"/>
      <c r="F14" s="94" t="n"/>
      <c r="G14" s="94" t="n"/>
      <c r="H14" s="94" t="n"/>
      <c r="I14" s="94" t="n"/>
    </row>
    <row r="15" ht="15" customHeight="1">
      <c r="A15" s="625" t="n"/>
      <c r="B15" s="501" t="n"/>
      <c r="C15" s="501" t="n"/>
      <c r="D15" s="625" t="inlineStr">
        <is>
          <t>Satuan</t>
        </is>
      </c>
      <c r="E15" s="626" t="inlineStr">
        <is>
          <t>Harga Satuan</t>
        </is>
      </c>
      <c r="F15" s="627" t="inlineStr">
        <is>
          <t>Bill of Quantity PO</t>
        </is>
      </c>
      <c r="G15" s="628" t="inlineStr">
        <is>
          <t>Harga PO</t>
        </is>
      </c>
      <c r="H15" s="627" t="inlineStr">
        <is>
          <t>Bill of Quantity aktual</t>
        </is>
      </c>
      <c r="I15" s="95" t="inlineStr">
        <is>
          <t>Harga Aktual</t>
        </is>
      </c>
      <c r="J15" s="251" t="n"/>
    </row>
    <row r="16" ht="22.5" customHeight="1" thickBot="1">
      <c r="A16" s="5" t="n"/>
      <c r="B16" s="502" t="n"/>
      <c r="C16" s="502" t="n"/>
      <c r="D16" s="5" t="n"/>
      <c r="E16" s="5" t="n"/>
      <c r="F16" s="5" t="n"/>
      <c r="G16" s="5" t="n"/>
      <c r="H16" s="5" t="n"/>
      <c r="I16" s="96" t="n"/>
    </row>
    <row r="17">
      <c r="A17" s="139" t="inlineStr">
        <is>
          <t>Pekerjaan standart</t>
        </is>
      </c>
      <c r="B17" s="97" t="n"/>
      <c r="C17" s="97" t="n"/>
      <c r="D17" s="97" t="n"/>
      <c r="E17" s="91" t="n"/>
      <c r="F17" s="91" t="n"/>
      <c r="G17" s="91" t="n"/>
      <c r="H17" s="91" t="n"/>
      <c r="I17" s="98" t="n"/>
      <c r="J17" s="629" t="n"/>
    </row>
    <row r="18" ht="15" customHeight="1">
      <c r="A18" s="126" t="n"/>
      <c r="B18" s="92" t="n"/>
      <c r="C18" s="92" t="n"/>
      <c r="D18" s="92" t="n"/>
      <c r="E18" s="630" t="n"/>
      <c r="F18" s="630" t="n"/>
      <c r="G18" s="630" t="n"/>
      <c r="H18" s="630" t="n"/>
      <c r="I18" s="630" t="n"/>
      <c r="J18" s="629" t="n"/>
    </row>
    <row r="19" ht="15" customHeight="1">
      <c r="A19" s="89">
        <f>'boq actual PO'!A18</f>
        <v/>
      </c>
      <c r="B19" s="92" t="n"/>
      <c r="C19" s="92" t="n"/>
      <c r="D19" s="134" t="inlineStr">
        <is>
          <t>LS</t>
        </is>
      </c>
      <c r="E19" s="631">
        <f>MASTER!F18</f>
        <v/>
      </c>
      <c r="F19" s="630" t="n">
        <v>1</v>
      </c>
      <c r="G19" s="631">
        <f>E19*F19</f>
        <v/>
      </c>
      <c r="H19" s="630" t="n">
        <v>1</v>
      </c>
      <c r="I19" s="631">
        <f>H19*E19</f>
        <v/>
      </c>
    </row>
    <row r="20" ht="15" customHeight="1">
      <c r="D20" s="134" t="n"/>
      <c r="E20" s="631" t="n"/>
      <c r="F20" s="630" t="n"/>
      <c r="G20" s="631" t="n"/>
      <c r="H20" s="630" t="n"/>
      <c r="I20" s="631" t="n"/>
    </row>
    <row r="21" ht="15" customHeight="1">
      <c r="D21" s="234" t="n"/>
      <c r="E21" s="630" t="n"/>
      <c r="F21" s="630" t="n"/>
      <c r="G21" s="631" t="n"/>
      <c r="H21" s="630" t="n"/>
      <c r="I21" s="631" t="n"/>
    </row>
    <row r="22" ht="15" customHeight="1">
      <c r="C22" s="93" t="n"/>
      <c r="D22" s="235" t="n"/>
      <c r="E22" s="101" t="n"/>
      <c r="F22" s="101" t="n"/>
      <c r="G22" s="632" t="n"/>
      <c r="H22" s="101" t="n"/>
      <c r="I22" s="632" t="n"/>
    </row>
    <row r="23" ht="15.6" customHeight="1">
      <c r="A23" s="140" t="n"/>
      <c r="B23" s="140" t="n"/>
      <c r="D23" s="134" t="n"/>
      <c r="E23" s="123" t="n"/>
      <c r="F23" s="123" t="n"/>
      <c r="G23" s="633" t="n"/>
      <c r="H23" s="123" t="n"/>
      <c r="I23" s="633" t="n"/>
    </row>
    <row r="24" ht="15.6" customHeight="1">
      <c r="A24" s="111" t="inlineStr">
        <is>
          <t>Pekerjaan non Cover on PO</t>
        </is>
      </c>
      <c r="B24" s="91" t="n"/>
      <c r="C24" s="135" t="n"/>
      <c r="D24" s="98" t="n"/>
      <c r="E24" s="630" t="n"/>
      <c r="F24" s="634" t="n"/>
      <c r="G24" s="631" t="n"/>
      <c r="H24" s="630" t="n"/>
      <c r="I24" s="635" t="n"/>
    </row>
    <row r="25" ht="15.6" customHeight="1">
      <c r="A25" s="111" t="n"/>
      <c r="B25" s="91" t="n"/>
      <c r="C25" s="135" t="n"/>
      <c r="D25" s="98" t="n"/>
      <c r="E25" s="630" t="n"/>
      <c r="F25" s="634" t="n"/>
      <c r="G25" s="631" t="n"/>
      <c r="H25" s="630" t="n"/>
      <c r="I25" s="635" t="n"/>
    </row>
    <row r="26" ht="15" customHeight="1">
      <c r="A26" s="181" t="n"/>
      <c r="B26" s="91" t="n"/>
      <c r="C26" s="91" t="n"/>
      <c r="D26" s="92" t="n"/>
      <c r="E26" s="630" t="n"/>
      <c r="F26" s="636" t="n"/>
      <c r="G26" s="637" t="n"/>
      <c r="H26" s="630" t="n"/>
      <c r="I26" s="631" t="n"/>
    </row>
    <row r="27" ht="15.6" customHeight="1">
      <c r="A27" s="496" t="n"/>
      <c r="B27" s="10" t="n"/>
      <c r="C27" s="496" t="n"/>
      <c r="D27" s="496" t="n"/>
      <c r="E27" s="638" t="n"/>
      <c r="F27" s="639" t="n"/>
      <c r="G27" s="640" t="n"/>
      <c r="H27" s="638" t="n"/>
      <c r="I27" s="641" t="n"/>
      <c r="J27" s="642" t="n"/>
    </row>
    <row r="28" ht="15.6" customHeight="1">
      <c r="A28" s="497" t="n"/>
      <c r="B28" s="579" t="n"/>
      <c r="C28" s="497" t="n"/>
      <c r="D28" s="497" t="n"/>
      <c r="E28" s="105" t="n"/>
      <c r="F28" s="643" t="n"/>
      <c r="G28" s="644">
        <f>SUM(G19:G27)</f>
        <v/>
      </c>
      <c r="H28" s="105" t="n"/>
      <c r="I28" s="645">
        <f>SUM(I19:I27)</f>
        <v/>
      </c>
      <c r="J28" s="642" t="n"/>
    </row>
    <row r="29">
      <c r="A29" s="107" t="n"/>
      <c r="B29" s="107" t="n"/>
      <c r="C29" s="107" t="n"/>
      <c r="D29" s="107" t="n"/>
      <c r="E29" s="107" t="n"/>
      <c r="F29" s="646" t="n"/>
      <c r="G29" s="646" t="n"/>
      <c r="H29" s="107" t="n"/>
      <c r="I29" s="107" t="n"/>
    </row>
    <row r="30" ht="15.6" customHeight="1">
      <c r="A30" s="107" t="n"/>
      <c r="B30" s="107" t="n"/>
      <c r="C30" s="107" t="n"/>
      <c r="D30" s="107" t="n"/>
      <c r="E30" s="196" t="n"/>
      <c r="F30" s="388" t="inlineStr">
        <is>
          <t>BAKP 50%</t>
        </is>
      </c>
      <c r="G30" s="647" t="inlineStr">
        <is>
          <t>-</t>
        </is>
      </c>
      <c r="H30" s="107" t="n"/>
      <c r="I30" s="107" t="n"/>
    </row>
    <row r="31" ht="15.6" customHeight="1">
      <c r="C31" s="127" t="n"/>
      <c r="D31" s="127" t="n"/>
      <c r="E31" s="196" t="n"/>
      <c r="F31" s="196" t="inlineStr">
        <is>
          <t>BAST I</t>
        </is>
      </c>
      <c r="G31" s="648">
        <f>I28</f>
        <v/>
      </c>
      <c r="I31" s="649" t="n"/>
    </row>
    <row r="32" ht="15.6" customHeight="1">
      <c r="C32" s="127" t="n"/>
      <c r="D32" s="127" t="n"/>
      <c r="E32" s="196" t="n"/>
      <c r="F32" s="196" t="inlineStr">
        <is>
          <t>Kerja tambah / kurang</t>
        </is>
      </c>
      <c r="G32" s="633">
        <f>G28-I28</f>
        <v/>
      </c>
      <c r="I32" s="650" t="n"/>
    </row>
    <row r="33">
      <c r="A33" s="110" t="n"/>
      <c r="B33" s="110" t="n"/>
      <c r="C33" s="110" t="n"/>
      <c r="D33" s="110" t="n"/>
      <c r="E33" s="107" t="n"/>
      <c r="F33" s="107" t="n"/>
      <c r="G33" s="107" t="n"/>
      <c r="H33" s="107" t="n"/>
      <c r="I33" s="107" t="n"/>
    </row>
    <row r="34">
      <c r="A34" s="110" t="n"/>
      <c r="B34" s="110" t="n"/>
      <c r="C34" s="110" t="n"/>
      <c r="D34" s="110" t="n"/>
      <c r="E34" s="107" t="n"/>
      <c r="F34" s="107" t="n"/>
      <c r="G34" s="107" t="n"/>
      <c r="H34" s="107" t="n"/>
      <c r="I34" s="107" t="n"/>
    </row>
    <row r="35">
      <c r="A35" s="110" t="n"/>
      <c r="B35" s="110" t="n"/>
      <c r="C35" s="110" t="n"/>
      <c r="D35" s="110" t="n"/>
      <c r="E35" s="107" t="n"/>
      <c r="F35" s="107" t="n"/>
      <c r="G35" s="107" t="n"/>
      <c r="H35" s="107" t="n"/>
      <c r="I35" s="651" t="n"/>
    </row>
    <row r="36">
      <c r="A36" s="110" t="n"/>
      <c r="B36" s="110" t="n"/>
      <c r="C36" s="110" t="n"/>
      <c r="D36" s="110" t="n"/>
      <c r="E36" s="107" t="n"/>
      <c r="F36" s="107" t="n"/>
      <c r="G36" s="107" t="n"/>
      <c r="H36" s="107" t="n"/>
      <c r="I36" s="107" t="n"/>
    </row>
    <row r="37" ht="15.6" customHeight="1">
      <c r="A37" s="153">
        <f>MASTER!F17</f>
        <v/>
      </c>
      <c r="B37" s="153" t="n"/>
      <c r="C37" s="171" t="n"/>
      <c r="E37" s="498">
        <f>MASTER!C24</f>
        <v/>
      </c>
      <c r="I37" s="194" t="n"/>
      <c r="J37" s="194" t="n"/>
    </row>
    <row r="38" ht="14.25" customHeight="1">
      <c r="A38" s="144" t="n"/>
      <c r="B38" s="144" t="n"/>
      <c r="C38" s="144" t="n"/>
      <c r="D38" s="144" t="n"/>
      <c r="E38" s="144" t="n"/>
      <c r="F38" s="144" t="n"/>
      <c r="G38" s="144" t="n"/>
      <c r="H38" s="144" t="n"/>
      <c r="I38" s="144" t="n"/>
      <c r="J38" s="144" t="n"/>
    </row>
    <row r="39" ht="14.25" customHeight="1">
      <c r="A39" s="144" t="n"/>
      <c r="B39" s="144" t="n"/>
      <c r="C39" s="144" t="n"/>
      <c r="D39" s="144" t="n"/>
      <c r="E39" s="144" t="n"/>
      <c r="F39" s="144" t="n"/>
      <c r="G39" s="144" t="n"/>
      <c r="H39" s="144" t="n"/>
      <c r="I39" s="144" t="n"/>
      <c r="J39" s="144" t="n"/>
    </row>
    <row r="40" ht="14.25" customHeight="1">
      <c r="A40" s="144" t="n"/>
      <c r="B40" s="144" t="n"/>
      <c r="C40" s="144" t="n"/>
      <c r="D40" s="144" t="n"/>
      <c r="E40" s="144" t="n"/>
      <c r="F40" s="144" t="n"/>
      <c r="G40" s="144" t="n"/>
      <c r="H40" s="144" t="n"/>
      <c r="I40" s="144" t="n"/>
      <c r="J40" s="144" t="n"/>
    </row>
    <row r="41" ht="15.6" customHeight="1">
      <c r="A41" s="481" t="n"/>
      <c r="B41" s="481" t="n"/>
      <c r="C41" s="481" t="n"/>
      <c r="D41" s="481" t="n"/>
      <c r="E41" s="481" t="n"/>
      <c r="F41" s="481" t="n"/>
      <c r="G41" s="481" t="n"/>
      <c r="H41" s="481" t="n"/>
      <c r="I41" s="481" t="n"/>
      <c r="J41" s="481" t="n"/>
    </row>
    <row r="42" ht="15.6" customHeight="1">
      <c r="A42" s="481" t="n"/>
      <c r="B42" s="481" t="n"/>
      <c r="C42" s="481" t="n"/>
      <c r="D42" s="481" t="n"/>
      <c r="E42" s="481" t="n"/>
      <c r="F42" s="481" t="n"/>
      <c r="G42" s="481" t="n"/>
      <c r="H42" s="481" t="n"/>
      <c r="I42" s="481" t="n"/>
      <c r="J42" s="481" t="n"/>
    </row>
    <row r="43" ht="15.6" customHeight="1">
      <c r="A43" s="481" t="n"/>
      <c r="B43" s="481" t="n"/>
      <c r="C43" s="481" t="n"/>
      <c r="D43" s="481" t="n"/>
      <c r="E43" s="481" t="n"/>
      <c r="F43" s="481" t="n"/>
      <c r="G43" s="481" t="n"/>
      <c r="H43" s="481" t="n"/>
      <c r="I43" s="481" t="n"/>
      <c r="J43" s="481" t="n"/>
    </row>
    <row r="44" ht="15.6" customHeight="1">
      <c r="A44" s="481" t="n"/>
      <c r="B44" s="481" t="n"/>
      <c r="C44" s="481" t="n"/>
      <c r="D44" s="481" t="n"/>
      <c r="E44" s="481" t="n"/>
      <c r="F44" s="481" t="n"/>
      <c r="G44" s="481" t="n"/>
      <c r="H44" s="481" t="n"/>
      <c r="I44" s="481" t="n"/>
      <c r="J44" s="481" t="n"/>
    </row>
    <row r="45" ht="15.6" customHeight="1">
      <c r="A45" s="264">
        <f>MASTER!F22</f>
        <v/>
      </c>
      <c r="B45" s="172" t="n"/>
      <c r="C45" s="171" t="n"/>
      <c r="E45" s="264">
        <f>MASTER!F27</f>
        <v/>
      </c>
      <c r="F45" s="172" t="n"/>
      <c r="G45" s="390">
        <f>MASTER!F26</f>
        <v/>
      </c>
      <c r="I45" s="172" t="n"/>
      <c r="J45" s="172" t="n"/>
    </row>
    <row r="46" ht="27.6" customHeight="1">
      <c r="A46" s="395">
        <f>MASTER!C22</f>
        <v/>
      </c>
      <c r="B46" s="171" t="n"/>
      <c r="C46" s="171" t="n"/>
      <c r="E46" s="394">
        <f>MASTER!C27</f>
        <v/>
      </c>
      <c r="F46" s="171" t="n"/>
      <c r="G46" s="395">
        <f>MASTER!C26</f>
        <v/>
      </c>
      <c r="I46" s="199" t="n"/>
      <c r="J46" s="199" t="n"/>
    </row>
    <row r="47" ht="15.6" customHeight="1">
      <c r="B47" s="90" t="n"/>
      <c r="C47" s="90" t="n"/>
      <c r="D47" s="13" t="n"/>
      <c r="F47" s="172" t="n"/>
      <c r="H47" s="90" t="inlineStr">
        <is>
          <t> </t>
        </is>
      </c>
      <c r="I47" s="90" t="n"/>
    </row>
    <row r="48" ht="15.6" customHeight="1">
      <c r="D48" s="200" t="n"/>
      <c r="F48" s="171" t="n"/>
    </row>
    <row r="52">
      <c r="G52" s="652" t="n"/>
    </row>
    <row r="53">
      <c r="G53" s="652" t="n"/>
    </row>
    <row r="54">
      <c r="G54" s="652" t="n"/>
    </row>
    <row r="58">
      <c r="J58" s="653" t="n"/>
    </row>
  </sheetData>
  <mergeCells count="10">
    <mergeCell ref="F15:F16"/>
    <mergeCell ref="D15:D16"/>
    <mergeCell ref="A28:B28"/>
    <mergeCell ref="A15:A16"/>
    <mergeCell ref="E15:E16"/>
    <mergeCell ref="G15:G16"/>
    <mergeCell ref="H15:H16"/>
    <mergeCell ref="A27:B27"/>
    <mergeCell ref="E37:H37"/>
    <mergeCell ref="H3:I3"/>
  </mergeCells>
  <printOptions horizontalCentered="1"/>
  <pageMargins left="0.5905511811023623" right="0" top="0" bottom="0" header="0" footer="0"/>
  <pageSetup orientation="portrait" scale="80"/>
</worksheet>
</file>

<file path=xl/worksheets/sheet1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J39"/>
  <sheetViews>
    <sheetView view="pageBreakPreview" topLeftCell="A13" zoomScaleSheetLayoutView="100" workbookViewId="0">
      <selection activeCell="G6" sqref="G6"/>
    </sheetView>
  </sheetViews>
  <sheetFormatPr baseColWidth="8" defaultColWidth="9.109375" defaultRowHeight="13.2"/>
  <cols>
    <col width="18.33203125" customWidth="1" style="107" min="1" max="1"/>
    <col width="3.109375" customWidth="1" style="107" min="2" max="2"/>
    <col width="21.6640625" customWidth="1" style="107" min="3" max="3"/>
    <col width="10.6640625" customWidth="1" style="107" min="4" max="4"/>
    <col width="11.5546875" customWidth="1" style="107" min="5" max="5"/>
    <col width="24.44140625" customWidth="1" style="107" min="6" max="6"/>
    <col width="9.109375" customWidth="1" style="107" min="7" max="16384"/>
  </cols>
  <sheetData>
    <row r="1" ht="14.4" customHeight="1">
      <c r="E1" s="495" t="n"/>
    </row>
    <row r="2" ht="14.4" customHeight="1">
      <c r="E2" s="495" t="n"/>
      <c r="F2" s="495" t="n"/>
    </row>
    <row r="3" ht="14.4" customHeight="1">
      <c r="E3" s="495" t="n"/>
      <c r="F3" s="361" t="inlineStr">
        <is>
          <t xml:space="preserve">       Ver. 2.0</t>
        </is>
      </c>
    </row>
    <row r="4" ht="13.8" customHeight="1">
      <c r="A4" s="90" t="inlineStr">
        <is>
          <t>BILL OF QUANTITY AKTUAL</t>
        </is>
      </c>
      <c r="B4" s="90" t="n"/>
      <c r="C4" s="90" t="n"/>
      <c r="D4" s="90" t="n"/>
    </row>
    <row r="5" ht="13.8" customHeight="1">
      <c r="A5" s="90" t="n"/>
      <c r="B5" s="90" t="n"/>
      <c r="C5" s="90" t="n"/>
      <c r="D5" s="90" t="n"/>
    </row>
    <row r="6" ht="13.8" customHeight="1">
      <c r="A6" s="90" t="n"/>
      <c r="B6" s="90" t="n"/>
      <c r="C6" s="90" t="n"/>
      <c r="D6" s="90" t="n"/>
    </row>
    <row r="7" ht="13.8" customHeight="1">
      <c r="A7" s="89" t="inlineStr">
        <is>
          <t>Site Name PO</t>
        </is>
      </c>
      <c r="B7" s="134" t="inlineStr">
        <is>
          <t>:</t>
        </is>
      </c>
      <c r="C7" s="360">
        <f>MASTER!F6</f>
        <v/>
      </c>
      <c r="D7" s="133" t="n"/>
    </row>
    <row r="8" ht="13.8" customHeight="1">
      <c r="A8" s="89" t="inlineStr">
        <is>
          <t>Site Name Tenant</t>
        </is>
      </c>
      <c r="B8" s="134" t="inlineStr">
        <is>
          <t>:</t>
        </is>
      </c>
      <c r="C8" s="360">
        <f>MASTER!F7</f>
        <v/>
      </c>
      <c r="D8" s="133" t="n"/>
    </row>
    <row r="9" ht="13.8" customHeight="1">
      <c r="A9" s="89" t="inlineStr">
        <is>
          <t xml:space="preserve">Project ID    </t>
        </is>
      </c>
      <c r="B9" s="134" t="inlineStr">
        <is>
          <t>:</t>
        </is>
      </c>
      <c r="C9" s="357">
        <f>MASTER!F5</f>
        <v/>
      </c>
      <c r="D9" s="125" t="n"/>
    </row>
    <row r="10" ht="13.8" customHeight="1">
      <c r="A10" s="89" t="inlineStr">
        <is>
          <t xml:space="preserve">Regional     </t>
        </is>
      </c>
      <c r="B10" s="134" t="inlineStr">
        <is>
          <t>:</t>
        </is>
      </c>
      <c r="C10" s="90">
        <f>MASTER!F16</f>
        <v/>
      </c>
      <c r="D10" s="89" t="n"/>
    </row>
    <row r="11" ht="13.8" customHeight="1">
      <c r="A11" s="89" t="inlineStr">
        <is>
          <t xml:space="preserve">Pekerjaan     </t>
        </is>
      </c>
      <c r="B11" s="134" t="inlineStr">
        <is>
          <t>:</t>
        </is>
      </c>
      <c r="C11" s="90">
        <f>MASTER!F15</f>
        <v/>
      </c>
      <c r="D11" s="89" t="n"/>
    </row>
    <row r="12" ht="13.8" customHeight="1">
      <c r="A12" s="89" t="inlineStr">
        <is>
          <t xml:space="preserve">Kontrak/PO  </t>
        </is>
      </c>
      <c r="B12" s="134" t="inlineStr">
        <is>
          <t>:</t>
        </is>
      </c>
      <c r="C12" s="357">
        <f>MASTER!F10</f>
        <v/>
      </c>
      <c r="D12" s="125" t="n"/>
    </row>
    <row r="13" ht="13.8" customHeight="1">
      <c r="A13" s="89" t="inlineStr">
        <is>
          <t xml:space="preserve">Mitra              </t>
        </is>
      </c>
      <c r="B13" s="134" t="inlineStr">
        <is>
          <t>:</t>
        </is>
      </c>
      <c r="C13" s="360">
        <f>MASTER!F17</f>
        <v/>
      </c>
      <c r="D13" s="133" t="n"/>
    </row>
    <row r="14" ht="13.8" customHeight="1" thickBot="1">
      <c r="A14" s="115" t="n"/>
      <c r="B14" s="115" t="n"/>
      <c r="C14" s="115" t="n"/>
      <c r="D14" s="115" t="n"/>
      <c r="E14" s="115" t="n"/>
      <c r="F14" s="115" t="n"/>
    </row>
    <row r="15" ht="29.4" customHeight="1" thickBot="1">
      <c r="A15" s="115" t="n"/>
      <c r="B15" s="115" t="n"/>
      <c r="C15" s="115" t="n"/>
      <c r="D15" s="236" t="inlineStr">
        <is>
          <t>Satuan</t>
        </is>
      </c>
      <c r="E15" s="508" t="inlineStr">
        <is>
          <t>Bill of Quantity PO</t>
        </is>
      </c>
      <c r="F15" s="508" t="inlineStr">
        <is>
          <t>Bill of Quantity aktual</t>
        </is>
      </c>
    </row>
    <row r="16">
      <c r="A16" s="137" t="inlineStr">
        <is>
          <t>Pekerjaan Standar</t>
        </is>
      </c>
      <c r="B16" s="111" t="n"/>
      <c r="C16" s="111" t="n"/>
      <c r="D16" s="111" t="n"/>
    </row>
    <row r="17" ht="15" customHeight="1">
      <c r="A17" s="126" t="n"/>
      <c r="E17" s="630" t="n"/>
      <c r="F17" s="630" t="n"/>
    </row>
    <row r="18" ht="15" customHeight="1">
      <c r="A18" s="89">
        <f>C11</f>
        <v/>
      </c>
      <c r="D18" s="234" t="inlineStr">
        <is>
          <t>LS</t>
        </is>
      </c>
      <c r="E18" s="630" t="n">
        <v>1</v>
      </c>
      <c r="F18" s="630" t="n">
        <v>1</v>
      </c>
    </row>
    <row r="19" ht="15" customHeight="1">
      <c r="A19" s="89" t="n"/>
      <c r="D19" s="234" t="n"/>
      <c r="E19" s="630" t="n"/>
      <c r="F19" s="630" t="n"/>
    </row>
    <row r="20" ht="15" customHeight="1">
      <c r="A20" s="138" t="n"/>
      <c r="E20" s="630" t="n"/>
      <c r="F20" s="630" t="n"/>
      <c r="G20" s="116" t="n"/>
    </row>
    <row r="21" ht="15" customHeight="1">
      <c r="A21" s="114" t="n"/>
      <c r="E21" s="630" t="n"/>
      <c r="F21" s="630" t="n"/>
      <c r="G21" s="116" t="n"/>
    </row>
    <row r="22" ht="15" customHeight="1">
      <c r="A22" s="197" t="inlineStr">
        <is>
          <t>Pekerjaan non standard</t>
        </is>
      </c>
      <c r="B22" s="117" t="n"/>
      <c r="C22" s="117" t="n"/>
      <c r="D22" s="117" t="n"/>
      <c r="E22" s="654" t="n"/>
      <c r="F22" s="119" t="n"/>
    </row>
    <row r="23" ht="15" customHeight="1">
      <c r="A23" s="197" t="n"/>
      <c r="B23" s="111" t="n"/>
      <c r="C23" s="111" t="n"/>
      <c r="D23" s="111" t="n"/>
      <c r="E23" s="630" t="n"/>
      <c r="F23" s="123" t="n"/>
    </row>
    <row r="24" ht="15" customHeight="1">
      <c r="A24" s="197" t="n"/>
      <c r="B24" s="111" t="n"/>
      <c r="C24" s="111" t="n"/>
      <c r="D24" s="111" t="n"/>
      <c r="E24" s="630" t="n"/>
      <c r="F24" s="123" t="n"/>
    </row>
    <row r="25" ht="15" customHeight="1">
      <c r="A25" s="181" t="n"/>
      <c r="B25" s="111" t="n"/>
      <c r="C25" s="111" t="n"/>
      <c r="D25" s="111" t="n"/>
      <c r="E25" s="636" t="n"/>
      <c r="F25" s="655" t="n"/>
    </row>
    <row r="26">
      <c r="A26" s="121" t="n"/>
      <c r="B26" s="121" t="n"/>
      <c r="C26" s="121" t="n"/>
      <c r="D26" s="121" t="n"/>
      <c r="E26" s="121" t="n"/>
      <c r="F26" s="121" t="n"/>
    </row>
    <row r="31" ht="14.4" customHeight="1">
      <c r="A31" s="90">
        <f>MASTER!F17</f>
        <v/>
      </c>
      <c r="D31" s="90">
        <f>MASTER!C24</f>
        <v/>
      </c>
      <c r="F31" s="195" t="n"/>
    </row>
    <row r="32" ht="15.6" customHeight="1">
      <c r="A32" s="122" t="n"/>
      <c r="D32" s="195" t="n"/>
      <c r="F32" s="195" t="n"/>
    </row>
    <row r="33" ht="15.6" customHeight="1">
      <c r="A33" s="122" t="n"/>
      <c r="F33" s="198" t="n"/>
      <c r="J33" s="107" t="inlineStr">
        <is>
          <t>  </t>
        </is>
      </c>
    </row>
    <row r="34" ht="15.6" customHeight="1">
      <c r="A34" s="122" t="n"/>
      <c r="F34" s="195" t="n"/>
    </row>
    <row r="35" ht="15.6" customHeight="1">
      <c r="A35" s="122" t="n"/>
      <c r="D35" s="122" t="n"/>
      <c r="F35" s="123" t="n"/>
    </row>
    <row r="36" ht="15.6" customHeight="1">
      <c r="A36" s="122" t="n"/>
      <c r="D36" s="122" t="n"/>
      <c r="F36" s="123" t="n"/>
      <c r="G36" s="124" t="n"/>
    </row>
    <row r="37" ht="15.6" customHeight="1">
      <c r="A37" s="265">
        <f>MASTER!F22</f>
        <v/>
      </c>
      <c r="D37" s="265">
        <f>MASTER!F26</f>
        <v/>
      </c>
      <c r="F37" s="13" t="n"/>
    </row>
    <row r="38" ht="13.8" customHeight="1">
      <c r="A38" s="107">
        <f>MASTER!C22</f>
        <v/>
      </c>
      <c r="D38" s="107">
        <f>MASTER!C26</f>
        <v/>
      </c>
      <c r="F38" s="4" t="n"/>
    </row>
    <row r="39" ht="15" customHeight="1">
      <c r="B39" s="123" t="n"/>
      <c r="C39" s="123" t="n"/>
      <c r="D39" s="123" t="n"/>
      <c r="E39" s="123" t="n"/>
      <c r="F39" s="123" t="n"/>
    </row>
  </sheetData>
  <mergeCells count="1">
    <mergeCell ref="E1:F1"/>
  </mergeCells>
  <printOptions horizontalCentered="1"/>
  <pageMargins left="0.1968503937007874" right="0" top="0.3937007874015748" bottom="0" header="0" footer="0"/>
  <pageSetup orientation="portrait" paperSize="9" scale="95"/>
</worksheet>
</file>

<file path=xl/worksheets/sheet13.xml><?xml version="1.0" encoding="utf-8"?>
<worksheet xmlns="http://schemas.openxmlformats.org/spreadsheetml/2006/main">
  <sheetPr>
    <tabColor rgb="FFFF0000"/>
    <outlinePr summaryBelow="1" summaryRight="1"/>
    <pageSetUpPr/>
  </sheetPr>
  <dimension ref="B6:J50"/>
  <sheetViews>
    <sheetView view="pageBreakPreview" zoomScale="85" zoomScaleSheetLayoutView="85" workbookViewId="0">
      <selection activeCell="L31" sqref="L31"/>
    </sheetView>
  </sheetViews>
  <sheetFormatPr baseColWidth="8" defaultRowHeight="14.4"/>
  <cols>
    <col width="4.5546875" customWidth="1" min="2" max="2"/>
    <col width="13" customWidth="1" min="3" max="3"/>
    <col width="2.109375" customWidth="1" min="4" max="4"/>
    <col width="26.33203125" customWidth="1" min="5" max="5"/>
    <col width="8" customWidth="1" min="6" max="6"/>
    <col width="9.6640625" customWidth="1" min="7" max="7"/>
    <col width="14.5546875" bestFit="1" customWidth="1" min="8" max="8"/>
    <col width="11" customWidth="1" min="9" max="9"/>
    <col width="16.33203125" bestFit="1" customWidth="1" min="10" max="10"/>
    <col width="2.88671875" customWidth="1" min="261" max="261"/>
    <col width="51.44140625" customWidth="1" min="262" max="262"/>
    <col width="14.44140625" customWidth="1" min="263" max="263"/>
    <col width="12" customWidth="1" min="264" max="264"/>
    <col width="11.6640625" customWidth="1" min="265" max="265"/>
    <col width="25.109375" customWidth="1" min="266" max="266"/>
    <col width="2.88671875" customWidth="1" min="517" max="517"/>
    <col width="51.44140625" customWidth="1" min="518" max="518"/>
    <col width="14.44140625" customWidth="1" min="519" max="519"/>
    <col width="12" customWidth="1" min="520" max="520"/>
    <col width="11.6640625" customWidth="1" min="521" max="521"/>
    <col width="25.109375" customWidth="1" min="522" max="522"/>
    <col width="2.88671875" customWidth="1" min="773" max="773"/>
    <col width="51.44140625" customWidth="1" min="774" max="774"/>
    <col width="14.44140625" customWidth="1" min="775" max="775"/>
    <col width="12" customWidth="1" min="776" max="776"/>
    <col width="11.6640625" customWidth="1" min="777" max="777"/>
    <col width="25.109375" customWidth="1" min="778" max="778"/>
    <col width="2.88671875" customWidth="1" min="1029" max="1029"/>
    <col width="51.44140625" customWidth="1" min="1030" max="1030"/>
    <col width="14.44140625" customWidth="1" min="1031" max="1031"/>
    <col width="12" customWidth="1" min="1032" max="1032"/>
    <col width="11.6640625" customWidth="1" min="1033" max="1033"/>
    <col width="25.109375" customWidth="1" min="1034" max="1034"/>
    <col width="2.88671875" customWidth="1" min="1285" max="1285"/>
    <col width="51.44140625" customWidth="1" min="1286" max="1286"/>
    <col width="14.44140625" customWidth="1" min="1287" max="1287"/>
    <col width="12" customWidth="1" min="1288" max="1288"/>
    <col width="11.6640625" customWidth="1" min="1289" max="1289"/>
    <col width="25.109375" customWidth="1" min="1290" max="1290"/>
    <col width="2.88671875" customWidth="1" min="1541" max="1541"/>
    <col width="51.44140625" customWidth="1" min="1542" max="1542"/>
    <col width="14.44140625" customWidth="1" min="1543" max="1543"/>
    <col width="12" customWidth="1" min="1544" max="1544"/>
    <col width="11.6640625" customWidth="1" min="1545" max="1545"/>
    <col width="25.109375" customWidth="1" min="1546" max="1546"/>
    <col width="2.88671875" customWidth="1" min="1797" max="1797"/>
    <col width="51.44140625" customWidth="1" min="1798" max="1798"/>
    <col width="14.44140625" customWidth="1" min="1799" max="1799"/>
    <col width="12" customWidth="1" min="1800" max="1800"/>
    <col width="11.6640625" customWidth="1" min="1801" max="1801"/>
    <col width="25.109375" customWidth="1" min="1802" max="1802"/>
    <col width="2.88671875" customWidth="1" min="2053" max="2053"/>
    <col width="51.44140625" customWidth="1" min="2054" max="2054"/>
    <col width="14.44140625" customWidth="1" min="2055" max="2055"/>
    <col width="12" customWidth="1" min="2056" max="2056"/>
    <col width="11.6640625" customWidth="1" min="2057" max="2057"/>
    <col width="25.109375" customWidth="1" min="2058" max="2058"/>
    <col width="2.88671875" customWidth="1" min="2309" max="2309"/>
    <col width="51.44140625" customWidth="1" min="2310" max="2310"/>
    <col width="14.44140625" customWidth="1" min="2311" max="2311"/>
    <col width="12" customWidth="1" min="2312" max="2312"/>
    <col width="11.6640625" customWidth="1" min="2313" max="2313"/>
    <col width="25.109375" customWidth="1" min="2314" max="2314"/>
    <col width="2.88671875" customWidth="1" min="2565" max="2565"/>
    <col width="51.44140625" customWidth="1" min="2566" max="2566"/>
    <col width="14.44140625" customWidth="1" min="2567" max="2567"/>
    <col width="12" customWidth="1" min="2568" max="2568"/>
    <col width="11.6640625" customWidth="1" min="2569" max="2569"/>
    <col width="25.109375" customWidth="1" min="2570" max="2570"/>
    <col width="2.88671875" customWidth="1" min="2821" max="2821"/>
    <col width="51.44140625" customWidth="1" min="2822" max="2822"/>
    <col width="14.44140625" customWidth="1" min="2823" max="2823"/>
    <col width="12" customWidth="1" min="2824" max="2824"/>
    <col width="11.6640625" customWidth="1" min="2825" max="2825"/>
    <col width="25.109375" customWidth="1" min="2826" max="2826"/>
    <col width="2.88671875" customWidth="1" min="3077" max="3077"/>
    <col width="51.44140625" customWidth="1" min="3078" max="3078"/>
    <col width="14.44140625" customWidth="1" min="3079" max="3079"/>
    <col width="12" customWidth="1" min="3080" max="3080"/>
    <col width="11.6640625" customWidth="1" min="3081" max="3081"/>
    <col width="25.109375" customWidth="1" min="3082" max="3082"/>
    <col width="2.88671875" customWidth="1" min="3333" max="3333"/>
    <col width="51.44140625" customWidth="1" min="3334" max="3334"/>
    <col width="14.44140625" customWidth="1" min="3335" max="3335"/>
    <col width="12" customWidth="1" min="3336" max="3336"/>
    <col width="11.6640625" customWidth="1" min="3337" max="3337"/>
    <col width="25.109375" customWidth="1" min="3338" max="3338"/>
    <col width="2.88671875" customWidth="1" min="3589" max="3589"/>
    <col width="51.44140625" customWidth="1" min="3590" max="3590"/>
    <col width="14.44140625" customWidth="1" min="3591" max="3591"/>
    <col width="12" customWidth="1" min="3592" max="3592"/>
    <col width="11.6640625" customWidth="1" min="3593" max="3593"/>
    <col width="25.109375" customWidth="1" min="3594" max="3594"/>
    <col width="2.88671875" customWidth="1" min="3845" max="3845"/>
    <col width="51.44140625" customWidth="1" min="3846" max="3846"/>
    <col width="14.44140625" customWidth="1" min="3847" max="3847"/>
    <col width="12" customWidth="1" min="3848" max="3848"/>
    <col width="11.6640625" customWidth="1" min="3849" max="3849"/>
    <col width="25.109375" customWidth="1" min="3850" max="3850"/>
    <col width="2.88671875" customWidth="1" min="4101" max="4101"/>
    <col width="51.44140625" customWidth="1" min="4102" max="4102"/>
    <col width="14.44140625" customWidth="1" min="4103" max="4103"/>
    <col width="12" customWidth="1" min="4104" max="4104"/>
    <col width="11.6640625" customWidth="1" min="4105" max="4105"/>
    <col width="25.109375" customWidth="1" min="4106" max="4106"/>
    <col width="2.88671875" customWidth="1" min="4357" max="4357"/>
    <col width="51.44140625" customWidth="1" min="4358" max="4358"/>
    <col width="14.44140625" customWidth="1" min="4359" max="4359"/>
    <col width="12" customWidth="1" min="4360" max="4360"/>
    <col width="11.6640625" customWidth="1" min="4361" max="4361"/>
    <col width="25.109375" customWidth="1" min="4362" max="4362"/>
    <col width="2.88671875" customWidth="1" min="4613" max="4613"/>
    <col width="51.44140625" customWidth="1" min="4614" max="4614"/>
    <col width="14.44140625" customWidth="1" min="4615" max="4615"/>
    <col width="12" customWidth="1" min="4616" max="4616"/>
    <col width="11.6640625" customWidth="1" min="4617" max="4617"/>
    <col width="25.109375" customWidth="1" min="4618" max="4618"/>
    <col width="2.88671875" customWidth="1" min="4869" max="4869"/>
    <col width="51.44140625" customWidth="1" min="4870" max="4870"/>
    <col width="14.44140625" customWidth="1" min="4871" max="4871"/>
    <col width="12" customWidth="1" min="4872" max="4872"/>
    <col width="11.6640625" customWidth="1" min="4873" max="4873"/>
    <col width="25.109375" customWidth="1" min="4874" max="4874"/>
    <col width="2.88671875" customWidth="1" min="5125" max="5125"/>
    <col width="51.44140625" customWidth="1" min="5126" max="5126"/>
    <col width="14.44140625" customWidth="1" min="5127" max="5127"/>
    <col width="12" customWidth="1" min="5128" max="5128"/>
    <col width="11.6640625" customWidth="1" min="5129" max="5129"/>
    <col width="25.109375" customWidth="1" min="5130" max="5130"/>
    <col width="2.88671875" customWidth="1" min="5381" max="5381"/>
    <col width="51.44140625" customWidth="1" min="5382" max="5382"/>
    <col width="14.44140625" customWidth="1" min="5383" max="5383"/>
    <col width="12" customWidth="1" min="5384" max="5384"/>
    <col width="11.6640625" customWidth="1" min="5385" max="5385"/>
    <col width="25.109375" customWidth="1" min="5386" max="5386"/>
    <col width="2.88671875" customWidth="1" min="5637" max="5637"/>
    <col width="51.44140625" customWidth="1" min="5638" max="5638"/>
    <col width="14.44140625" customWidth="1" min="5639" max="5639"/>
    <col width="12" customWidth="1" min="5640" max="5640"/>
    <col width="11.6640625" customWidth="1" min="5641" max="5641"/>
    <col width="25.109375" customWidth="1" min="5642" max="5642"/>
    <col width="2.88671875" customWidth="1" min="5893" max="5893"/>
    <col width="51.44140625" customWidth="1" min="5894" max="5894"/>
    <col width="14.44140625" customWidth="1" min="5895" max="5895"/>
    <col width="12" customWidth="1" min="5896" max="5896"/>
    <col width="11.6640625" customWidth="1" min="5897" max="5897"/>
    <col width="25.109375" customWidth="1" min="5898" max="5898"/>
    <col width="2.88671875" customWidth="1" min="6149" max="6149"/>
    <col width="51.44140625" customWidth="1" min="6150" max="6150"/>
    <col width="14.44140625" customWidth="1" min="6151" max="6151"/>
    <col width="12" customWidth="1" min="6152" max="6152"/>
    <col width="11.6640625" customWidth="1" min="6153" max="6153"/>
    <col width="25.109375" customWidth="1" min="6154" max="6154"/>
    <col width="2.88671875" customWidth="1" min="6405" max="6405"/>
    <col width="51.44140625" customWidth="1" min="6406" max="6406"/>
    <col width="14.44140625" customWidth="1" min="6407" max="6407"/>
    <col width="12" customWidth="1" min="6408" max="6408"/>
    <col width="11.6640625" customWidth="1" min="6409" max="6409"/>
    <col width="25.109375" customWidth="1" min="6410" max="6410"/>
    <col width="2.88671875" customWidth="1" min="6661" max="6661"/>
    <col width="51.44140625" customWidth="1" min="6662" max="6662"/>
    <col width="14.44140625" customWidth="1" min="6663" max="6663"/>
    <col width="12" customWidth="1" min="6664" max="6664"/>
    <col width="11.6640625" customWidth="1" min="6665" max="6665"/>
    <col width="25.109375" customWidth="1" min="6666" max="6666"/>
    <col width="2.88671875" customWidth="1" min="6917" max="6917"/>
    <col width="51.44140625" customWidth="1" min="6918" max="6918"/>
    <col width="14.44140625" customWidth="1" min="6919" max="6919"/>
    <col width="12" customWidth="1" min="6920" max="6920"/>
    <col width="11.6640625" customWidth="1" min="6921" max="6921"/>
    <col width="25.109375" customWidth="1" min="6922" max="6922"/>
    <col width="2.88671875" customWidth="1" min="7173" max="7173"/>
    <col width="51.44140625" customWidth="1" min="7174" max="7174"/>
    <col width="14.44140625" customWidth="1" min="7175" max="7175"/>
    <col width="12" customWidth="1" min="7176" max="7176"/>
    <col width="11.6640625" customWidth="1" min="7177" max="7177"/>
    <col width="25.109375" customWidth="1" min="7178" max="7178"/>
    <col width="2.88671875" customWidth="1" min="7429" max="7429"/>
    <col width="51.44140625" customWidth="1" min="7430" max="7430"/>
    <col width="14.44140625" customWidth="1" min="7431" max="7431"/>
    <col width="12" customWidth="1" min="7432" max="7432"/>
    <col width="11.6640625" customWidth="1" min="7433" max="7433"/>
    <col width="25.109375" customWidth="1" min="7434" max="7434"/>
    <col width="2.88671875" customWidth="1" min="7685" max="7685"/>
    <col width="51.44140625" customWidth="1" min="7686" max="7686"/>
    <col width="14.44140625" customWidth="1" min="7687" max="7687"/>
    <col width="12" customWidth="1" min="7688" max="7688"/>
    <col width="11.6640625" customWidth="1" min="7689" max="7689"/>
    <col width="25.109375" customWidth="1" min="7690" max="7690"/>
    <col width="2.88671875" customWidth="1" min="7941" max="7941"/>
    <col width="51.44140625" customWidth="1" min="7942" max="7942"/>
    <col width="14.44140625" customWidth="1" min="7943" max="7943"/>
    <col width="12" customWidth="1" min="7944" max="7944"/>
    <col width="11.6640625" customWidth="1" min="7945" max="7945"/>
    <col width="25.109375" customWidth="1" min="7946" max="7946"/>
    <col width="2.88671875" customWidth="1" min="8197" max="8197"/>
    <col width="51.44140625" customWidth="1" min="8198" max="8198"/>
    <col width="14.44140625" customWidth="1" min="8199" max="8199"/>
    <col width="12" customWidth="1" min="8200" max="8200"/>
    <col width="11.6640625" customWidth="1" min="8201" max="8201"/>
    <col width="25.109375" customWidth="1" min="8202" max="8202"/>
    <col width="2.88671875" customWidth="1" min="8453" max="8453"/>
    <col width="51.44140625" customWidth="1" min="8454" max="8454"/>
    <col width="14.44140625" customWidth="1" min="8455" max="8455"/>
    <col width="12" customWidth="1" min="8456" max="8456"/>
    <col width="11.6640625" customWidth="1" min="8457" max="8457"/>
    <col width="25.109375" customWidth="1" min="8458" max="8458"/>
    <col width="2.88671875" customWidth="1" min="8709" max="8709"/>
    <col width="51.44140625" customWidth="1" min="8710" max="8710"/>
    <col width="14.44140625" customWidth="1" min="8711" max="8711"/>
    <col width="12" customWidth="1" min="8712" max="8712"/>
    <col width="11.6640625" customWidth="1" min="8713" max="8713"/>
    <col width="25.109375" customWidth="1" min="8714" max="8714"/>
    <col width="2.88671875" customWidth="1" min="8965" max="8965"/>
    <col width="51.44140625" customWidth="1" min="8966" max="8966"/>
    <col width="14.44140625" customWidth="1" min="8967" max="8967"/>
    <col width="12" customWidth="1" min="8968" max="8968"/>
    <col width="11.6640625" customWidth="1" min="8969" max="8969"/>
    <col width="25.109375" customWidth="1" min="8970" max="8970"/>
    <col width="2.88671875" customWidth="1" min="9221" max="9221"/>
    <col width="51.44140625" customWidth="1" min="9222" max="9222"/>
    <col width="14.44140625" customWidth="1" min="9223" max="9223"/>
    <col width="12" customWidth="1" min="9224" max="9224"/>
    <col width="11.6640625" customWidth="1" min="9225" max="9225"/>
    <col width="25.109375" customWidth="1" min="9226" max="9226"/>
    <col width="2.88671875" customWidth="1" min="9477" max="9477"/>
    <col width="51.44140625" customWidth="1" min="9478" max="9478"/>
    <col width="14.44140625" customWidth="1" min="9479" max="9479"/>
    <col width="12" customWidth="1" min="9480" max="9480"/>
    <col width="11.6640625" customWidth="1" min="9481" max="9481"/>
    <col width="25.109375" customWidth="1" min="9482" max="9482"/>
    <col width="2.88671875" customWidth="1" min="9733" max="9733"/>
    <col width="51.44140625" customWidth="1" min="9734" max="9734"/>
    <col width="14.44140625" customWidth="1" min="9735" max="9735"/>
    <col width="12" customWidth="1" min="9736" max="9736"/>
    <col width="11.6640625" customWidth="1" min="9737" max="9737"/>
    <col width="25.109375" customWidth="1" min="9738" max="9738"/>
    <col width="2.88671875" customWidth="1" min="9989" max="9989"/>
    <col width="51.44140625" customWidth="1" min="9990" max="9990"/>
    <col width="14.44140625" customWidth="1" min="9991" max="9991"/>
    <col width="12" customWidth="1" min="9992" max="9992"/>
    <col width="11.6640625" customWidth="1" min="9993" max="9993"/>
    <col width="25.109375" customWidth="1" min="9994" max="9994"/>
    <col width="2.88671875" customWidth="1" min="10245" max="10245"/>
    <col width="51.44140625" customWidth="1" min="10246" max="10246"/>
    <col width="14.44140625" customWidth="1" min="10247" max="10247"/>
    <col width="12" customWidth="1" min="10248" max="10248"/>
    <col width="11.6640625" customWidth="1" min="10249" max="10249"/>
    <col width="25.109375" customWidth="1" min="10250" max="10250"/>
    <col width="2.88671875" customWidth="1" min="10501" max="10501"/>
    <col width="51.44140625" customWidth="1" min="10502" max="10502"/>
    <col width="14.44140625" customWidth="1" min="10503" max="10503"/>
    <col width="12" customWidth="1" min="10504" max="10504"/>
    <col width="11.6640625" customWidth="1" min="10505" max="10505"/>
    <col width="25.109375" customWidth="1" min="10506" max="10506"/>
    <col width="2.88671875" customWidth="1" min="10757" max="10757"/>
    <col width="51.44140625" customWidth="1" min="10758" max="10758"/>
    <col width="14.44140625" customWidth="1" min="10759" max="10759"/>
    <col width="12" customWidth="1" min="10760" max="10760"/>
    <col width="11.6640625" customWidth="1" min="10761" max="10761"/>
    <col width="25.109375" customWidth="1" min="10762" max="10762"/>
    <col width="2.88671875" customWidth="1" min="11013" max="11013"/>
    <col width="51.44140625" customWidth="1" min="11014" max="11014"/>
    <col width="14.44140625" customWidth="1" min="11015" max="11015"/>
    <col width="12" customWidth="1" min="11016" max="11016"/>
    <col width="11.6640625" customWidth="1" min="11017" max="11017"/>
    <col width="25.109375" customWidth="1" min="11018" max="11018"/>
    <col width="2.88671875" customWidth="1" min="11269" max="11269"/>
    <col width="51.44140625" customWidth="1" min="11270" max="11270"/>
    <col width="14.44140625" customWidth="1" min="11271" max="11271"/>
    <col width="12" customWidth="1" min="11272" max="11272"/>
    <col width="11.6640625" customWidth="1" min="11273" max="11273"/>
    <col width="25.109375" customWidth="1" min="11274" max="11274"/>
    <col width="2.88671875" customWidth="1" min="11525" max="11525"/>
    <col width="51.44140625" customWidth="1" min="11526" max="11526"/>
    <col width="14.44140625" customWidth="1" min="11527" max="11527"/>
    <col width="12" customWidth="1" min="11528" max="11528"/>
    <col width="11.6640625" customWidth="1" min="11529" max="11529"/>
    <col width="25.109375" customWidth="1" min="11530" max="11530"/>
    <col width="2.88671875" customWidth="1" min="11781" max="11781"/>
    <col width="51.44140625" customWidth="1" min="11782" max="11782"/>
    <col width="14.44140625" customWidth="1" min="11783" max="11783"/>
    <col width="12" customWidth="1" min="11784" max="11784"/>
    <col width="11.6640625" customWidth="1" min="11785" max="11785"/>
    <col width="25.109375" customWidth="1" min="11786" max="11786"/>
    <col width="2.88671875" customWidth="1" min="12037" max="12037"/>
    <col width="51.44140625" customWidth="1" min="12038" max="12038"/>
    <col width="14.44140625" customWidth="1" min="12039" max="12039"/>
    <col width="12" customWidth="1" min="12040" max="12040"/>
    <col width="11.6640625" customWidth="1" min="12041" max="12041"/>
    <col width="25.109375" customWidth="1" min="12042" max="12042"/>
    <col width="2.88671875" customWidth="1" min="12293" max="12293"/>
    <col width="51.44140625" customWidth="1" min="12294" max="12294"/>
    <col width="14.44140625" customWidth="1" min="12295" max="12295"/>
    <col width="12" customWidth="1" min="12296" max="12296"/>
    <col width="11.6640625" customWidth="1" min="12297" max="12297"/>
    <col width="25.109375" customWidth="1" min="12298" max="12298"/>
    <col width="2.88671875" customWidth="1" min="12549" max="12549"/>
    <col width="51.44140625" customWidth="1" min="12550" max="12550"/>
    <col width="14.44140625" customWidth="1" min="12551" max="12551"/>
    <col width="12" customWidth="1" min="12552" max="12552"/>
    <col width="11.6640625" customWidth="1" min="12553" max="12553"/>
    <col width="25.109375" customWidth="1" min="12554" max="12554"/>
    <col width="2.88671875" customWidth="1" min="12805" max="12805"/>
    <col width="51.44140625" customWidth="1" min="12806" max="12806"/>
    <col width="14.44140625" customWidth="1" min="12807" max="12807"/>
    <col width="12" customWidth="1" min="12808" max="12808"/>
    <col width="11.6640625" customWidth="1" min="12809" max="12809"/>
    <col width="25.109375" customWidth="1" min="12810" max="12810"/>
    <col width="2.88671875" customWidth="1" min="13061" max="13061"/>
    <col width="51.44140625" customWidth="1" min="13062" max="13062"/>
    <col width="14.44140625" customWidth="1" min="13063" max="13063"/>
    <col width="12" customWidth="1" min="13064" max="13064"/>
    <col width="11.6640625" customWidth="1" min="13065" max="13065"/>
    <col width="25.109375" customWidth="1" min="13066" max="13066"/>
    <col width="2.88671875" customWidth="1" min="13317" max="13317"/>
    <col width="51.44140625" customWidth="1" min="13318" max="13318"/>
    <col width="14.44140625" customWidth="1" min="13319" max="13319"/>
    <col width="12" customWidth="1" min="13320" max="13320"/>
    <col width="11.6640625" customWidth="1" min="13321" max="13321"/>
    <col width="25.109375" customWidth="1" min="13322" max="13322"/>
    <col width="2.88671875" customWidth="1" min="13573" max="13573"/>
    <col width="51.44140625" customWidth="1" min="13574" max="13574"/>
    <col width="14.44140625" customWidth="1" min="13575" max="13575"/>
    <col width="12" customWidth="1" min="13576" max="13576"/>
    <col width="11.6640625" customWidth="1" min="13577" max="13577"/>
    <col width="25.109375" customWidth="1" min="13578" max="13578"/>
    <col width="2.88671875" customWidth="1" min="13829" max="13829"/>
    <col width="51.44140625" customWidth="1" min="13830" max="13830"/>
    <col width="14.44140625" customWidth="1" min="13831" max="13831"/>
    <col width="12" customWidth="1" min="13832" max="13832"/>
    <col width="11.6640625" customWidth="1" min="13833" max="13833"/>
    <col width="25.109375" customWidth="1" min="13834" max="13834"/>
    <col width="2.88671875" customWidth="1" min="14085" max="14085"/>
    <col width="51.44140625" customWidth="1" min="14086" max="14086"/>
    <col width="14.44140625" customWidth="1" min="14087" max="14087"/>
    <col width="12" customWidth="1" min="14088" max="14088"/>
    <col width="11.6640625" customWidth="1" min="14089" max="14089"/>
    <col width="25.109375" customWidth="1" min="14090" max="14090"/>
    <col width="2.88671875" customWidth="1" min="14341" max="14341"/>
    <col width="51.44140625" customWidth="1" min="14342" max="14342"/>
    <col width="14.44140625" customWidth="1" min="14343" max="14343"/>
    <col width="12" customWidth="1" min="14344" max="14344"/>
    <col width="11.6640625" customWidth="1" min="14345" max="14345"/>
    <col width="25.109375" customWidth="1" min="14346" max="14346"/>
    <col width="2.88671875" customWidth="1" min="14597" max="14597"/>
    <col width="51.44140625" customWidth="1" min="14598" max="14598"/>
    <col width="14.44140625" customWidth="1" min="14599" max="14599"/>
    <col width="12" customWidth="1" min="14600" max="14600"/>
    <col width="11.6640625" customWidth="1" min="14601" max="14601"/>
    <col width="25.109375" customWidth="1" min="14602" max="14602"/>
    <col width="2.88671875" customWidth="1" min="14853" max="14853"/>
    <col width="51.44140625" customWidth="1" min="14854" max="14854"/>
    <col width="14.44140625" customWidth="1" min="14855" max="14855"/>
    <col width="12" customWidth="1" min="14856" max="14856"/>
    <col width="11.6640625" customWidth="1" min="14857" max="14857"/>
    <col width="25.109375" customWidth="1" min="14858" max="14858"/>
    <col width="2.88671875" customWidth="1" min="15109" max="15109"/>
    <col width="51.44140625" customWidth="1" min="15110" max="15110"/>
    <col width="14.44140625" customWidth="1" min="15111" max="15111"/>
    <col width="12" customWidth="1" min="15112" max="15112"/>
    <col width="11.6640625" customWidth="1" min="15113" max="15113"/>
    <col width="25.109375" customWidth="1" min="15114" max="15114"/>
    <col width="2.88671875" customWidth="1" min="15365" max="15365"/>
    <col width="51.44140625" customWidth="1" min="15366" max="15366"/>
    <col width="14.44140625" customWidth="1" min="15367" max="15367"/>
    <col width="12" customWidth="1" min="15368" max="15368"/>
    <col width="11.6640625" customWidth="1" min="15369" max="15369"/>
    <col width="25.109375" customWidth="1" min="15370" max="15370"/>
    <col width="2.88671875" customWidth="1" min="15621" max="15621"/>
    <col width="51.44140625" customWidth="1" min="15622" max="15622"/>
    <col width="14.44140625" customWidth="1" min="15623" max="15623"/>
    <col width="12" customWidth="1" min="15624" max="15624"/>
    <col width="11.6640625" customWidth="1" min="15625" max="15625"/>
    <col width="25.109375" customWidth="1" min="15626" max="15626"/>
    <col width="2.88671875" customWidth="1" min="15877" max="15877"/>
    <col width="51.44140625" customWidth="1" min="15878" max="15878"/>
    <col width="14.44140625" customWidth="1" min="15879" max="15879"/>
    <col width="12" customWidth="1" min="15880" max="15880"/>
    <col width="11.6640625" customWidth="1" min="15881" max="15881"/>
    <col width="25.109375" customWidth="1" min="15882" max="15882"/>
    <col width="2.88671875" customWidth="1" min="16133" max="16133"/>
    <col width="51.44140625" customWidth="1" min="16134" max="16134"/>
    <col width="14.44140625" customWidth="1" min="16135" max="16135"/>
    <col width="12" customWidth="1" min="16136" max="16136"/>
    <col width="11.6640625" customWidth="1" min="16137" max="16137"/>
    <col width="25.109375" customWidth="1" min="16138" max="16138"/>
  </cols>
  <sheetData>
    <row r="6" ht="32.25" customHeight="1">
      <c r="C6" s="509" t="inlineStr">
        <is>
          <t>BERITA ACARA LAPANGAN PEKERJAAN TAMBAH / KURANG</t>
        </is>
      </c>
    </row>
    <row r="8" ht="15.6" customHeight="1">
      <c r="B8" s="190" t="inlineStr">
        <is>
          <t>Project ID</t>
        </is>
      </c>
      <c r="C8" s="190" t="n"/>
      <c r="D8" s="141" t="inlineStr">
        <is>
          <t>:</t>
        </is>
      </c>
      <c r="E8" s="153">
        <f>MASTER!F5</f>
        <v/>
      </c>
      <c r="F8" s="153" t="n"/>
    </row>
    <row r="9" ht="15.6" customHeight="1">
      <c r="B9" s="190" t="inlineStr">
        <is>
          <t>Site Name</t>
        </is>
      </c>
      <c r="C9" s="190" t="n"/>
      <c r="D9" s="141" t="inlineStr">
        <is>
          <t>:</t>
        </is>
      </c>
      <c r="E9" s="153">
        <f>MASTER!F6</f>
        <v/>
      </c>
      <c r="F9" s="153" t="n"/>
    </row>
    <row r="10" ht="15.6" customHeight="1">
      <c r="B10" s="190" t="inlineStr">
        <is>
          <t>Pekerjaan</t>
        </is>
      </c>
      <c r="C10" s="190" t="n"/>
      <c r="D10" s="141" t="inlineStr">
        <is>
          <t>:</t>
        </is>
      </c>
      <c r="E10" s="153">
        <f>MASTER!F15</f>
        <v/>
      </c>
      <c r="F10" s="153" t="n"/>
    </row>
    <row r="11" ht="15.6" customHeight="1">
      <c r="B11" s="190" t="inlineStr">
        <is>
          <t>No PO</t>
        </is>
      </c>
      <c r="C11" s="190" t="n"/>
      <c r="D11" s="144" t="inlineStr">
        <is>
          <t>:</t>
        </is>
      </c>
      <c r="E11" s="153">
        <f>MASTER!F10</f>
        <v/>
      </c>
      <c r="F11" s="153" t="n"/>
    </row>
    <row r="12" ht="15.6" customHeight="1">
      <c r="B12" s="190" t="inlineStr">
        <is>
          <t>Mitra</t>
        </is>
      </c>
      <c r="C12" s="190" t="n"/>
      <c r="D12" s="144" t="inlineStr">
        <is>
          <t>:</t>
        </is>
      </c>
      <c r="E12" s="153">
        <f>MASTER!F17</f>
        <v/>
      </c>
      <c r="F12" s="153" t="n"/>
    </row>
    <row r="13" ht="15.6" customHeight="1">
      <c r="B13" s="190" t="n"/>
      <c r="C13" s="190" t="n"/>
      <c r="D13" s="144" t="n"/>
      <c r="E13" s="153" t="n"/>
      <c r="F13" s="153" t="n"/>
    </row>
    <row r="14" ht="15.6" customHeight="1">
      <c r="B14" s="190" t="inlineStr">
        <is>
          <t>Pada Hari ini ………………….. Tanggal …………bulan ……………………..tahun…………………………..</t>
        </is>
      </c>
      <c r="C14" s="190" t="n"/>
      <c r="D14" s="144" t="n"/>
      <c r="E14" s="153" t="n"/>
      <c r="F14" s="153" t="n"/>
    </row>
    <row r="15" ht="15.6" customHeight="1">
      <c r="B15" s="190" t="inlineStr">
        <is>
          <t>Kami yang bertandatangan dibawah ini :</t>
        </is>
      </c>
      <c r="C15" s="190" t="n"/>
      <c r="D15" s="144" t="n"/>
      <c r="E15" s="153" t="n"/>
      <c r="F15" s="153" t="n"/>
    </row>
    <row r="16" ht="15.6" customHeight="1">
      <c r="B16" s="190" t="n"/>
      <c r="C16" s="190" t="n"/>
      <c r="D16" s="144" t="n"/>
      <c r="E16" s="153" t="n"/>
      <c r="F16" s="153" t="n"/>
    </row>
    <row r="17" ht="21" customHeight="1">
      <c r="B17" s="190" t="inlineStr">
        <is>
          <t>1. Nama</t>
        </is>
      </c>
      <c r="C17" s="190" t="n"/>
      <c r="D17" s="144" t="inlineStr">
        <is>
          <t>:</t>
        </is>
      </c>
      <c r="E17" s="190" t="inlineStr">
        <is>
          <t>Alfian Saputra</t>
        </is>
      </c>
      <c r="F17" s="153" t="n"/>
    </row>
    <row r="18" ht="21" customHeight="1">
      <c r="B18" s="190" t="inlineStr">
        <is>
          <t xml:space="preserve">     Jabatan</t>
        </is>
      </c>
      <c r="C18" s="190" t="n"/>
      <c r="D18" s="144" t="inlineStr">
        <is>
          <t>:</t>
        </is>
      </c>
      <c r="E18" s="144" t="inlineStr">
        <is>
          <t>Manager Pembangunan</t>
        </is>
      </c>
      <c r="F18" s="153" t="n"/>
    </row>
    <row r="19" ht="15.6" customHeight="1">
      <c r="B19" s="190" t="n"/>
      <c r="C19" s="190" t="n"/>
      <c r="D19" s="144" t="n"/>
      <c r="E19" s="153" t="n"/>
      <c r="F19" s="153" t="n"/>
    </row>
    <row r="20" ht="20.25" customHeight="1">
      <c r="B20" s="190" t="inlineStr">
        <is>
          <t>2. Nama</t>
        </is>
      </c>
      <c r="C20" s="190" t="n"/>
      <c r="D20" s="144" t="inlineStr">
        <is>
          <t>:</t>
        </is>
      </c>
      <c r="E20" s="190" t="inlineStr">
        <is>
          <t>Ridwan Hidayat</t>
        </is>
      </c>
      <c r="F20" s="153" t="n"/>
    </row>
    <row r="21" ht="20.25" customHeight="1">
      <c r="B21" s="190" t="inlineStr">
        <is>
          <t xml:space="preserve">     Jabatan</t>
        </is>
      </c>
      <c r="C21" s="190" t="n"/>
      <c r="D21" s="144" t="inlineStr">
        <is>
          <t>:</t>
        </is>
      </c>
      <c r="E21" s="144" t="inlineStr">
        <is>
          <t>Area Koordinator</t>
        </is>
      </c>
      <c r="F21" s="153" t="n"/>
    </row>
    <row r="22" ht="15.6" customHeight="1">
      <c r="B22" s="190" t="n"/>
      <c r="C22" s="190" t="n"/>
      <c r="D22" s="144" t="n"/>
    </row>
    <row r="23" ht="15.6" customHeight="1">
      <c r="C23" s="190" t="n"/>
      <c r="D23" s="144" t="n"/>
    </row>
    <row r="24" ht="15.6" customHeight="1">
      <c r="C24" s="190" t="n"/>
      <c r="D24" s="144" t="n"/>
    </row>
    <row r="25" ht="15.6" customHeight="1">
      <c r="B25" s="190" t="inlineStr">
        <is>
          <t xml:space="preserve">Sehubung dengan informasi yang kami terima yang mengharuskan adanya pekerjaan tambah kurang, </t>
        </is>
      </c>
      <c r="D25" s="144" t="n"/>
    </row>
    <row r="26" ht="15.6" customHeight="1">
      <c r="B26" s="190" t="inlineStr">
        <is>
          <t>maka dengan ini kami mengajukan berita acara lapangan untuk pekerjaan tersebut.</t>
        </is>
      </c>
      <c r="D26" s="144" t="n"/>
    </row>
    <row r="27" ht="15.6" customHeight="1">
      <c r="B27" s="190" t="inlineStr">
        <is>
          <t>Adapun pekerjaaan tambah kurang antara lain :</t>
        </is>
      </c>
      <c r="D27" s="144" t="n"/>
    </row>
    <row r="28" ht="15.6" customHeight="1">
      <c r="C28" s="190" t="n"/>
      <c r="D28" s="144" t="n"/>
    </row>
    <row r="29" ht="15.6" customHeight="1">
      <c r="B29" s="656" t="inlineStr">
        <is>
          <t>No</t>
        </is>
      </c>
      <c r="C29" s="657" t="inlineStr">
        <is>
          <t>Deskription / Work</t>
        </is>
      </c>
      <c r="D29" s="590" t="n"/>
      <c r="E29" s="615" t="n"/>
      <c r="F29" s="657" t="inlineStr">
        <is>
          <t>Satuan</t>
        </is>
      </c>
      <c r="G29" s="294" t="inlineStr">
        <is>
          <t>Volume</t>
        </is>
      </c>
      <c r="H29" s="580" t="n"/>
      <c r="I29" s="658" t="inlineStr">
        <is>
          <t>Selisih Volume</t>
        </is>
      </c>
      <c r="J29" s="657" t="inlineStr">
        <is>
          <t>Keterangan</t>
        </is>
      </c>
    </row>
    <row r="30" ht="15.6" customHeight="1">
      <c r="B30" s="592" t="n"/>
      <c r="C30" s="592" t="n"/>
      <c r="D30" s="10" t="n"/>
      <c r="E30" s="582" t="n"/>
      <c r="F30" s="593" t="n"/>
      <c r="G30" s="294" t="inlineStr">
        <is>
          <t>BOQ PO</t>
        </is>
      </c>
      <c r="H30" s="294" t="inlineStr">
        <is>
          <t>BOQ Actual</t>
        </is>
      </c>
      <c r="I30" s="593" t="n"/>
      <c r="J30" s="593" t="n"/>
    </row>
    <row r="31" ht="15.6" customHeight="1">
      <c r="B31" s="295" t="inlineStr">
        <is>
          <t>1</t>
        </is>
      </c>
      <c r="C31" s="659" t="inlineStr">
        <is>
          <t xml:space="preserve">Instalasi </t>
        </is>
      </c>
      <c r="D31" s="579" t="n"/>
      <c r="E31" s="580" t="n"/>
      <c r="F31" s="298" t="inlineStr">
        <is>
          <t>LS</t>
        </is>
      </c>
      <c r="G31" s="660" t="n">
        <v>1</v>
      </c>
      <c r="H31" s="660" t="n">
        <v>1</v>
      </c>
      <c r="I31" s="660" t="n"/>
      <c r="J31" s="661" t="n"/>
    </row>
    <row r="32" ht="15.6" customHeight="1">
      <c r="B32" s="295" t="inlineStr">
        <is>
          <t>2</t>
        </is>
      </c>
      <c r="C32" s="659" t="inlineStr">
        <is>
          <t>Platform</t>
        </is>
      </c>
      <c r="D32" s="579" t="n"/>
      <c r="E32" s="580" t="n"/>
      <c r="F32" s="298" t="inlineStr">
        <is>
          <t>LS</t>
        </is>
      </c>
      <c r="G32" s="660" t="n">
        <v>1</v>
      </c>
      <c r="H32" s="660" t="n">
        <v>1</v>
      </c>
      <c r="I32" s="660" t="n"/>
      <c r="J32" s="661" t="n"/>
    </row>
    <row r="33" ht="15.6" customHeight="1">
      <c r="B33" s="295" t="inlineStr">
        <is>
          <t>3</t>
        </is>
      </c>
      <c r="C33" s="659" t="inlineStr">
        <is>
          <t>Mounting Antenna</t>
        </is>
      </c>
      <c r="D33" s="579" t="n"/>
      <c r="E33" s="580" t="n"/>
      <c r="F33" s="298" t="inlineStr">
        <is>
          <t>PCS</t>
        </is>
      </c>
      <c r="G33" s="660" t="n">
        <v>1</v>
      </c>
      <c r="H33" s="660" t="n">
        <v>1</v>
      </c>
      <c r="I33" s="660" t="n"/>
      <c r="J33" s="661" t="n"/>
    </row>
    <row r="34" ht="15.6" customHeight="1">
      <c r="B34" s="295" t="inlineStr">
        <is>
          <t>4</t>
        </is>
      </c>
      <c r="C34" s="659" t="inlineStr">
        <is>
          <t>Panel ACPDB &amp; KWH</t>
        </is>
      </c>
      <c r="D34" s="579" t="n"/>
      <c r="E34" s="580" t="n"/>
      <c r="F34" s="298" t="inlineStr">
        <is>
          <t>LS</t>
        </is>
      </c>
      <c r="G34" s="660" t="n">
        <v>1</v>
      </c>
      <c r="H34" s="660" t="n">
        <v>1</v>
      </c>
      <c r="I34" s="660" t="n"/>
      <c r="J34" s="661" t="n"/>
    </row>
    <row r="35" ht="15.6" customHeight="1">
      <c r="B35" s="295" t="n"/>
      <c r="C35" s="662" t="n"/>
      <c r="D35" s="663" t="n"/>
      <c r="E35" s="664" t="n"/>
      <c r="F35" s="307" t="n"/>
      <c r="G35" s="660" t="n"/>
      <c r="H35" s="660" t="n"/>
      <c r="I35" s="660" t="n"/>
      <c r="J35" s="661" t="n"/>
    </row>
    <row r="36" ht="15.6" customHeight="1">
      <c r="B36" s="295" t="n"/>
      <c r="C36" s="662" t="n"/>
      <c r="D36" s="663" t="n"/>
      <c r="E36" s="664" t="n"/>
      <c r="F36" s="307" t="n"/>
      <c r="G36" s="660" t="n"/>
      <c r="H36" s="660" t="n"/>
      <c r="I36" s="660" t="n"/>
      <c r="J36" s="661" t="n"/>
    </row>
    <row r="37" ht="15.6" customHeight="1">
      <c r="B37" s="301" t="n"/>
      <c r="C37" s="659" t="n"/>
      <c r="D37" s="579" t="n"/>
      <c r="E37" s="580" t="n"/>
      <c r="F37" s="664" t="n"/>
      <c r="G37" s="303" t="n"/>
      <c r="H37" s="303" t="n"/>
      <c r="I37" s="303" t="n"/>
      <c r="J37" s="304" t="n"/>
    </row>
    <row r="39">
      <c r="B39" t="inlineStr">
        <is>
          <t>Demikian Berita Acara ini dibuat dengan sebenarnya dalam rankap 2 ( Dua ), dan untuk dipergunakan</t>
        </is>
      </c>
    </row>
    <row r="40">
      <c r="B40" t="inlineStr">
        <is>
          <t>sebagaimana mestinya</t>
        </is>
      </c>
    </row>
    <row r="43">
      <c r="B43" s="173">
        <f>E12</f>
        <v/>
      </c>
      <c r="C43" s="173" t="n"/>
      <c r="D43" s="173" t="n"/>
      <c r="E43" s="173" t="n"/>
      <c r="F43" s="173" t="n"/>
      <c r="G43" s="173" t="inlineStr">
        <is>
          <t>PT. DAYAMITRA TELEKOMUNIKASI</t>
        </is>
      </c>
    </row>
    <row r="49">
      <c r="B49" s="306" t="inlineStr">
        <is>
          <t>Alfian Saputra</t>
        </is>
      </c>
      <c r="C49" s="306" t="n"/>
      <c r="D49" s="306" t="n"/>
      <c r="E49" s="306" t="n"/>
      <c r="F49" s="306" t="n"/>
      <c r="G49" s="306" t="inlineStr">
        <is>
          <t>Ridwan Hidayat</t>
        </is>
      </c>
      <c r="I49" s="305" t="n"/>
    </row>
    <row r="50">
      <c r="B50" s="141" t="inlineStr">
        <is>
          <t>Manager Pembangunan</t>
        </is>
      </c>
      <c r="C50" s="141" t="n"/>
      <c r="D50" s="141" t="n"/>
      <c r="E50" s="141" t="n"/>
      <c r="F50" s="141" t="n"/>
      <c r="G50" s="141" t="inlineStr">
        <is>
          <t>Area Koordinator</t>
        </is>
      </c>
    </row>
  </sheetData>
  <mergeCells count="12">
    <mergeCell ref="F29:F30"/>
    <mergeCell ref="G29:H29"/>
    <mergeCell ref="C33:E33"/>
    <mergeCell ref="C37:E37"/>
    <mergeCell ref="C31:E31"/>
    <mergeCell ref="C32:E32"/>
    <mergeCell ref="C6:J6"/>
    <mergeCell ref="I29:I30"/>
    <mergeCell ref="J29:J30"/>
    <mergeCell ref="C29:E30"/>
    <mergeCell ref="C34:E34"/>
    <mergeCell ref="B29:B30"/>
  </mergeCells>
  <pageMargins left="0.8267716535433072" right="0.2755905511811024" top="0.49" bottom="0.46" header="0.3149606299212598" footer="0.3149606299212598"/>
  <pageSetup orientation="portrait" paperSize="9" scale="80" horizontalDpi="300" verticalDpi="1200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44"/>
  <sheetViews>
    <sheetView view="pageBreakPreview" topLeftCell="A14" zoomScaleNormal="85" zoomScaleSheetLayoutView="100" workbookViewId="0">
      <selection activeCell="L42" sqref="L42"/>
    </sheetView>
  </sheetViews>
  <sheetFormatPr baseColWidth="8" defaultRowHeight="14.4"/>
  <cols>
    <col width="14.88671875" customWidth="1" min="1" max="1"/>
    <col width="2" customWidth="1" min="2" max="2"/>
  </cols>
  <sheetData>
    <row r="1" ht="36.6" customHeight="1">
      <c r="A1" s="525" t="inlineStr">
        <is>
          <t xml:space="preserve">FOTO PEKERJAAN </t>
        </is>
      </c>
    </row>
    <row r="2" ht="40.8" customHeight="1">
      <c r="A2" s="526" t="inlineStr">
        <is>
          <t xml:space="preserve">TAMBAH </t>
        </is>
      </c>
    </row>
    <row r="3" ht="15.75" customHeight="1">
      <c r="A3" s="142" t="n"/>
      <c r="B3" s="142" t="n"/>
      <c r="C3" s="142" t="n"/>
      <c r="D3" s="142" t="n"/>
      <c r="E3" s="142" t="n"/>
      <c r="F3" s="142" t="n"/>
      <c r="G3" s="142" t="n"/>
      <c r="H3" s="142" t="n"/>
      <c r="I3" s="142" t="n"/>
      <c r="J3" s="143" t="n"/>
    </row>
    <row r="4" ht="18" customHeight="1">
      <c r="A4" s="174" t="inlineStr">
        <is>
          <t>PROJECT ID</t>
        </is>
      </c>
      <c r="B4" s="144" t="inlineStr">
        <is>
          <t>:</t>
        </is>
      </c>
      <c r="C4" s="174">
        <f>MASTER!F5</f>
        <v/>
      </c>
      <c r="D4" s="141" t="n"/>
    </row>
    <row r="5" ht="18" customHeight="1">
      <c r="A5" s="174" t="inlineStr">
        <is>
          <t>NAME SITE</t>
        </is>
      </c>
      <c r="B5" s="144" t="inlineStr">
        <is>
          <t>:</t>
        </is>
      </c>
      <c r="C5" s="174">
        <f>MASTER!F6</f>
        <v/>
      </c>
      <c r="D5" s="141" t="n"/>
    </row>
    <row r="23">
      <c r="B23" s="527" t="inlineStr"/>
    </row>
    <row r="44">
      <c r="B44" s="528" t="n"/>
    </row>
  </sheetData>
  <mergeCells count="4">
    <mergeCell ref="A1:J1"/>
    <mergeCell ref="B44:H44"/>
    <mergeCell ref="A2:J2"/>
    <mergeCell ref="B23:H23"/>
  </mergeCells>
  <pageMargins left="0.7086614173228347" right="0.4330708661417323" top="0.7480314960629921" bottom="0.7480314960629921" header="0.3149606299212598" footer="0.3149606299212598"/>
  <pageSetup orientation="portrait" paperSize="9" scale="95" horizontalDpi="300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44"/>
  <sheetViews>
    <sheetView view="pageBreakPreview" topLeftCell="A24" zoomScaleNormal="85" zoomScaleSheetLayoutView="100" workbookViewId="0">
      <selection activeCell="P28" sqref="P28"/>
    </sheetView>
  </sheetViews>
  <sheetFormatPr baseColWidth="8" defaultRowHeight="14.4"/>
  <cols>
    <col width="14.88671875" customWidth="1" min="1" max="1"/>
    <col width="2" customWidth="1" min="2" max="2"/>
  </cols>
  <sheetData>
    <row r="1" ht="36.6" customHeight="1">
      <c r="A1" s="525" t="inlineStr">
        <is>
          <t xml:space="preserve">FOTO PEKERJAAN </t>
        </is>
      </c>
    </row>
    <row r="2" ht="40.8" customHeight="1">
      <c r="A2" s="526" t="inlineStr">
        <is>
          <t xml:space="preserve">TAMBAH </t>
        </is>
      </c>
    </row>
    <row r="3" ht="15.75" customHeight="1">
      <c r="A3" s="142" t="n"/>
      <c r="B3" s="142" t="n"/>
      <c r="C3" s="142" t="n"/>
      <c r="D3" s="142" t="n"/>
      <c r="E3" s="142" t="n"/>
      <c r="F3" s="142" t="n"/>
      <c r="G3" s="142" t="n"/>
      <c r="H3" s="142" t="n"/>
      <c r="I3" s="142" t="n"/>
      <c r="J3" s="143" t="n"/>
    </row>
    <row r="4" ht="18" customHeight="1">
      <c r="A4" s="174" t="inlineStr">
        <is>
          <t>PROJECT ID</t>
        </is>
      </c>
      <c r="B4" s="144" t="inlineStr">
        <is>
          <t>:</t>
        </is>
      </c>
      <c r="C4" s="174">
        <f>MASTER!F5</f>
        <v/>
      </c>
      <c r="D4" s="141" t="n"/>
    </row>
    <row r="5" ht="18" customHeight="1">
      <c r="A5" s="174" t="inlineStr">
        <is>
          <t>NAME SITE</t>
        </is>
      </c>
      <c r="B5" s="144" t="inlineStr">
        <is>
          <t>:</t>
        </is>
      </c>
      <c r="C5" s="174">
        <f>MASTER!F6</f>
        <v/>
      </c>
      <c r="D5" s="141" t="n"/>
    </row>
    <row r="23">
      <c r="B23" s="527" t="inlineStr"/>
    </row>
    <row r="44">
      <c r="B44" s="528" t="n"/>
    </row>
  </sheetData>
  <mergeCells count="4">
    <mergeCell ref="A1:J1"/>
    <mergeCell ref="B44:H44"/>
    <mergeCell ref="A2:J2"/>
    <mergeCell ref="B23:H23"/>
  </mergeCells>
  <pageMargins left="0.7" right="0.23" top="0.75" bottom="0.75" header="0.3" footer="0.3"/>
  <pageSetup orientation="portrait" paperSize="9" horizontalDpi="300" verticalDpi="4294967293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44"/>
  <sheetViews>
    <sheetView view="pageBreakPreview" zoomScaleNormal="85" zoomScaleSheetLayoutView="100" workbookViewId="0">
      <selection activeCell="B57" sqref="B57:G57"/>
    </sheetView>
  </sheetViews>
  <sheetFormatPr baseColWidth="8" defaultRowHeight="14.4"/>
  <cols>
    <col width="14.88671875" customWidth="1" min="1" max="1"/>
    <col width="2" customWidth="1" min="2" max="2"/>
  </cols>
  <sheetData>
    <row r="1" ht="36.6" customHeight="1">
      <c r="A1" s="525" t="inlineStr">
        <is>
          <t xml:space="preserve">FOTO PEKERJAAN </t>
        </is>
      </c>
    </row>
    <row r="2" ht="40.8" customHeight="1">
      <c r="A2" s="526" t="inlineStr">
        <is>
          <t>TAMBAH KURANG</t>
        </is>
      </c>
    </row>
    <row r="3" ht="15.75" customHeight="1">
      <c r="A3" s="142" t="n"/>
      <c r="B3" s="142" t="n"/>
      <c r="C3" s="142" t="n"/>
      <c r="D3" s="142" t="n"/>
      <c r="E3" s="142" t="n"/>
      <c r="F3" s="142" t="n"/>
      <c r="G3" s="142" t="n"/>
      <c r="H3" s="142" t="n"/>
      <c r="I3" s="142" t="n"/>
      <c r="J3" s="143" t="n"/>
    </row>
    <row r="4" ht="18" customHeight="1">
      <c r="A4" s="174" t="inlineStr">
        <is>
          <t>PROJECT ID</t>
        </is>
      </c>
      <c r="B4" s="144" t="inlineStr">
        <is>
          <t>:</t>
        </is>
      </c>
      <c r="C4" s="174">
        <f>MASTER!F5</f>
        <v/>
      </c>
      <c r="D4" s="141" t="n"/>
    </row>
    <row r="5" ht="18" customHeight="1">
      <c r="A5" s="174" t="inlineStr">
        <is>
          <t>NAME SITE</t>
        </is>
      </c>
      <c r="B5" s="144" t="inlineStr">
        <is>
          <t>:</t>
        </is>
      </c>
      <c r="C5" s="174">
        <f>MASTER!F6</f>
        <v/>
      </c>
      <c r="D5" s="141" t="n"/>
    </row>
    <row r="23">
      <c r="B23" s="527" t="inlineStr"/>
    </row>
    <row r="44">
      <c r="B44" s="528" t="n"/>
    </row>
  </sheetData>
  <mergeCells count="4">
    <mergeCell ref="A1:J1"/>
    <mergeCell ref="B44:H44"/>
    <mergeCell ref="A2:J2"/>
    <mergeCell ref="B23:H23"/>
  </mergeCells>
  <pageMargins left="0.7" right="0.23" top="0.75" bottom="0.75" header="0.3" footer="0.3"/>
  <pageSetup orientation="portrait" paperSize="9" horizontalDpi="4294967293" verticalDpi="4294967293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theme="9" tint="-0.249977111117893"/>
    <outlinePr summaryBelow="1" summaryRight="1"/>
    <pageSetUpPr fitToPage="1"/>
  </sheetPr>
  <dimension ref="A2:N47"/>
  <sheetViews>
    <sheetView view="pageBreakPreview" topLeftCell="A30" zoomScaleSheetLayoutView="100" workbookViewId="0">
      <selection activeCell="J20" sqref="J20"/>
    </sheetView>
  </sheetViews>
  <sheetFormatPr baseColWidth="8" defaultRowHeight="14.4"/>
  <cols>
    <col width="4.5546875" customWidth="1" min="2" max="2"/>
    <col width="1.88671875" customWidth="1" min="3" max="3"/>
    <col width="4.33203125" customWidth="1" min="4" max="4"/>
    <col width="3.33203125" customWidth="1" min="5" max="5"/>
    <col width="10.33203125" customWidth="1" min="6" max="6"/>
    <col width="11.33203125" customWidth="1" min="7" max="7"/>
    <col width="12" customWidth="1" min="8" max="8"/>
    <col width="14.109375" customWidth="1" min="9" max="9"/>
    <col width="31.6640625" customWidth="1" min="10" max="10"/>
    <col width="12" customWidth="1" min="11" max="12"/>
  </cols>
  <sheetData>
    <row r="2" ht="23.4" customHeight="1">
      <c r="A2" s="534" t="inlineStr">
        <is>
          <t xml:space="preserve">BERITA ACARA PEMERIKSAAN HASIL </t>
        </is>
      </c>
      <c r="K2" s="80" t="n"/>
    </row>
    <row r="3" ht="23.4" customHeight="1">
      <c r="A3" s="535" t="inlineStr">
        <is>
          <t xml:space="preserve">PERKEMBANGAN PEKERJAAN </t>
        </is>
      </c>
      <c r="K3" s="18" t="n"/>
    </row>
    <row r="4" ht="11.25" customHeight="1">
      <c r="A4" s="1" t="n"/>
    </row>
    <row r="5" ht="11.25" customHeight="1">
      <c r="A5" s="1" t="n"/>
    </row>
    <row r="7" ht="18.75" customHeight="1">
      <c r="A7" s="129" t="inlineStr">
        <is>
          <t>Pada hari ini …............ Tanggal …............... Bulan …....................... Tahun Dua Ribu Dua Puluh Dua,</t>
        </is>
      </c>
      <c r="B7" s="83" t="n"/>
      <c r="C7" s="83" t="n"/>
      <c r="D7" s="83" t="n"/>
      <c r="E7" s="83" t="n"/>
      <c r="F7" s="83" t="n"/>
      <c r="G7" s="83" t="n"/>
      <c r="H7" s="83" t="n"/>
      <c r="I7" s="83" t="n"/>
      <c r="J7" s="83" t="n"/>
    </row>
    <row r="8" ht="18.75" customHeight="1">
      <c r="A8" s="83" t="inlineStr">
        <is>
          <t>telah dilaksanakan berita acara pekerjaan Pre RFI untuk sebagai berikut:</t>
        </is>
      </c>
      <c r="B8" s="83" t="n"/>
      <c r="C8" s="83" t="n"/>
      <c r="D8" s="83" t="n"/>
      <c r="E8" s="83" t="n"/>
      <c r="F8" s="83" t="n"/>
      <c r="G8" s="83" t="n"/>
      <c r="H8" s="83" t="n"/>
      <c r="I8" s="83" t="n"/>
      <c r="J8" s="83" t="n"/>
    </row>
    <row r="9" ht="17.4" customHeight="1">
      <c r="A9" s="83" t="n"/>
      <c r="B9" s="83" t="n"/>
      <c r="C9" s="83" t="n"/>
      <c r="D9" s="83" t="n"/>
      <c r="E9" s="83" t="n"/>
      <c r="F9" s="83" t="n"/>
      <c r="G9" s="83" t="n"/>
      <c r="H9" s="83" t="n"/>
      <c r="I9" s="83" t="n"/>
      <c r="J9" s="83" t="n"/>
    </row>
    <row r="10" ht="17.4" customHeight="1">
      <c r="A10" s="83" t="n"/>
      <c r="B10" s="83" t="n"/>
      <c r="C10" s="83" t="n"/>
      <c r="D10" s="83" t="n"/>
      <c r="E10" s="83" t="n"/>
      <c r="F10" s="83" t="n"/>
      <c r="G10" s="83" t="n"/>
      <c r="H10" s="83" t="n"/>
      <c r="I10" s="83" t="n"/>
      <c r="J10" s="83" t="n"/>
    </row>
    <row r="11" ht="19.5" customHeight="1">
      <c r="A11" s="83" t="inlineStr">
        <is>
          <t>Nama Site</t>
        </is>
      </c>
      <c r="B11" s="83" t="n"/>
      <c r="C11" s="83" t="inlineStr">
        <is>
          <t>:</t>
        </is>
      </c>
      <c r="D11" s="83">
        <f>MASTER!F6</f>
        <v/>
      </c>
      <c r="E11" s="83" t="n"/>
      <c r="F11" s="83" t="n"/>
      <c r="G11" s="83" t="n"/>
      <c r="H11" s="83" t="n"/>
      <c r="I11" s="83" t="n"/>
      <c r="J11" s="83" t="n"/>
    </row>
    <row r="12" ht="19.5" customHeight="1">
      <c r="A12" s="83" t="inlineStr">
        <is>
          <t>Alamat Site</t>
        </is>
      </c>
      <c r="B12" s="83" t="n"/>
      <c r="C12" s="83" t="inlineStr">
        <is>
          <t>:</t>
        </is>
      </c>
      <c r="D12" s="376">
        <f>MASTER!F12</f>
        <v/>
      </c>
      <c r="E12" s="376" t="n"/>
      <c r="F12" s="376" t="n"/>
      <c r="G12" s="376" t="n"/>
      <c r="H12" s="376" t="n"/>
      <c r="I12" s="376" t="n"/>
      <c r="J12" s="376" t="n"/>
    </row>
    <row r="13" hidden="1" ht="19.5" customHeight="1">
      <c r="A13" s="83" t="n"/>
      <c r="B13" s="83" t="n"/>
      <c r="C13" s="83" t="n"/>
      <c r="D13" s="376" t="n"/>
      <c r="E13" s="376" t="n"/>
      <c r="F13" s="376" t="n"/>
      <c r="G13" s="376" t="n"/>
      <c r="H13" s="376" t="n"/>
      <c r="I13" s="376" t="n"/>
      <c r="J13" s="376" t="n"/>
    </row>
    <row r="14" ht="19.5" customHeight="1">
      <c r="A14" s="83" t="inlineStr">
        <is>
          <t>No PO</t>
        </is>
      </c>
      <c r="B14" s="83" t="n"/>
      <c r="C14" s="83" t="inlineStr">
        <is>
          <t>:</t>
        </is>
      </c>
      <c r="D14" s="537">
        <f>MASTER!F10</f>
        <v/>
      </c>
      <c r="G14" s="83" t="n"/>
      <c r="H14" s="83" t="n"/>
      <c r="I14" s="83" t="n"/>
      <c r="J14" s="83" t="n"/>
    </row>
    <row r="15" ht="19.5" customHeight="1">
      <c r="A15" s="83" t="inlineStr">
        <is>
          <t>Pekerjaan</t>
        </is>
      </c>
      <c r="B15" s="83" t="n"/>
      <c r="C15" s="83" t="inlineStr">
        <is>
          <t>:</t>
        </is>
      </c>
      <c r="D15" s="88">
        <f>MASTER!F15</f>
        <v/>
      </c>
      <c r="E15" s="83" t="n"/>
      <c r="F15" s="83" t="n"/>
      <c r="G15" s="83" t="n"/>
      <c r="H15" s="83" t="n"/>
      <c r="I15" s="83" t="n"/>
      <c r="J15" s="83" t="n"/>
    </row>
    <row r="16" ht="19.5" customHeight="1">
      <c r="A16" s="83" t="inlineStr">
        <is>
          <t>Pelaksana</t>
        </is>
      </c>
      <c r="B16" s="83" t="n"/>
      <c r="C16" s="83" t="inlineStr">
        <is>
          <t>:</t>
        </is>
      </c>
      <c r="D16" s="83">
        <f>MASTER!F17</f>
        <v/>
      </c>
      <c r="E16" s="83" t="n"/>
      <c r="F16" s="83" t="n"/>
      <c r="G16" s="83" t="n"/>
      <c r="H16" s="83" t="n"/>
      <c r="I16" s="83" t="n"/>
      <c r="J16" s="83" t="n"/>
    </row>
    <row r="17" ht="17.4" customHeight="1">
      <c r="A17" s="83" t="n"/>
      <c r="B17" s="83" t="n"/>
      <c r="C17" s="83" t="n"/>
      <c r="D17" s="83" t="n"/>
      <c r="E17" s="83" t="n"/>
      <c r="F17" s="83" t="n"/>
      <c r="G17" s="83" t="n"/>
      <c r="H17" s="83" t="n"/>
      <c r="I17" s="83" t="n"/>
      <c r="J17" s="83" t="n"/>
    </row>
    <row r="18" ht="17.4" customHeight="1">
      <c r="A18" s="83" t="n"/>
      <c r="B18" s="83" t="n"/>
      <c r="C18" s="83" t="n"/>
      <c r="D18" s="83" t="n"/>
      <c r="E18" s="83" t="n"/>
      <c r="F18" s="83" t="n"/>
      <c r="G18" s="83" t="n"/>
      <c r="H18" s="83" t="n"/>
      <c r="I18" s="83" t="n"/>
      <c r="J18" s="83" t="n"/>
    </row>
    <row r="19" ht="17.4" customHeight="1">
      <c r="A19" s="83" t="inlineStr">
        <is>
          <t>Progres Pekerjaan adalah sebagai berikut :</t>
        </is>
      </c>
      <c r="B19" s="83" t="n"/>
      <c r="C19" s="83" t="n"/>
      <c r="D19" s="83" t="n"/>
      <c r="E19" s="83" t="n"/>
      <c r="F19" s="83" t="n"/>
      <c r="G19" s="83" t="n"/>
      <c r="H19" s="83" t="n"/>
      <c r="I19" s="83" t="n"/>
      <c r="J19" s="83" t="n"/>
    </row>
    <row r="20" ht="17.4" customHeight="1">
      <c r="A20" s="83" t="n"/>
      <c r="B20" s="83" t="n"/>
      <c r="C20" s="83" t="n"/>
      <c r="D20" s="83" t="n"/>
      <c r="E20" s="83" t="n"/>
      <c r="F20" s="83" t="n"/>
      <c r="G20" s="83" t="n"/>
      <c r="H20" s="83" t="n"/>
      <c r="I20" s="83" t="n"/>
      <c r="J20" s="83" t="n"/>
    </row>
    <row r="21" ht="17.4" customHeight="1">
      <c r="A21" s="83" t="n"/>
      <c r="B21" s="84" t="n"/>
      <c r="C21" s="83" t="n"/>
      <c r="D21" s="83" t="inlineStr">
        <is>
          <t>Instalasi Cable Tray</t>
        </is>
      </c>
      <c r="E21" s="83" t="n"/>
      <c r="F21" s="83" t="n"/>
      <c r="G21" s="83" t="n"/>
      <c r="H21" s="83" t="n"/>
      <c r="I21" s="83" t="n"/>
      <c r="J21" s="83" t="n"/>
    </row>
    <row r="22" ht="17.4" customHeight="1">
      <c r="A22" s="83" t="n"/>
      <c r="B22" s="83" t="n"/>
      <c r="C22" s="83" t="n"/>
      <c r="D22" s="83" t="n"/>
      <c r="E22" s="83" t="n"/>
      <c r="F22" s="83" t="n"/>
      <c r="G22" s="83" t="n"/>
      <c r="H22" s="83" t="n"/>
      <c r="I22" s="83" t="n"/>
      <c r="J22" s="83" t="n"/>
    </row>
    <row r="23" ht="17.4" customHeight="1">
      <c r="A23" s="83" t="n"/>
      <c r="B23" s="84" t="n"/>
      <c r="C23" s="83" t="n"/>
      <c r="D23" s="83" t="inlineStr">
        <is>
          <t>Material On Site</t>
        </is>
      </c>
      <c r="E23" s="83" t="n"/>
      <c r="F23" s="83" t="n"/>
      <c r="G23" s="83" t="n"/>
      <c r="H23" s="83" t="n"/>
      <c r="I23" s="83" t="n"/>
      <c r="J23" s="83" t="n"/>
    </row>
    <row r="24" ht="17.4" customHeight="1">
      <c r="A24" s="83" t="n"/>
      <c r="B24" s="83" t="n"/>
      <c r="C24" s="83" t="n"/>
      <c r="D24" s="83" t="n"/>
      <c r="E24" s="83" t="n"/>
      <c r="F24" s="83" t="n"/>
      <c r="G24" s="83" t="n"/>
      <c r="H24" s="83" t="n"/>
      <c r="I24" s="83" t="n"/>
      <c r="J24" s="83" t="n"/>
    </row>
    <row r="25" ht="17.4" customHeight="1">
      <c r="A25" s="83" t="n"/>
      <c r="B25" s="84" t="n"/>
      <c r="C25" s="83" t="n"/>
      <c r="D25" s="83" t="inlineStr">
        <is>
          <t>BPUJL</t>
        </is>
      </c>
      <c r="E25" s="83" t="n"/>
      <c r="F25" s="83" t="n"/>
      <c r="G25" s="83" t="n"/>
      <c r="H25" s="83" t="n"/>
      <c r="I25" s="83" t="n"/>
      <c r="J25" s="83" t="n"/>
    </row>
    <row r="26" ht="17.4" customHeight="1">
      <c r="A26" s="83" t="n"/>
      <c r="B26" s="83" t="n"/>
      <c r="C26" s="83" t="n"/>
      <c r="D26" s="83" t="n"/>
      <c r="E26" s="83" t="n"/>
      <c r="F26" s="83" t="n"/>
      <c r="G26" s="83" t="n"/>
      <c r="H26" s="83" t="n"/>
      <c r="I26" s="83" t="n"/>
      <c r="J26" s="83" t="n"/>
    </row>
    <row r="27" ht="17.4" customHeight="1">
      <c r="A27" s="83" t="inlineStr">
        <is>
          <t>Demikian Berita Acara ini dibuat sebagai dasar dan untuk digunakan sebagaimana mestinya.</t>
        </is>
      </c>
      <c r="B27" s="83" t="n"/>
      <c r="C27" s="83" t="n"/>
      <c r="D27" s="83" t="n"/>
      <c r="E27" s="83" t="n"/>
      <c r="F27" s="83" t="n"/>
      <c r="G27" s="83" t="n"/>
      <c r="H27" s="83" t="n"/>
      <c r="I27" s="83" t="n"/>
      <c r="J27" s="83" t="n"/>
    </row>
    <row r="30" ht="17.4" customHeight="1">
      <c r="A30" s="533">
        <f>MASTER!C24</f>
        <v/>
      </c>
      <c r="H30" s="86" t="n"/>
      <c r="I30" s="533">
        <f>MASTER!F17</f>
        <v/>
      </c>
      <c r="K30" s="12" t="n"/>
    </row>
    <row r="31" ht="17.4" customHeight="1">
      <c r="A31" s="86" t="n"/>
      <c r="B31" s="86" t="n"/>
      <c r="C31" s="86" t="n"/>
      <c r="D31" s="86" t="n"/>
      <c r="E31" s="86" t="n"/>
      <c r="F31" s="86" t="n"/>
      <c r="G31" s="86" t="n"/>
      <c r="H31" s="86" t="n"/>
      <c r="I31" s="86" t="n"/>
      <c r="J31" s="86" t="n"/>
    </row>
    <row r="32" ht="17.4" customHeight="1">
      <c r="A32" s="86" t="n"/>
      <c r="B32" s="86" t="n"/>
      <c r="C32" s="86" t="n"/>
      <c r="D32" s="86" t="n"/>
      <c r="E32" s="86" t="n"/>
      <c r="F32" s="86" t="n"/>
      <c r="G32" s="86" t="n"/>
      <c r="H32" s="86" t="n"/>
      <c r="I32" s="86" t="n"/>
      <c r="J32" s="86" t="n"/>
    </row>
    <row r="33" ht="17.4" customHeight="1">
      <c r="A33" s="86" t="n"/>
      <c r="B33" s="86" t="n"/>
      <c r="C33" s="86" t="n"/>
      <c r="D33" s="86" t="n"/>
      <c r="E33" s="86" t="n"/>
      <c r="F33" s="86" t="n"/>
      <c r="G33" s="86" t="n"/>
      <c r="H33" s="86" t="n"/>
      <c r="I33" s="86" t="n"/>
      <c r="J33" s="86" t="n"/>
    </row>
    <row r="34" ht="17.4" customHeight="1">
      <c r="A34" s="86" t="n"/>
      <c r="B34" s="86" t="n"/>
      <c r="C34" s="86" t="n"/>
      <c r="D34" s="86" t="n"/>
      <c r="E34" s="86" t="n"/>
      <c r="F34" s="86" t="n"/>
      <c r="G34" s="86" t="n"/>
      <c r="H34" s="86" t="n"/>
      <c r="I34" s="86" t="n"/>
      <c r="J34" s="86" t="n"/>
    </row>
    <row r="35" ht="17.4" customHeight="1">
      <c r="A35" s="86" t="n"/>
      <c r="B35" s="86" t="n"/>
      <c r="C35" s="86" t="n"/>
      <c r="D35" s="86" t="n"/>
      <c r="E35" s="86" t="n"/>
      <c r="F35" s="86" t="n"/>
      <c r="G35" s="86" t="n"/>
      <c r="H35" s="86" t="n"/>
      <c r="I35" s="86" t="n"/>
      <c r="J35" s="86" t="n"/>
    </row>
    <row r="36" ht="15.6" customHeight="1">
      <c r="A36" s="536">
        <f>MASTER!F28</f>
        <v/>
      </c>
      <c r="H36" s="13" t="n"/>
      <c r="I36" s="536">
        <f>MASTER!F22</f>
        <v/>
      </c>
      <c r="K36" s="13" t="n"/>
    </row>
    <row r="37" ht="15.6" customHeight="1">
      <c r="A37" s="530">
        <f>MASTER!C28</f>
        <v/>
      </c>
      <c r="H37" s="4" t="n"/>
      <c r="I37" s="532" t="inlineStr">
        <is>
          <t>Project Manager</t>
        </is>
      </c>
      <c r="K37" s="2" t="n"/>
    </row>
    <row r="38" ht="17.4" customHeight="1">
      <c r="A38" s="86" t="n"/>
      <c r="B38" s="86" t="n"/>
      <c r="C38" s="86" t="n"/>
      <c r="D38" s="86" t="n"/>
      <c r="E38" s="86" t="n"/>
      <c r="F38" s="86" t="n"/>
      <c r="G38" s="86" t="n"/>
      <c r="H38" s="86" t="n"/>
      <c r="I38" s="86" t="n"/>
      <c r="J38" s="86" t="n"/>
    </row>
    <row r="39" ht="17.4" customHeight="1">
      <c r="A39" s="86" t="n"/>
      <c r="B39" s="86" t="n"/>
      <c r="C39" s="86" t="n"/>
      <c r="E39" s="85" t="n"/>
      <c r="F39" s="85" t="n"/>
      <c r="G39" s="85" t="n"/>
      <c r="H39" s="85" t="n"/>
      <c r="I39" s="85" t="n"/>
      <c r="J39" s="85" t="n"/>
    </row>
    <row r="40" ht="17.4" customHeight="1">
      <c r="A40" s="131" t="n"/>
      <c r="B40" s="85" t="n"/>
      <c r="C40" s="85" t="n"/>
      <c r="E40" s="86" t="n"/>
      <c r="F40" s="533">
        <f>MASTER!C24</f>
        <v/>
      </c>
      <c r="J40" s="86" t="n"/>
      <c r="K40" s="12" t="n"/>
      <c r="L40" s="12" t="n"/>
    </row>
    <row r="41" ht="17.4" customHeight="1">
      <c r="A41" s="86" t="n"/>
      <c r="B41" s="86" t="n"/>
      <c r="C41" s="86" t="n"/>
      <c r="E41" s="86" t="n"/>
      <c r="F41" s="86" t="n"/>
      <c r="G41" s="86" t="n"/>
      <c r="H41" s="86" t="n"/>
      <c r="I41" s="86" t="n"/>
      <c r="J41" s="86" t="n"/>
      <c r="K41" s="533" t="inlineStr">
        <is>
          <t>PT. DAYAMITRA TELEKOMUNIKASI</t>
        </is>
      </c>
    </row>
    <row r="42" ht="17.4" customHeight="1">
      <c r="A42" s="86" t="n"/>
      <c r="B42" s="86" t="n"/>
      <c r="C42" s="86" t="n"/>
      <c r="E42" s="86" t="n"/>
      <c r="F42" s="86" t="n"/>
      <c r="G42" s="86" t="n"/>
      <c r="H42" s="86" t="n"/>
      <c r="I42" s="86" t="n"/>
      <c r="J42" s="86" t="n"/>
      <c r="K42" s="86" t="n"/>
      <c r="L42" s="86" t="n"/>
      <c r="M42" s="86" t="n"/>
      <c r="N42" s="86" t="n"/>
    </row>
    <row r="43" ht="17.4" customHeight="1">
      <c r="A43" s="86" t="n"/>
      <c r="B43" s="86" t="n"/>
      <c r="C43" s="86" t="n"/>
      <c r="E43" s="86" t="n"/>
      <c r="F43" s="86" t="n"/>
      <c r="G43" s="86" t="n"/>
      <c r="H43" s="86" t="n"/>
      <c r="I43" s="86" t="n"/>
      <c r="J43" s="86" t="n"/>
      <c r="K43" s="86" t="n"/>
      <c r="L43" s="86" t="n"/>
      <c r="M43" s="86" t="n"/>
      <c r="N43" s="86" t="n"/>
    </row>
    <row r="44" ht="17.4" customHeight="1">
      <c r="A44" s="86" t="n"/>
      <c r="B44" s="86" t="n"/>
      <c r="C44" s="86" t="n"/>
      <c r="E44" s="86" t="n"/>
      <c r="F44" s="86" t="n"/>
      <c r="G44" s="86" t="n"/>
      <c r="H44" s="86" t="n"/>
      <c r="I44" s="86" t="n"/>
      <c r="J44" s="86" t="n"/>
      <c r="K44" s="86" t="n"/>
      <c r="L44" s="86" t="n"/>
      <c r="M44" s="86" t="n"/>
      <c r="N44" s="86" t="n"/>
    </row>
    <row r="45" ht="17.4" customHeight="1">
      <c r="A45" s="86" t="n"/>
      <c r="B45" s="86" t="n"/>
      <c r="C45" s="86" t="n"/>
      <c r="E45" s="13" t="n"/>
      <c r="F45" s="13" t="n"/>
      <c r="G45" s="86" t="n"/>
      <c r="H45" s="13" t="n"/>
      <c r="I45" s="13" t="n"/>
      <c r="J45" s="13" t="n"/>
      <c r="K45" s="86" t="n"/>
      <c r="L45" s="86" t="n"/>
      <c r="M45" s="86" t="n"/>
      <c r="N45" s="86" t="n"/>
    </row>
    <row r="46" ht="17.4" customHeight="1">
      <c r="A46" s="86" t="n"/>
      <c r="B46" s="86" t="n"/>
      <c r="C46" s="86" t="n"/>
      <c r="E46" s="4" t="n"/>
      <c r="F46" s="529">
        <f>MASTER!F27</f>
        <v/>
      </c>
      <c r="J46" s="4" t="n"/>
      <c r="K46" s="480" t="inlineStr">
        <is>
          <t>Bambang Suprayitno</t>
        </is>
      </c>
    </row>
    <row r="47" ht="17.4" customHeight="1">
      <c r="A47" s="130" t="n"/>
      <c r="B47" s="86" t="n"/>
      <c r="C47" s="86" t="n"/>
      <c r="D47" s="86" t="n"/>
      <c r="E47" s="86" t="n"/>
      <c r="F47" s="530">
        <f>MASTER!C27</f>
        <v/>
      </c>
      <c r="J47" s="86" t="n"/>
      <c r="K47" s="532" t="inlineStr">
        <is>
          <t>Mgr. Planning &amp; PSC Reseller TG</t>
        </is>
      </c>
    </row>
  </sheetData>
  <mergeCells count="15">
    <mergeCell ref="I30:J30"/>
    <mergeCell ref="A36:G36"/>
    <mergeCell ref="K46:N46"/>
    <mergeCell ref="F40:I40"/>
    <mergeCell ref="D14:F14"/>
    <mergeCell ref="A3:J3"/>
    <mergeCell ref="F47:I47"/>
    <mergeCell ref="A30:G30"/>
    <mergeCell ref="I37:J37"/>
    <mergeCell ref="K47:N47"/>
    <mergeCell ref="I36:J36"/>
    <mergeCell ref="A2:J2"/>
    <mergeCell ref="K41:N41"/>
    <mergeCell ref="F46:I46"/>
    <mergeCell ref="A37:G37"/>
  </mergeCells>
  <printOptions horizontalCentered="1"/>
  <pageMargins left="0.1968503937007874" right="0" top="0.5905511811023623" bottom="0" header="0" footer="0"/>
  <pageSetup orientation="portrait" paperSize="9" scale="97"/>
</worksheet>
</file>

<file path=xl/worksheets/sheet18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2:Q46"/>
  <sheetViews>
    <sheetView view="pageBreakPreview" topLeftCell="A28" zoomScaleSheetLayoutView="100" workbookViewId="0">
      <selection activeCell="L10" sqref="L10"/>
    </sheetView>
  </sheetViews>
  <sheetFormatPr baseColWidth="8" defaultRowHeight="14.4"/>
  <cols>
    <col width="5.6640625" customWidth="1" min="1" max="1"/>
    <col width="3.88671875" customWidth="1" min="2" max="2"/>
    <col width="3.33203125" customWidth="1" min="3" max="3"/>
    <col width="3.109375" customWidth="1" min="4" max="4"/>
    <col width="2.44140625" customWidth="1" min="5" max="5"/>
    <col width="6" customWidth="1" min="6" max="6"/>
    <col width="5" customWidth="1" min="7" max="7"/>
    <col width="9.44140625" customWidth="1" min="8" max="11"/>
    <col width="15.6640625" customWidth="1" min="12" max="12"/>
    <col width="16.33203125" customWidth="1" min="13" max="13"/>
    <col width="13.109375" customWidth="1" min="15" max="15"/>
  </cols>
  <sheetData>
    <row r="2" ht="18" customHeight="1">
      <c r="A2" s="535" t="inlineStr">
        <is>
          <t>BERITA ACARA PEMERIKSAAN HASIL PEKERJAAN</t>
        </is>
      </c>
      <c r="N2" s="18" t="n"/>
      <c r="O2" s="18" t="n"/>
    </row>
    <row r="3" ht="21" customHeight="1">
      <c r="A3" s="535" t="inlineStr">
        <is>
          <t>Pra Ready For Instalation RFI (PRA RFI)</t>
        </is>
      </c>
      <c r="N3" s="18" t="n"/>
      <c r="O3" s="18" t="n"/>
    </row>
    <row r="4" ht="10.5" customHeight="1">
      <c r="A4" s="535" t="n"/>
      <c r="B4" s="535" t="n"/>
      <c r="C4" s="535" t="n"/>
      <c r="D4" s="535" t="n"/>
      <c r="E4" s="535" t="n"/>
      <c r="F4" s="535" t="n"/>
      <c r="G4" s="535" t="n"/>
      <c r="H4" s="535" t="n"/>
      <c r="I4" s="535" t="n"/>
      <c r="J4" s="535" t="n"/>
      <c r="K4" s="535" t="n"/>
      <c r="L4" s="535" t="n"/>
      <c r="M4" s="535" t="n"/>
      <c r="N4" s="535" t="n"/>
      <c r="O4" s="535" t="n"/>
    </row>
    <row r="5" ht="18" customHeight="1">
      <c r="A5" s="1" t="n"/>
    </row>
    <row r="7" ht="15" customHeight="1">
      <c r="A7" s="458" t="inlineStr">
        <is>
          <t>Pada hari ini ….......... Tanggal …................. Bulan ….................. Tahun Dua Ribu Dua Puluh Dua,</t>
        </is>
      </c>
    </row>
    <row r="8" ht="15" customHeight="1">
      <c r="A8" s="2" t="inlineStr">
        <is>
          <t>telah dilaksanakan berita acara pekerjaan Pre RFI untuk lokasi sebagai berikut :</t>
        </is>
      </c>
    </row>
    <row r="10" ht="19.5" customHeight="1">
      <c r="A10" s="2" t="inlineStr">
        <is>
          <t>Nama Site</t>
        </is>
      </c>
      <c r="D10" s="88" t="inlineStr">
        <is>
          <t>:</t>
        </is>
      </c>
      <c r="E10" s="2">
        <f>MASTER!F6</f>
        <v/>
      </c>
    </row>
    <row r="11" ht="19.5" customHeight="1">
      <c r="A11" s="2" t="inlineStr">
        <is>
          <t>Alamat Site</t>
        </is>
      </c>
      <c r="D11" s="2" t="inlineStr">
        <is>
          <t>:</t>
        </is>
      </c>
      <c r="E11" s="374">
        <f>MASTER!F12</f>
        <v/>
      </c>
      <c r="F11" s="374" t="n"/>
      <c r="G11" s="374" t="n"/>
      <c r="H11" s="374" t="n"/>
      <c r="I11" s="374" t="n"/>
      <c r="J11" s="374" t="n"/>
      <c r="K11" s="374" t="n"/>
      <c r="L11" s="374" t="n"/>
      <c r="M11" s="233" t="n"/>
    </row>
    <row r="12" hidden="1" ht="19.5" customHeight="1">
      <c r="A12" s="2" t="n"/>
      <c r="D12" s="2" t="n"/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233" t="n"/>
    </row>
    <row r="13" ht="19.5" customHeight="1">
      <c r="A13" s="2" t="inlineStr">
        <is>
          <t>No PO</t>
        </is>
      </c>
      <c r="D13" s="88" t="inlineStr">
        <is>
          <t>:</t>
        </is>
      </c>
      <c r="E13" s="539">
        <f>MASTER!F10</f>
        <v/>
      </c>
    </row>
    <row r="14" ht="19.5" customHeight="1">
      <c r="A14" s="2" t="inlineStr">
        <is>
          <t>Pekerjaan</t>
        </is>
      </c>
      <c r="D14" s="2" t="inlineStr">
        <is>
          <t>:</t>
        </is>
      </c>
      <c r="E14" s="88">
        <f>MASTER!F15</f>
        <v/>
      </c>
    </row>
    <row r="15" ht="19.5" customHeight="1">
      <c r="A15" s="2" t="inlineStr">
        <is>
          <t>Pelaksana</t>
        </is>
      </c>
      <c r="D15" s="2" t="inlineStr">
        <is>
          <t xml:space="preserve">: </t>
        </is>
      </c>
      <c r="E15">
        <f>MASTER!F17</f>
        <v/>
      </c>
    </row>
    <row r="16" ht="18" customHeight="1">
      <c r="A16" s="2" t="n"/>
      <c r="D16" s="2" t="n"/>
    </row>
    <row r="18" ht="15" customHeight="1">
      <c r="A18" s="2" t="inlineStr">
        <is>
          <t>Progres Pekerjaan adalah sebagai berikut :</t>
        </is>
      </c>
    </row>
    <row r="19" ht="21" customHeight="1"/>
    <row r="20" ht="15" customHeight="1">
      <c r="C20" s="3" t="n"/>
      <c r="E20" s="2" t="inlineStr">
        <is>
          <t>Pondasi BTS</t>
        </is>
      </c>
    </row>
    <row r="21" ht="15" customHeight="1">
      <c r="E21" s="2" t="n"/>
    </row>
    <row r="22" ht="15" customHeight="1">
      <c r="C22" s="3" t="n"/>
      <c r="E22" s="2" t="inlineStr">
        <is>
          <t>Material On Site</t>
        </is>
      </c>
    </row>
    <row r="23" ht="15" customHeight="1">
      <c r="E23" s="2" t="n"/>
    </row>
    <row r="24" ht="15" customHeight="1">
      <c r="C24" s="3" t="n"/>
      <c r="E24" s="2" t="inlineStr">
        <is>
          <t>Pendaftaran Pasang Baru dan Jawaban PLN</t>
        </is>
      </c>
    </row>
    <row r="26" ht="15" customHeight="1">
      <c r="A26" s="2" t="inlineStr">
        <is>
          <t>Demikian Berita Acara ini dibuat sebagai dasar dan untuk digunakan sebagaimana mestinya.</t>
        </is>
      </c>
    </row>
    <row r="29" ht="15" customHeight="1">
      <c r="A29" s="538">
        <f>MASTER!C24</f>
        <v/>
      </c>
      <c r="L29" s="538">
        <f>MASTER!F17</f>
        <v/>
      </c>
    </row>
    <row r="33" ht="15" customHeight="1"/>
    <row r="34" ht="15" customHeight="1"/>
    <row r="35" ht="15" customHeight="1">
      <c r="A35" s="536">
        <f>MASTER!F28</f>
        <v/>
      </c>
      <c r="L35" s="536">
        <f>MASTER!F22</f>
        <v/>
      </c>
    </row>
    <row r="36" ht="15" customHeight="1">
      <c r="A36" s="530">
        <f>MASTER!C28</f>
        <v/>
      </c>
      <c r="L36" s="530">
        <f>MASTER!C22</f>
        <v/>
      </c>
    </row>
    <row r="37" ht="15" customHeight="1">
      <c r="A37" s="186" t="n"/>
      <c r="B37" s="186" t="n"/>
      <c r="C37" s="186" t="n"/>
      <c r="M37" s="186" t="n"/>
      <c r="N37" s="7" t="n"/>
    </row>
    <row r="38" ht="15" customHeight="1">
      <c r="A38" s="186" t="n"/>
      <c r="B38" s="186" t="n"/>
      <c r="C38" s="186" t="n"/>
      <c r="M38" s="186" t="n"/>
      <c r="N38" s="7" t="n"/>
    </row>
    <row r="39" ht="15" customHeight="1">
      <c r="A39" s="186" t="n"/>
      <c r="B39" s="186" t="n"/>
      <c r="D39" s="190" t="n"/>
      <c r="E39" s="190" t="n"/>
      <c r="F39" s="190" t="n"/>
      <c r="G39" s="190" t="n"/>
      <c r="H39" s="538">
        <f>MASTER!C24</f>
        <v/>
      </c>
      <c r="M39" s="186" t="n"/>
      <c r="N39" s="7" t="n"/>
    </row>
    <row r="40" ht="15" customHeight="1">
      <c r="B40" s="190" t="n"/>
      <c r="L40" s="190" t="n"/>
      <c r="M40" s="190" t="n"/>
      <c r="N40" s="538" t="inlineStr">
        <is>
          <t>PT. DAYAMITRA TELEKOMUNIKASI</t>
        </is>
      </c>
    </row>
    <row r="45" ht="15" customHeight="1">
      <c r="A45" s="13" t="n"/>
      <c r="B45" s="13" t="n"/>
      <c r="D45" s="13" t="n"/>
      <c r="E45" s="13" t="n"/>
      <c r="F45" s="13" t="n"/>
      <c r="G45" s="13" t="n"/>
      <c r="H45" s="529">
        <f>MASTER!F27</f>
        <v/>
      </c>
      <c r="L45" s="13" t="n"/>
      <c r="M45" s="13" t="n"/>
      <c r="N45" s="480" t="inlineStr">
        <is>
          <t>Bambang Suprayitno</t>
        </is>
      </c>
    </row>
    <row r="46" ht="15" customHeight="1">
      <c r="D46" s="4" t="n"/>
      <c r="E46" s="4" t="n"/>
      <c r="F46" s="4" t="n"/>
      <c r="G46" s="4" t="n"/>
      <c r="H46" s="530">
        <f>MASTER!C27</f>
        <v/>
      </c>
      <c r="L46" s="88" t="n"/>
      <c r="M46" s="88" t="n"/>
      <c r="N46" s="532" t="inlineStr">
        <is>
          <t>Mgr. Planning &amp; PSC Reseller TG</t>
        </is>
      </c>
    </row>
  </sheetData>
  <mergeCells count="15">
    <mergeCell ref="N45:Q45"/>
    <mergeCell ref="L29:M29"/>
    <mergeCell ref="L35:M35"/>
    <mergeCell ref="A35:H35"/>
    <mergeCell ref="A29:H29"/>
    <mergeCell ref="N40:Q40"/>
    <mergeCell ref="H39:K39"/>
    <mergeCell ref="A3:M3"/>
    <mergeCell ref="A36:H36"/>
    <mergeCell ref="H46:K46"/>
    <mergeCell ref="H45:K45"/>
    <mergeCell ref="N46:Q46"/>
    <mergeCell ref="L36:M36"/>
    <mergeCell ref="A2:M2"/>
    <mergeCell ref="E13:H13"/>
  </mergeCells>
  <printOptions horizontalCentered="1"/>
  <pageMargins left="0.6268503937007874" right="0" top="0.5905511811023623" bottom="0" header="0" footer="0"/>
  <pageSetup orientation="portrait" scale="92"/>
</worksheet>
</file>

<file path=xl/worksheets/sheet19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3:N43"/>
  <sheetViews>
    <sheetView view="pageBreakPreview" topLeftCell="A13" zoomScaleSheetLayoutView="100" workbookViewId="0">
      <selection activeCell="H14" sqref="H14"/>
    </sheetView>
  </sheetViews>
  <sheetFormatPr baseColWidth="8" defaultRowHeight="14.4"/>
  <cols>
    <col width="12" customWidth="1" min="1" max="1"/>
    <col width="3.88671875" customWidth="1" min="2" max="2"/>
    <col width="3.33203125" customWidth="1" min="11" max="11"/>
  </cols>
  <sheetData>
    <row r="3" ht="25.8" customHeight="1">
      <c r="A3" s="540" t="inlineStr">
        <is>
          <t xml:space="preserve"> BERITA ACARA PEMERIKSAAN HASIL PEKERJAAN</t>
        </is>
      </c>
      <c r="K3" s="177" t="n"/>
    </row>
    <row r="4" ht="25.8" customHeight="1">
      <c r="A4" s="541" t="inlineStr">
        <is>
          <t>Ready For Instalation (RFI)</t>
        </is>
      </c>
      <c r="K4" s="177" t="n"/>
    </row>
    <row r="5" ht="18" customHeight="1">
      <c r="A5" s="543" t="n"/>
    </row>
    <row r="7">
      <c r="A7" s="128" t="inlineStr">
        <is>
          <t>Pada hari ini …........... Tanggal …................ Bulan ….................... Tahun Dua Ribu Dua Puluh Dua,</t>
        </is>
      </c>
    </row>
    <row r="8">
      <c r="A8" t="inlineStr">
        <is>
          <t>telah dilaksanakan berita acara pekerjaan Pre RFI untuk lokasi sebagai berikut :</t>
        </is>
      </c>
    </row>
    <row r="10">
      <c r="A10" t="inlineStr">
        <is>
          <t>Nama Site</t>
        </is>
      </c>
      <c r="B10" s="528" t="inlineStr">
        <is>
          <t>:</t>
        </is>
      </c>
      <c r="C10">
        <f>MASTER!F6</f>
        <v/>
      </c>
    </row>
    <row r="11" ht="15" customHeight="1">
      <c r="A11" t="inlineStr">
        <is>
          <t>Alamat Site</t>
        </is>
      </c>
      <c r="B11" s="528" t="inlineStr">
        <is>
          <t>:</t>
        </is>
      </c>
      <c r="C11" s="375">
        <f>MASTER!F12</f>
        <v/>
      </c>
      <c r="D11" s="375" t="n"/>
      <c r="E11" s="375" t="n"/>
      <c r="F11" s="375" t="n"/>
      <c r="G11" s="375" t="n"/>
      <c r="H11" s="375" t="n"/>
      <c r="I11" s="375" t="n"/>
      <c r="J11" s="375" t="n"/>
    </row>
    <row r="12" hidden="1" ht="15" customHeight="1">
      <c r="B12" s="528" t="n"/>
      <c r="C12" s="375" t="n"/>
      <c r="D12" s="375" t="n"/>
      <c r="E12" s="375" t="n"/>
      <c r="F12" s="375" t="n"/>
      <c r="G12" s="375" t="n"/>
      <c r="H12" s="375" t="n"/>
      <c r="I12" s="375" t="n"/>
      <c r="J12" s="375" t="n"/>
    </row>
    <row r="13">
      <c r="A13" t="inlineStr">
        <is>
          <t>NO PO</t>
        </is>
      </c>
      <c r="B13" s="528" t="inlineStr">
        <is>
          <t>:</t>
        </is>
      </c>
      <c r="C13" s="544">
        <f>MASTER!F10</f>
        <v/>
      </c>
    </row>
    <row r="14" ht="15.6" customHeight="1">
      <c r="A14" t="inlineStr">
        <is>
          <t>Pekerjaan</t>
        </is>
      </c>
      <c r="B14" s="528" t="inlineStr">
        <is>
          <t>:</t>
        </is>
      </c>
      <c r="C14" s="88">
        <f>MASTER!F15</f>
        <v/>
      </c>
    </row>
    <row r="15">
      <c r="A15" t="inlineStr">
        <is>
          <t>Pelaksana</t>
        </is>
      </c>
      <c r="B15" s="528" t="inlineStr">
        <is>
          <t>:</t>
        </is>
      </c>
      <c r="C15">
        <f>MASTER!F17</f>
        <v/>
      </c>
    </row>
    <row r="18">
      <c r="A18" t="inlineStr">
        <is>
          <t>Progres pekerjaan adalah sebagai berikut :</t>
        </is>
      </c>
    </row>
    <row r="20" ht="21.75" customHeight="1">
      <c r="B20" s="81" t="inlineStr">
        <is>
          <t>Dokumentasi Pekerjaan Selesai 100 %</t>
        </is>
      </c>
    </row>
    <row r="21" ht="21" customHeight="1">
      <c r="A21" t="inlineStr">
        <is>
          <t> </t>
        </is>
      </c>
      <c r="B21" s="81" t="inlineStr">
        <is>
          <t>PLN Terintegrasi</t>
        </is>
      </c>
    </row>
    <row r="22" ht="21" customHeight="1">
      <c r="B22" s="81" t="inlineStr">
        <is>
          <t>BA 100%</t>
        </is>
      </c>
    </row>
    <row r="23" ht="21" customHeight="1"/>
    <row r="25">
      <c r="A25" t="inlineStr">
        <is>
          <t>Demikian berita acara ini dibuat sebagai dasar dan untuk digunakan sebagaimana mestinya</t>
        </is>
      </c>
    </row>
    <row r="28">
      <c r="A28" s="545">
        <f>MASTER!C24</f>
        <v/>
      </c>
      <c r="G28" s="545">
        <f>MASTER!F17</f>
        <v/>
      </c>
    </row>
    <row r="33">
      <c r="A33" s="546">
        <f>MASTER!F28</f>
        <v/>
      </c>
      <c r="G33" s="546">
        <f>MASTER!F22</f>
        <v/>
      </c>
    </row>
    <row r="34">
      <c r="A34" s="548">
        <f>MASTER!C28</f>
        <v/>
      </c>
      <c r="E34" s="201" t="n"/>
      <c r="G34" s="530">
        <f>MASTER!C22</f>
        <v/>
      </c>
    </row>
    <row r="35">
      <c r="E35" s="528" t="n"/>
      <c r="H35" s="528" t="n"/>
      <c r="I35" s="528" t="n"/>
    </row>
    <row r="36">
      <c r="E36" s="528" t="n"/>
      <c r="H36" s="528" t="n"/>
      <c r="I36" s="528" t="n"/>
    </row>
    <row r="37">
      <c r="D37" s="545">
        <f>MASTER!C24</f>
        <v/>
      </c>
      <c r="L37" s="173" t="n"/>
      <c r="M37" s="545" t="inlineStr">
        <is>
          <t xml:space="preserve">PT. Dayamitra Telekomunikasi </t>
        </is>
      </c>
    </row>
    <row r="38">
      <c r="M38" s="528" t="n"/>
    </row>
    <row r="39">
      <c r="M39" s="528" t="n"/>
    </row>
    <row r="40">
      <c r="M40" s="528" t="n"/>
    </row>
    <row r="41">
      <c r="M41" s="528" t="n"/>
    </row>
    <row r="42" ht="15.6" customHeight="1">
      <c r="D42" s="547">
        <f>MASTER!F27</f>
        <v/>
      </c>
      <c r="L42" s="542" t="inlineStr">
        <is>
          <t>Bambang Suprayitno</t>
        </is>
      </c>
    </row>
    <row r="43">
      <c r="D43" s="530">
        <f>MASTER!C27</f>
        <v/>
      </c>
      <c r="L43" s="220" t="inlineStr">
        <is>
          <t>Mgr. Planning &amp; PSC Reseller TG</t>
        </is>
      </c>
      <c r="M43" s="221" t="n"/>
      <c r="N43" s="221" t="n"/>
    </row>
  </sheetData>
  <mergeCells count="14">
    <mergeCell ref="L42:N42"/>
    <mergeCell ref="A28:D28"/>
    <mergeCell ref="A34:D34"/>
    <mergeCell ref="A3:J3"/>
    <mergeCell ref="G34:J34"/>
    <mergeCell ref="A4:J4"/>
    <mergeCell ref="C13:D13"/>
    <mergeCell ref="D43:G43"/>
    <mergeCell ref="G33:J33"/>
    <mergeCell ref="A33:D33"/>
    <mergeCell ref="D42:G42"/>
    <mergeCell ref="D37:G37"/>
    <mergeCell ref="A5:K5"/>
    <mergeCell ref="G28:J28"/>
  </mergeCells>
  <printOptions horizontalCentered="1"/>
  <pageMargins left="0.1968503937007874" right="0" top="0.5905511811023623" bottom="0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BZ4445"/>
  <sheetViews>
    <sheetView showGridLines="0" view="pageBreakPreview" topLeftCell="A10" zoomScaleSheetLayoutView="100" workbookViewId="0">
      <selection activeCell="D7" sqref="D7"/>
    </sheetView>
  </sheetViews>
  <sheetFormatPr baseColWidth="8" defaultColWidth="9.109375" defaultRowHeight="15.6"/>
  <cols>
    <col width="6.33203125" customWidth="1" style="20" min="1" max="1"/>
    <col width="4.5546875" customWidth="1" style="74" min="2" max="2"/>
    <col width="1.88671875" customWidth="1" style="74" min="3" max="3"/>
    <col width="43.5546875" customWidth="1" style="20" min="4" max="4"/>
    <col width="9" customWidth="1" style="75" min="5" max="5"/>
    <col width="9.109375" customWidth="1" style="20" min="6" max="7"/>
    <col width="39.44140625" customWidth="1" style="20" min="8" max="8"/>
    <col width="7.6640625" customWidth="1" style="20" min="9" max="9"/>
    <col width="9.109375" customWidth="1" style="20" min="10" max="16384"/>
  </cols>
  <sheetData>
    <row r="1" ht="21.75" customHeight="1">
      <c r="A1" s="243" t="n"/>
      <c r="B1" s="244" t="n"/>
      <c r="C1" s="244" t="n"/>
      <c r="D1" s="245" t="n"/>
      <c r="E1" s="246" t="n"/>
      <c r="F1" s="247" t="n"/>
      <c r="H1" s="250" t="inlineStr">
        <is>
          <t>rev. 03</t>
        </is>
      </c>
    </row>
    <row r="2" ht="12" customHeight="1">
      <c r="B2" s="244" t="n"/>
      <c r="C2" s="244" t="n"/>
      <c r="D2" s="245" t="n"/>
      <c r="E2" s="246" t="n"/>
      <c r="F2" s="247" t="n"/>
      <c r="H2" s="245" t="n"/>
    </row>
    <row r="3" ht="24.75" customFormat="1" customHeight="1" s="21">
      <c r="A3" s="426" t="inlineStr">
        <is>
          <t>CHECK LIST BAST PERKUATAN</t>
        </is>
      </c>
    </row>
    <row r="4" ht="24.75" customFormat="1" customHeight="1" s="21">
      <c r="A4" s="22" t="inlineStr">
        <is>
          <t>Project ID</t>
        </is>
      </c>
      <c r="B4" s="23" t="n"/>
      <c r="C4" s="23" t="inlineStr">
        <is>
          <t>:</t>
        </is>
      </c>
      <c r="D4" s="248">
        <f>MASTER!F5</f>
        <v/>
      </c>
      <c r="E4" s="426" t="n"/>
      <c r="F4" s="426" t="n"/>
      <c r="G4" s="426" t="n"/>
      <c r="H4" s="426" t="n"/>
    </row>
    <row r="5" ht="13.5" customFormat="1" customHeight="1" s="24">
      <c r="A5" s="22" t="inlineStr">
        <is>
          <t xml:space="preserve">Site Name   </t>
        </is>
      </c>
      <c r="B5" s="23" t="n"/>
      <c r="C5" s="23" t="inlineStr">
        <is>
          <t>:</t>
        </is>
      </c>
      <c r="D5" s="22">
        <f>MASTER!F6</f>
        <v/>
      </c>
      <c r="E5" s="23" t="n"/>
    </row>
    <row r="6" ht="13.5" customFormat="1" customHeight="1" s="24">
      <c r="A6" s="22" t="inlineStr">
        <is>
          <t xml:space="preserve">Site ID          </t>
        </is>
      </c>
      <c r="B6" s="23" t="n"/>
      <c r="C6" s="23" t="inlineStr">
        <is>
          <t>:</t>
        </is>
      </c>
      <c r="D6" s="76" t="n"/>
      <c r="E6" s="23" t="n"/>
    </row>
    <row r="7" ht="13.5" customFormat="1" customHeight="1" s="24">
      <c r="A7" s="22" t="inlineStr">
        <is>
          <t>ATP Date</t>
        </is>
      </c>
      <c r="B7" s="23" t="n"/>
      <c r="C7" s="23" t="inlineStr">
        <is>
          <t>:</t>
        </is>
      </c>
      <c r="D7" s="587" t="n"/>
      <c r="E7" s="588" t="n"/>
    </row>
    <row r="8" ht="15" customFormat="1" customHeight="1" s="24">
      <c r="A8" s="22" t="n"/>
      <c r="B8" s="23" t="n"/>
      <c r="C8" s="26" t="n"/>
      <c r="E8" s="23" t="n"/>
    </row>
    <row r="9" ht="24" customFormat="1" customHeight="1" s="21">
      <c r="A9" s="589" t="inlineStr">
        <is>
          <t>NO</t>
        </is>
      </c>
      <c r="B9" s="590" t="n"/>
      <c r="C9" s="27" t="n"/>
      <c r="D9" s="435" t="inlineStr">
        <is>
          <t>DESCRIPTION</t>
        </is>
      </c>
      <c r="E9" s="591" t="inlineStr">
        <is>
          <t>Doc. Type</t>
        </is>
      </c>
      <c r="F9" s="435" t="inlineStr">
        <is>
          <t>CHECK</t>
        </is>
      </c>
      <c r="G9" s="580" t="n"/>
      <c r="H9" s="435" t="inlineStr">
        <is>
          <t>REMARK</t>
        </is>
      </c>
    </row>
    <row r="10" ht="12.75" customFormat="1" customHeight="1" s="21">
      <c r="A10" s="592" t="n"/>
      <c r="B10" s="10" t="n"/>
      <c r="C10" s="28" t="n"/>
      <c r="D10" s="593" t="n"/>
      <c r="E10" s="593" t="n"/>
      <c r="F10" s="29" t="inlineStr">
        <is>
          <t>Complete</t>
        </is>
      </c>
      <c r="G10" s="29" t="inlineStr">
        <is>
          <t>Not Required</t>
        </is>
      </c>
      <c r="H10" s="593" t="n"/>
    </row>
    <row r="11" ht="17.1" customFormat="1" customHeight="1" s="37">
      <c r="A11" s="30" t="n">
        <v>1</v>
      </c>
      <c r="B11" s="31" t="n"/>
      <c r="C11" s="32" t="n"/>
      <c r="D11" s="33" t="inlineStr">
        <is>
          <t>BAST-1 /Penagihan Mitra</t>
        </is>
      </c>
      <c r="E11" s="30" t="n"/>
      <c r="F11" s="34" t="n"/>
      <c r="G11" s="35" t="n"/>
      <c r="H11" s="36" t="n"/>
    </row>
    <row r="12" ht="17.1" customFormat="1" customHeight="1" s="37">
      <c r="A12" s="30" t="n"/>
      <c r="B12" s="437" t="n">
        <v>1</v>
      </c>
      <c r="C12" s="580" t="n"/>
      <c r="D12" s="38" t="inlineStr">
        <is>
          <t>BAST-1</t>
        </is>
      </c>
      <c r="E12" s="42" t="inlineStr">
        <is>
          <t>Original</t>
        </is>
      </c>
      <c r="F12" s="249" t="n"/>
      <c r="G12" s="249" t="n"/>
      <c r="H12" s="39" t="inlineStr">
        <is>
          <t>2 rangkap</t>
        </is>
      </c>
    </row>
    <row r="13" ht="17.1" customFormat="1" customHeight="1" s="37">
      <c r="A13" s="30" t="n"/>
      <c r="B13" s="437" t="n">
        <v>2</v>
      </c>
      <c r="C13" s="580" t="n"/>
      <c r="D13" s="38" t="inlineStr">
        <is>
          <t>BAUT</t>
        </is>
      </c>
      <c r="E13" s="42" t="inlineStr">
        <is>
          <t>Original</t>
        </is>
      </c>
      <c r="F13" s="249" t="n"/>
      <c r="G13" s="249" t="n"/>
      <c r="H13" s="39" t="inlineStr">
        <is>
          <t>2 rangkap</t>
        </is>
      </c>
    </row>
    <row r="14" ht="24.75" customFormat="1" customHeight="1" s="37">
      <c r="A14" s="30" t="n"/>
      <c r="B14" s="437" t="n">
        <v>3</v>
      </c>
      <c r="C14" s="580" t="n"/>
      <c r="D14" s="40" t="inlineStr">
        <is>
          <t>BAPWP (Berita Acara Perhitungan Waktu Pekerjaan) + Evidence for reason delay</t>
        </is>
      </c>
      <c r="E14" s="42" t="inlineStr">
        <is>
          <t>Original</t>
        </is>
      </c>
      <c r="F14" s="249" t="n"/>
      <c r="G14" s="249" t="n"/>
      <c r="H14" s="39" t="inlineStr">
        <is>
          <t>2 rangkap</t>
        </is>
      </c>
    </row>
    <row r="15" ht="15.75" customFormat="1" customHeight="1" s="37">
      <c r="A15" s="30" t="n"/>
      <c r="B15" s="437">
        <f>B14+1</f>
        <v/>
      </c>
      <c r="C15" s="580" t="n"/>
      <c r="D15" s="40" t="inlineStr">
        <is>
          <t>Lampiran SPMK / PO / Risalah Rapat / MOM</t>
        </is>
      </c>
      <c r="E15" s="42" t="inlineStr">
        <is>
          <t>Copy</t>
        </is>
      </c>
      <c r="F15" s="249" t="n"/>
      <c r="G15" s="249" t="n"/>
      <c r="H15" s="39" t="n"/>
    </row>
    <row r="16" ht="17.1" customFormat="1" customHeight="1" s="37">
      <c r="A16" s="30" t="n"/>
      <c r="B16" s="437" t="n">
        <v>5</v>
      </c>
      <c r="C16" s="580" t="n"/>
      <c r="D16" s="38" t="inlineStr">
        <is>
          <t>As Built Bill of Quantity Actual</t>
        </is>
      </c>
      <c r="E16" s="42" t="inlineStr">
        <is>
          <t>Original</t>
        </is>
      </c>
      <c r="F16" s="249" t="n"/>
      <c r="G16" s="249" t="n"/>
      <c r="H16" s="39" t="inlineStr">
        <is>
          <t>2 rangkap</t>
        </is>
      </c>
    </row>
    <row r="17" ht="17.1" customFormat="1" customHeight="1" s="37">
      <c r="A17" s="30" t="n"/>
      <c r="B17" s="437">
        <f>B16+1</f>
        <v/>
      </c>
      <c r="C17" s="580" t="n"/>
      <c r="D17" s="38" t="inlineStr">
        <is>
          <t>As Built Bill of Quantity Actual + price</t>
        </is>
      </c>
      <c r="E17" s="42" t="inlineStr">
        <is>
          <t>Original</t>
        </is>
      </c>
      <c r="F17" s="249" t="n"/>
      <c r="G17" s="249" t="n"/>
      <c r="H17" s="39" t="inlineStr">
        <is>
          <t>2 rangkap</t>
        </is>
      </c>
    </row>
    <row r="18" ht="17.1" customFormat="1" customHeight="1" s="37">
      <c r="A18" s="41" t="n"/>
      <c r="B18" s="437" t="n">
        <v>7</v>
      </c>
      <c r="C18" s="580" t="n"/>
      <c r="D18" s="44" t="inlineStr">
        <is>
          <t>e-COR Print</t>
        </is>
      </c>
      <c r="E18" s="42" t="inlineStr">
        <is>
          <t>Copy</t>
        </is>
      </c>
      <c r="F18" s="249" t="n"/>
      <c r="G18" s="249" t="n"/>
      <c r="H18" s="39" t="inlineStr">
        <is>
          <t xml:space="preserve">Bila mengalami pekerjaan tambah / Kurang </t>
        </is>
      </c>
    </row>
    <row r="19" ht="17.1" customFormat="1" customHeight="1" s="37">
      <c r="A19" s="41" t="n"/>
      <c r="B19" s="437" t="n">
        <v>8</v>
      </c>
      <c r="C19" s="580" t="n"/>
      <c r="D19" s="38" t="inlineStr">
        <is>
          <t>Foto Pekerjaan Tambah Kurang</t>
        </is>
      </c>
      <c r="E19" s="42" t="inlineStr">
        <is>
          <t>Original</t>
        </is>
      </c>
      <c r="F19" s="249" t="n"/>
      <c r="G19" s="249" t="n"/>
      <c r="H19" s="39" t="inlineStr">
        <is>
          <t xml:space="preserve">Bila mengalami pekerjaan tambah / Kurang </t>
        </is>
      </c>
    </row>
    <row r="20" ht="17.1" customFormat="1" customHeight="1" s="37">
      <c r="A20" s="41" t="n"/>
      <c r="B20" s="437" t="n">
        <v>9</v>
      </c>
      <c r="C20" s="580" t="n"/>
      <c r="D20" s="38" t="inlineStr">
        <is>
          <t>BAPHPP</t>
        </is>
      </c>
      <c r="E20" s="42" t="inlineStr">
        <is>
          <t>Original</t>
        </is>
      </c>
      <c r="F20" s="249" t="n"/>
      <c r="G20" s="249" t="n"/>
      <c r="H20" s="39" t="inlineStr">
        <is>
          <t>1 rangkap</t>
        </is>
      </c>
    </row>
    <row r="21" ht="17.1" customFormat="1" customHeight="1" s="37">
      <c r="A21" s="41" t="n"/>
      <c r="B21" s="437">
        <f>B20+1</f>
        <v/>
      </c>
      <c r="C21" s="580" t="n"/>
      <c r="D21" s="38" t="inlineStr">
        <is>
          <t>BA Pra- RFI</t>
        </is>
      </c>
      <c r="E21" s="42" t="inlineStr">
        <is>
          <t>Original</t>
        </is>
      </c>
      <c r="F21" s="249" t="n"/>
      <c r="G21" s="249" t="n"/>
      <c r="H21" s="39" t="inlineStr">
        <is>
          <t>1 rangkap</t>
        </is>
      </c>
    </row>
    <row r="22" ht="17.1" customFormat="1" customHeight="1" s="37">
      <c r="A22" s="41" t="n"/>
      <c r="B22" s="437">
        <f>B21+1</f>
        <v/>
      </c>
      <c r="C22" s="580" t="n"/>
      <c r="D22" s="38" t="inlineStr">
        <is>
          <t>BA RFI</t>
        </is>
      </c>
      <c r="E22" s="42" t="inlineStr">
        <is>
          <t>Original</t>
        </is>
      </c>
      <c r="F22" s="249" t="n"/>
      <c r="G22" s="249" t="n"/>
      <c r="H22" s="39" t="inlineStr">
        <is>
          <t>1 rangkap</t>
        </is>
      </c>
    </row>
    <row r="23" ht="17.1" customFormat="1" customHeight="1" s="37">
      <c r="A23" s="41" t="n"/>
      <c r="B23" s="437">
        <f>B22+1</f>
        <v/>
      </c>
      <c r="C23" s="580" t="n"/>
      <c r="D23" s="38" t="inlineStr">
        <is>
          <t>BA Closing Pending + foto Closing Pending</t>
        </is>
      </c>
      <c r="E23" s="42" t="inlineStr">
        <is>
          <t>Original</t>
        </is>
      </c>
      <c r="F23" s="249" t="n"/>
      <c r="G23" s="249" t="n"/>
      <c r="H23" s="39" t="inlineStr">
        <is>
          <t>1 rangkap</t>
        </is>
      </c>
    </row>
    <row r="24" ht="17.1" customFormat="1" customHeight="1" s="37">
      <c r="A24" s="41" t="n"/>
      <c r="B24" s="437" t="n"/>
      <c r="C24" s="580" t="n"/>
      <c r="D24" s="38" t="n"/>
      <c r="E24" s="42" t="n"/>
      <c r="F24" s="34" t="n"/>
      <c r="G24" s="35" t="n"/>
      <c r="H24" s="43" t="n"/>
    </row>
    <row r="25" ht="17.1" customFormat="1" customHeight="1" s="45">
      <c r="A25" s="30" t="n"/>
      <c r="B25" s="31" t="n"/>
      <c r="C25" s="32" t="n"/>
      <c r="D25" s="38" t="n"/>
      <c r="E25" s="30" t="n"/>
      <c r="F25" s="34" t="n"/>
      <c r="G25" s="38" t="n"/>
      <c r="H25" s="44" t="n"/>
    </row>
    <row r="26" ht="17.1" customFormat="1" customHeight="1" s="45">
      <c r="A26" s="41" t="n"/>
      <c r="B26" s="437" t="n"/>
      <c r="C26" s="580" t="n"/>
      <c r="D26" s="38" t="n"/>
      <c r="E26" s="42" t="n"/>
      <c r="F26" s="34" t="n"/>
      <c r="G26" s="38" t="n"/>
      <c r="H26" s="44" t="n"/>
    </row>
    <row r="27" ht="17.1" customFormat="1" customHeight="1" s="45">
      <c r="A27" s="41" t="n"/>
      <c r="B27" s="437" t="n"/>
      <c r="C27" s="580" t="n"/>
      <c r="D27" s="38" t="n"/>
      <c r="E27" s="42" t="n"/>
      <c r="F27" s="34" t="n"/>
      <c r="G27" s="38" t="n"/>
      <c r="H27" s="44" t="n"/>
    </row>
    <row r="28" ht="17.1" customFormat="1" customHeight="1" s="45">
      <c r="A28" s="41" t="n"/>
      <c r="B28" s="421" t="n"/>
      <c r="C28" s="425" t="n"/>
      <c r="D28" s="38" t="n"/>
      <c r="E28" s="42" t="n"/>
      <c r="F28" s="34" t="n"/>
      <c r="G28" s="38" t="n"/>
      <c r="H28" s="44" t="n"/>
    </row>
    <row r="29" ht="17.1" customFormat="1" customHeight="1" s="45">
      <c r="A29" s="30" t="n"/>
      <c r="B29" s="445" t="n"/>
      <c r="C29" s="446" t="n"/>
      <c r="D29" s="33" t="n"/>
      <c r="E29" s="30" t="n"/>
      <c r="F29" s="34" t="n"/>
      <c r="G29" s="38" t="n"/>
      <c r="H29" s="44" t="n"/>
    </row>
    <row r="30" ht="17.1" customFormat="1" customHeight="1" s="45">
      <c r="A30" s="38" t="n"/>
      <c r="B30" s="437" t="n"/>
      <c r="C30" s="580" t="n"/>
      <c r="D30" s="38" t="n"/>
      <c r="E30" s="42" t="n"/>
      <c r="F30" s="34" t="n"/>
      <c r="G30" s="38" t="n"/>
      <c r="H30" s="44" t="n"/>
    </row>
    <row r="31" ht="17.1" customFormat="1" customHeight="1" s="45">
      <c r="A31" s="38" t="n"/>
      <c r="B31" s="437" t="n"/>
      <c r="C31" s="580" t="n"/>
      <c r="D31" s="38" t="n"/>
      <c r="E31" s="42" t="n"/>
      <c r="F31" s="34" t="n"/>
      <c r="G31" s="38" t="n"/>
      <c r="H31" s="44" t="n"/>
    </row>
    <row r="32" ht="17.1" customFormat="1" customHeight="1" s="45">
      <c r="A32" s="38" t="n"/>
      <c r="B32" s="437" t="n"/>
      <c r="C32" s="580" t="n"/>
      <c r="D32" s="38" t="n"/>
      <c r="E32" s="42" t="n"/>
      <c r="F32" s="34" t="n"/>
      <c r="G32" s="48" t="n"/>
      <c r="H32" s="44" t="n"/>
    </row>
    <row r="33" ht="17.1" customFormat="1" customHeight="1" s="45">
      <c r="A33" s="38" t="n"/>
      <c r="B33" s="421" t="n"/>
      <c r="C33" s="422" t="n"/>
      <c r="D33" s="38" t="n"/>
      <c r="E33" s="42" t="n"/>
      <c r="F33" s="34" t="n"/>
      <c r="G33" s="48" t="n"/>
      <c r="H33" s="44" t="n"/>
    </row>
    <row r="34" ht="17.1" customFormat="1" customHeight="1" s="45">
      <c r="A34" s="30" t="n"/>
      <c r="B34" s="49" t="n"/>
      <c r="C34" s="50" t="n"/>
      <c r="D34" s="33" t="n"/>
      <c r="E34" s="30" t="n"/>
      <c r="F34" s="34" t="n"/>
      <c r="G34" s="38" t="n"/>
      <c r="H34" s="44" t="n"/>
      <c r="J34" s="51" t="n"/>
    </row>
    <row r="35" ht="17.1" customFormat="1" customHeight="1" s="45">
      <c r="A35" s="41" t="n"/>
      <c r="B35" s="437" t="n"/>
      <c r="C35" s="580" t="n"/>
      <c r="D35" s="38" t="n"/>
      <c r="E35" s="42" t="n"/>
      <c r="F35" s="34" t="n"/>
      <c r="G35" s="34" t="n"/>
      <c r="H35" s="44" t="n"/>
      <c r="J35" s="51" t="n"/>
    </row>
    <row r="36" ht="17.1" customFormat="1" customHeight="1" s="45">
      <c r="A36" s="41" t="n"/>
      <c r="B36" s="42" t="n"/>
      <c r="C36" s="580" t="n"/>
      <c r="D36" s="38" t="n"/>
      <c r="E36" s="42" t="n"/>
      <c r="F36" s="34" t="n"/>
      <c r="G36" s="34" t="n"/>
      <c r="H36" s="44" t="n"/>
      <c r="J36" s="51" t="n"/>
    </row>
    <row r="37" ht="17.1" customFormat="1" customHeight="1" s="45">
      <c r="A37" s="41" t="n"/>
      <c r="B37" s="42" t="n"/>
      <c r="C37" s="580" t="n"/>
      <c r="D37" s="38" t="n"/>
      <c r="E37" s="42" t="n"/>
      <c r="F37" s="34" t="n"/>
      <c r="G37" s="34" t="n"/>
      <c r="H37" s="44" t="n"/>
      <c r="J37" s="51" t="n"/>
    </row>
    <row r="38" ht="17.1" customFormat="1" customHeight="1" s="45">
      <c r="A38" s="41" t="n"/>
      <c r="B38" s="423" t="n"/>
      <c r="C38" s="424" t="n"/>
      <c r="D38" s="38" t="n"/>
      <c r="E38" s="42" t="n"/>
      <c r="F38" s="34" t="n"/>
      <c r="G38" s="34" t="n"/>
      <c r="H38" s="52" t="n"/>
      <c r="J38" s="51" t="n"/>
    </row>
    <row r="39" ht="17.1" customFormat="1" customHeight="1" s="45">
      <c r="A39" s="30" t="n"/>
      <c r="B39" s="437" t="n"/>
      <c r="C39" s="580" t="n"/>
      <c r="D39" s="33" t="n"/>
      <c r="E39" s="42" t="n"/>
      <c r="F39" s="34" t="n"/>
      <c r="G39" s="35" t="n"/>
      <c r="H39" s="43" t="n"/>
      <c r="J39" s="51" t="n"/>
    </row>
    <row r="40" ht="17.1" customFormat="1" customHeight="1" s="45">
      <c r="A40" s="41" t="n"/>
      <c r="B40" s="437" t="n"/>
      <c r="C40" s="580" t="n"/>
      <c r="D40" s="38" t="n"/>
      <c r="E40" s="42" t="n"/>
      <c r="F40" s="34" t="n"/>
      <c r="G40" s="35" t="n"/>
      <c r="H40" s="43" t="n"/>
    </row>
    <row r="41" ht="17.1" customFormat="1" customHeight="1" s="45">
      <c r="A41" s="41" t="n"/>
      <c r="B41" s="437" t="n"/>
      <c r="C41" s="580" t="n"/>
      <c r="D41" s="38" t="n"/>
      <c r="E41" s="42" t="n"/>
      <c r="F41" s="34" t="n"/>
      <c r="G41" s="35" t="n"/>
      <c r="H41" s="43" t="n"/>
    </row>
    <row r="42" ht="17.1" customFormat="1" customHeight="1" s="45">
      <c r="A42" s="41" t="n"/>
      <c r="B42" s="437" t="n"/>
      <c r="C42" s="580" t="n"/>
      <c r="D42" s="38" t="n"/>
      <c r="E42" s="42" t="n"/>
      <c r="F42" s="34" t="n"/>
      <c r="G42" s="35" t="n"/>
      <c r="H42" s="43" t="n"/>
    </row>
    <row r="43" ht="17.1" customFormat="1" customHeight="1" s="45">
      <c r="A43" s="41" t="n"/>
      <c r="B43" s="437" t="n"/>
      <c r="C43" s="580" t="n"/>
      <c r="D43" s="38" t="n"/>
      <c r="E43" s="42" t="n"/>
      <c r="F43" s="34" t="n"/>
      <c r="G43" s="35" t="n"/>
      <c r="H43" s="43" t="n"/>
    </row>
    <row r="44" ht="17.1" customFormat="1" customHeight="1" s="45">
      <c r="A44" s="41" t="n"/>
      <c r="B44" s="437" t="n"/>
      <c r="C44" s="580" t="n"/>
      <c r="D44" s="38" t="n"/>
      <c r="E44" s="42" t="n"/>
      <c r="F44" s="34" t="n"/>
      <c r="G44" s="35" t="n"/>
      <c r="H44" s="43" t="n"/>
    </row>
    <row r="45" ht="17.1" customFormat="1" customHeight="1" s="45">
      <c r="A45" s="41" t="n"/>
      <c r="B45" s="437" t="n"/>
      <c r="C45" s="580" t="n"/>
      <c r="D45" s="38" t="n"/>
      <c r="E45" s="42" t="n"/>
      <c r="F45" s="34" t="n"/>
      <c r="G45" s="35" t="n"/>
      <c r="H45" s="43" t="n"/>
    </row>
    <row r="46" ht="17.1" customFormat="1" customHeight="1" s="45">
      <c r="A46" s="41" t="n"/>
      <c r="B46" s="437" t="n"/>
      <c r="C46" s="580" t="n"/>
      <c r="D46" s="38" t="n"/>
      <c r="E46" s="42" t="n"/>
      <c r="F46" s="34" t="n"/>
      <c r="G46" s="35" t="n"/>
      <c r="H46" s="43" t="n"/>
    </row>
    <row r="47" ht="17.1" customFormat="1" customHeight="1" s="45">
      <c r="A47" s="41" t="n"/>
      <c r="B47" s="437" t="n"/>
      <c r="C47" s="580" t="n"/>
      <c r="D47" s="38" t="n"/>
      <c r="E47" s="42" t="n"/>
      <c r="F47" s="34" t="n"/>
      <c r="G47" s="35" t="n"/>
      <c r="H47" s="53" t="n"/>
    </row>
    <row r="48" ht="17.1" customFormat="1" customHeight="1" s="45">
      <c r="A48" s="41" t="n"/>
      <c r="B48" s="423" t="n"/>
      <c r="C48" s="424" t="n"/>
      <c r="D48" s="38" t="n"/>
      <c r="E48" s="42" t="n"/>
      <c r="F48" s="34" t="n"/>
      <c r="G48" s="34" t="n"/>
      <c r="H48" s="44" t="n"/>
    </row>
    <row r="49" ht="17.1" customFormat="1" customHeight="1" s="45"/>
    <row r="50">
      <c r="B50" s="20" t="n"/>
      <c r="C50" s="20" t="n"/>
      <c r="E50" s="20" t="n"/>
    </row>
    <row r="51" ht="16.2" customHeight="1" thickBot="1">
      <c r="A51" s="21" t="n"/>
      <c r="B51" s="54" t="n"/>
      <c r="C51" s="54" t="n"/>
      <c r="D51" s="21" t="n"/>
      <c r="E51" s="51" t="n"/>
      <c r="F51" s="21" t="n"/>
      <c r="G51" s="21" t="n"/>
      <c r="H51" s="21" t="n"/>
    </row>
    <row r="52">
      <c r="A52" s="55" t="inlineStr">
        <is>
          <t>Submitted by :</t>
        </is>
      </c>
      <c r="B52" s="56" t="n"/>
      <c r="C52" s="56" t="n"/>
      <c r="D52" s="57" t="n"/>
      <c r="E52" s="58" t="n"/>
      <c r="F52" s="59" t="inlineStr">
        <is>
          <t>Checked by :</t>
        </is>
      </c>
      <c r="G52" s="60" t="n"/>
      <c r="H52" s="61" t="n"/>
    </row>
    <row r="53">
      <c r="A53" s="594">
        <f>MASTER!F17</f>
        <v/>
      </c>
      <c r="B53" s="10" t="n"/>
      <c r="C53" s="10" t="n"/>
      <c r="D53" s="595" t="n"/>
      <c r="E53" s="62" t="n"/>
      <c r="F53" s="594">
        <f>MASTER!C24</f>
        <v/>
      </c>
      <c r="G53" s="10" t="n"/>
      <c r="H53" s="595" t="n"/>
    </row>
    <row r="54">
      <c r="A54" s="63" t="inlineStr">
        <is>
          <t xml:space="preserve">Tanggal: </t>
        </is>
      </c>
      <c r="B54" s="64" t="n"/>
      <c r="C54" s="596" t="n"/>
      <c r="D54" s="597" t="n"/>
      <c r="E54" s="58" t="n"/>
      <c r="F54" s="63" t="inlineStr">
        <is>
          <t xml:space="preserve">Tanggal: </t>
        </is>
      </c>
      <c r="G54" s="598" t="n"/>
      <c r="H54" s="66" t="n"/>
    </row>
    <row r="55">
      <c r="A55" s="67" t="n"/>
      <c r="B55" s="58" t="n"/>
      <c r="C55" s="58" t="n"/>
      <c r="D55" s="68" t="n"/>
      <c r="E55" s="58" t="n"/>
      <c r="F55" s="67" t="n"/>
      <c r="G55" s="58" t="n"/>
      <c r="H55" s="68" t="n"/>
    </row>
    <row r="56">
      <c r="A56" s="67" t="n"/>
      <c r="B56" s="58" t="n"/>
      <c r="C56" s="58" t="n"/>
      <c r="D56" s="68" t="n"/>
      <c r="E56" s="58" t="n"/>
      <c r="F56" s="67" t="n"/>
      <c r="G56" s="58" t="n"/>
      <c r="H56" s="68" t="n"/>
    </row>
    <row r="57">
      <c r="A57" s="69" t="n"/>
      <c r="B57" s="62" t="n"/>
      <c r="C57" s="62" t="n"/>
      <c r="D57" s="70" t="n"/>
      <c r="E57" s="62" t="n"/>
      <c r="F57" s="599" t="n"/>
      <c r="G57" s="10" t="n"/>
      <c r="H57" s="595" t="n"/>
    </row>
    <row r="58" ht="16.2" customHeight="1" thickBot="1">
      <c r="A58" s="71" t="n"/>
      <c r="B58" s="72" t="n"/>
      <c r="C58" s="72" t="n"/>
      <c r="D58" s="73" t="n"/>
      <c r="E58" s="58" t="n"/>
      <c r="F58" s="600" t="n"/>
      <c r="G58" s="601" t="n"/>
      <c r="H58" s="602" t="n"/>
    </row>
    <row r="4445">
      <c r="BZ4445" s="20" t="inlineStr">
        <is>
          <t>..</t>
        </is>
      </c>
    </row>
  </sheetData>
  <mergeCells count="41">
    <mergeCell ref="B47:C47"/>
    <mergeCell ref="B16:C16"/>
    <mergeCell ref="H9:H10"/>
    <mergeCell ref="A53:D53"/>
    <mergeCell ref="B46:C46"/>
    <mergeCell ref="B22:C22"/>
    <mergeCell ref="B31:C31"/>
    <mergeCell ref="B27:C27"/>
    <mergeCell ref="B18:C18"/>
    <mergeCell ref="B43:C43"/>
    <mergeCell ref="B12:C12"/>
    <mergeCell ref="B39:C39"/>
    <mergeCell ref="B21:C21"/>
    <mergeCell ref="E9:E10"/>
    <mergeCell ref="C54:D54"/>
    <mergeCell ref="B42:C42"/>
    <mergeCell ref="B23:C23"/>
    <mergeCell ref="B14:C14"/>
    <mergeCell ref="F58:H58"/>
    <mergeCell ref="B17:C17"/>
    <mergeCell ref="A9:B10"/>
    <mergeCell ref="B13:C13"/>
    <mergeCell ref="A3:H3"/>
    <mergeCell ref="D9:D10"/>
    <mergeCell ref="B44:C44"/>
    <mergeCell ref="B19:C19"/>
    <mergeCell ref="B37:C37"/>
    <mergeCell ref="F57:H57"/>
    <mergeCell ref="B40:C40"/>
    <mergeCell ref="F53:H53"/>
    <mergeCell ref="F9:G9"/>
    <mergeCell ref="B24:C24"/>
    <mergeCell ref="B30:C30"/>
    <mergeCell ref="B15:C15"/>
    <mergeCell ref="B20:C20"/>
    <mergeCell ref="B45:C45"/>
    <mergeCell ref="B36:C36"/>
    <mergeCell ref="B32:C32"/>
    <mergeCell ref="B26:C26"/>
    <mergeCell ref="B41:C41"/>
    <mergeCell ref="B35:C35"/>
  </mergeCells>
  <pageMargins left="0.7787007874015748" right="0" top="0" bottom="0" header="0" footer="0"/>
  <pageSetup orientation="portrait" scale="75"/>
</worksheet>
</file>

<file path=xl/worksheets/sheet20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2:L42"/>
  <sheetViews>
    <sheetView view="pageBreakPreview" topLeftCell="A16" zoomScale="59" zoomScaleNormal="59" zoomScaleSheetLayoutView="59" workbookViewId="0">
      <selection activeCell="A47" sqref="A47"/>
    </sheetView>
  </sheetViews>
  <sheetFormatPr baseColWidth="8" defaultColWidth="9.109375" defaultRowHeight="14.4"/>
  <cols>
    <col width="10.88671875" customWidth="1" style="317" min="1" max="1"/>
    <col width="4.33203125" customWidth="1" style="317" min="2" max="2"/>
    <col width="2" customWidth="1" style="317" min="3" max="3"/>
    <col width="8.88671875" customWidth="1" style="317" min="4" max="4"/>
    <col width="15.5546875" customWidth="1" style="317" min="5" max="5"/>
    <col width="11.6640625" customWidth="1" style="317" min="6" max="6"/>
    <col width="15.5546875" customWidth="1" style="317" min="7" max="7"/>
    <col width="13.88671875" customWidth="1" style="317" min="8" max="8"/>
    <col width="13" customWidth="1" style="317" min="9" max="9"/>
    <col width="8.88671875" customWidth="1" style="317" min="10" max="10"/>
    <col width="14.5546875" customWidth="1" style="317" min="11" max="11"/>
    <col width="9.109375" customWidth="1" style="317" min="12" max="16384"/>
  </cols>
  <sheetData>
    <row r="2" ht="23.4" customHeight="1">
      <c r="A2" s="558" t="inlineStr">
        <is>
          <t>BERITA  ACARA  PENYELESAIAN PEKERJAAN  100%</t>
        </is>
      </c>
      <c r="J2" s="324" t="n"/>
      <c r="K2" s="324" t="n"/>
    </row>
    <row r="3" ht="21" customHeight="1">
      <c r="A3" s="559" t="inlineStr">
        <is>
          <t>(CLOSING PENDING)</t>
        </is>
      </c>
      <c r="J3" s="325" t="n"/>
      <c r="K3" s="325" t="n"/>
    </row>
    <row r="4" ht="15.6" customHeight="1">
      <c r="C4" s="318" t="n"/>
    </row>
    <row r="5" ht="15.6" customHeight="1">
      <c r="C5" s="318" t="n"/>
    </row>
    <row r="6" ht="15.6" customHeight="1">
      <c r="C6" s="318" t="n"/>
    </row>
    <row r="7" ht="14.25" customHeight="1"/>
    <row r="8" ht="19.5" customHeight="1">
      <c r="A8" s="319" t="inlineStr">
        <is>
          <t>Pada hari ini Rabu Tanggal 17 Bulan Januari Tahun Dua Ribu Dua Puluh Empat,</t>
        </is>
      </c>
    </row>
    <row r="9" ht="19.5" customHeight="1">
      <c r="A9" s="318" t="inlineStr">
        <is>
          <t>Telah dilaksanakan pekerjaan selesai 100%  untuk lokasi sebagai berikut   :</t>
        </is>
      </c>
    </row>
    <row r="11" ht="20.25" customHeight="1">
      <c r="A11" s="318" t="inlineStr">
        <is>
          <t>Nama Site</t>
        </is>
      </c>
      <c r="C11" s="317" t="inlineStr">
        <is>
          <t>:</t>
        </is>
      </c>
      <c r="D11" s="318">
        <f>MASTER!F6</f>
        <v/>
      </c>
      <c r="E11" s="318" t="n"/>
    </row>
    <row r="12" ht="20.25" customHeight="1">
      <c r="A12" s="318" t="inlineStr">
        <is>
          <t>Alamat Site</t>
        </is>
      </c>
      <c r="C12" s="317" t="inlineStr">
        <is>
          <t>:</t>
        </is>
      </c>
      <c r="D12" s="374">
        <f>MASTER!F12</f>
        <v/>
      </c>
      <c r="E12" s="374" t="n"/>
      <c r="F12" s="374" t="n"/>
      <c r="G12" s="374" t="n"/>
      <c r="H12" s="374" t="n"/>
      <c r="I12" s="374" t="n"/>
    </row>
    <row r="13" hidden="1" ht="20.25" customHeight="1">
      <c r="A13" s="318" t="n"/>
      <c r="D13" s="374" t="n"/>
      <c r="E13" s="374" t="n"/>
      <c r="F13" s="374" t="n"/>
      <c r="G13" s="374" t="n"/>
      <c r="H13" s="374" t="n"/>
      <c r="I13" s="374" t="n"/>
    </row>
    <row r="14" ht="20.25" customHeight="1">
      <c r="A14" s="318" t="inlineStr">
        <is>
          <t>No PO</t>
        </is>
      </c>
      <c r="C14" s="317" t="inlineStr">
        <is>
          <t>:</t>
        </is>
      </c>
      <c r="D14" s="554">
        <f>MASTER!F10</f>
        <v/>
      </c>
      <c r="F14" s="319" t="inlineStr">
        <is>
          <t xml:space="preserve"> Tanggal :</t>
        </is>
      </c>
      <c r="G14" s="556">
        <f>MASTER!H10</f>
        <v/>
      </c>
    </row>
    <row r="15" ht="20.25" customHeight="1">
      <c r="A15" s="318" t="inlineStr">
        <is>
          <t>Pekerjaan</t>
        </is>
      </c>
      <c r="C15" s="317" t="inlineStr">
        <is>
          <t>:</t>
        </is>
      </c>
      <c r="D15" s="318">
        <f>MASTER!F15</f>
        <v/>
      </c>
    </row>
    <row r="16" ht="20.25" customHeight="1">
      <c r="A16" s="318" t="inlineStr">
        <is>
          <t>Pelaksana</t>
        </is>
      </c>
      <c r="C16" s="317" t="inlineStr">
        <is>
          <t>:</t>
        </is>
      </c>
      <c r="D16" s="318">
        <f>MASTER!F17</f>
        <v/>
      </c>
    </row>
    <row r="17" ht="21.75" customHeight="1"/>
    <row r="18" ht="15.6" customHeight="1">
      <c r="A18" s="318" t="inlineStr">
        <is>
          <t>Dokumen pendukung adalah sebagai berikut  :</t>
        </is>
      </c>
    </row>
    <row r="19" ht="17.25" customHeight="1"/>
    <row r="20" ht="15.6" customHeight="1">
      <c r="E20" s="318" t="n"/>
    </row>
    <row r="21" ht="15.6" customHeight="1">
      <c r="B21" s="392" t="inlineStr">
        <is>
          <t>ü</t>
        </is>
      </c>
      <c r="D21" s="318" t="inlineStr">
        <is>
          <t>Checklist Closing Pending</t>
        </is>
      </c>
    </row>
    <row r="22" ht="15.6" customHeight="1">
      <c r="E22" s="318" t="n"/>
    </row>
    <row r="23" ht="21" customHeight="1"/>
    <row r="24" ht="15.6" customHeight="1">
      <c r="A24" s="318" t="inlineStr">
        <is>
          <t>Demikian berita acara ini dibuat sebagai dasar dan untuk digunakan sebagaimana mestinya.</t>
        </is>
      </c>
    </row>
    <row r="25" ht="15.6" customHeight="1">
      <c r="A25" s="318" t="n"/>
    </row>
    <row r="27" ht="15.6" customHeight="1">
      <c r="A27" s="555">
        <f>MASTER!C24</f>
        <v/>
      </c>
      <c r="F27" s="320" t="n"/>
      <c r="G27" s="555">
        <f>MASTER!F17</f>
        <v/>
      </c>
      <c r="J27" s="320" t="n"/>
      <c r="K27" s="320" t="n"/>
    </row>
    <row r="31" ht="24" customHeight="1"/>
    <row r="32" ht="15.6" customHeight="1">
      <c r="A32" s="557">
        <f>MASTER!F28</f>
        <v/>
      </c>
      <c r="F32" s="321" t="n"/>
      <c r="G32" s="557">
        <f>MASTER!F22</f>
        <v/>
      </c>
      <c r="J32" s="321" t="n"/>
      <c r="K32" s="321" t="n"/>
    </row>
    <row r="33" ht="15.6" customHeight="1">
      <c r="A33" s="551">
        <f>MASTER!C28</f>
        <v/>
      </c>
      <c r="F33" s="318" t="n"/>
      <c r="G33" s="551">
        <f>MASTER!C22</f>
        <v/>
      </c>
      <c r="J33" s="318" t="n"/>
      <c r="K33" s="318" t="n"/>
    </row>
    <row r="34">
      <c r="A34" s="322" t="inlineStr"/>
    </row>
    <row r="36" ht="15.6" customHeight="1">
      <c r="E36" s="555">
        <f>MASTER!C24</f>
        <v/>
      </c>
      <c r="H36" s="320" t="n"/>
      <c r="I36" s="320" t="n"/>
      <c r="J36" s="555" t="n"/>
    </row>
    <row r="39" ht="23.25" customHeight="1"/>
    <row r="40" ht="15.6" customHeight="1">
      <c r="J40" s="542" t="n"/>
    </row>
    <row r="41" ht="15.6" customHeight="1">
      <c r="E41" s="550">
        <f>MASTER!F27</f>
        <v/>
      </c>
      <c r="H41" s="321" t="n"/>
      <c r="I41" s="321" t="n"/>
      <c r="J41" s="552" t="n"/>
    </row>
    <row r="42">
      <c r="E42" s="551">
        <f>MASTER!C27</f>
        <v/>
      </c>
      <c r="H42" s="323" t="n"/>
      <c r="I42" s="323" t="n"/>
    </row>
  </sheetData>
  <mergeCells count="16">
    <mergeCell ref="E42:G42"/>
    <mergeCell ref="J41:L41"/>
    <mergeCell ref="E41:G41"/>
    <mergeCell ref="A2:I2"/>
    <mergeCell ref="E36:G36"/>
    <mergeCell ref="G27:I27"/>
    <mergeCell ref="G32:I32"/>
    <mergeCell ref="J36:L36"/>
    <mergeCell ref="A33:E33"/>
    <mergeCell ref="D14:E14"/>
    <mergeCell ref="G14:H14"/>
    <mergeCell ref="A32:E32"/>
    <mergeCell ref="A3:I3"/>
    <mergeCell ref="J40:L40"/>
    <mergeCell ref="A27:E27"/>
    <mergeCell ref="G33:I33"/>
  </mergeCells>
  <printOptions horizontalCentered="1"/>
  <pageMargins left="0.5905511811023623" right="0" top="0.5905511811023623" bottom="0" header="0" footer="0"/>
  <pageSetup orientation="portrait" paperSize="9" horizontalDpi="360" verticalDpi="360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46"/>
  <sheetViews>
    <sheetView showGridLines="0" view="pageBreakPreview" zoomScaleSheetLayoutView="100" workbookViewId="0">
      <selection activeCell="F43" sqref="F43"/>
    </sheetView>
  </sheetViews>
  <sheetFormatPr baseColWidth="8" defaultRowHeight="14.4"/>
  <cols>
    <col width="3.109375" customWidth="1" min="1" max="1"/>
    <col width="22" bestFit="1" customWidth="1" min="2" max="2"/>
    <col width="2.5546875" customWidth="1" min="3" max="3"/>
    <col width="8.6640625" customWidth="1" min="4" max="4"/>
    <col width="2.109375" customWidth="1" min="5" max="5"/>
    <col width="12" customWidth="1" min="6" max="6"/>
    <col width="13.88671875" customWidth="1" min="7" max="10"/>
    <col width="25.33203125" customWidth="1" min="17" max="17"/>
  </cols>
  <sheetData>
    <row r="1" ht="15" customHeight="1" thickTop="1">
      <c r="A1" s="206" t="n"/>
      <c r="B1" s="207" t="n"/>
      <c r="C1" s="207" t="n"/>
      <c r="D1" s="207" t="n"/>
      <c r="E1" s="207" t="n"/>
      <c r="F1" s="207" t="n"/>
      <c r="G1" s="207" t="n"/>
      <c r="H1" s="207" t="n"/>
      <c r="I1" s="207" t="n"/>
      <c r="J1" s="208" t="n"/>
    </row>
    <row r="2">
      <c r="A2" s="209" t="n"/>
      <c r="J2" s="210" t="n"/>
    </row>
    <row r="3">
      <c r="A3" s="209" t="n"/>
      <c r="J3" s="210" t="n"/>
    </row>
    <row r="4">
      <c r="A4" s="209" t="n"/>
      <c r="J4" s="210" t="n"/>
    </row>
    <row r="5">
      <c r="A5" s="209" t="n"/>
      <c r="J5" s="210" t="n"/>
    </row>
    <row r="6">
      <c r="A6" s="209" t="n"/>
      <c r="J6" s="210" t="n"/>
    </row>
    <row r="7" ht="33" customHeight="1">
      <c r="A7" s="209" t="n"/>
    </row>
    <row r="8">
      <c r="A8" s="209" t="n"/>
    </row>
    <row r="9" ht="28.8" customHeight="1">
      <c r="A9" s="209" t="n"/>
      <c r="B9" s="561" t="inlineStr">
        <is>
          <t>TELKOMSEL  PROJECT</t>
        </is>
      </c>
      <c r="J9" s="210" t="n"/>
    </row>
    <row r="10" ht="28.8" customHeight="1">
      <c r="A10" s="209" t="n"/>
      <c r="B10" s="561" t="inlineStr">
        <is>
          <t>PERKUATAN 2023</t>
        </is>
      </c>
      <c r="J10" s="210" t="n"/>
    </row>
    <row r="11" ht="18" customHeight="1">
      <c r="A11" s="209" t="n"/>
      <c r="B11" s="1" t="n"/>
      <c r="C11" s="1" t="n"/>
      <c r="D11" s="1" t="n"/>
      <c r="E11" s="1" t="n"/>
      <c r="J11" s="210" t="n"/>
    </row>
    <row r="12" ht="18" customHeight="1">
      <c r="A12" s="209" t="n"/>
      <c r="B12" s="1" t="n"/>
      <c r="C12" s="1" t="n"/>
      <c r="D12" s="1" t="n"/>
      <c r="E12" s="1" t="n"/>
      <c r="J12" s="210" t="n"/>
    </row>
    <row r="13">
      <c r="A13" s="209" t="n"/>
      <c r="J13" s="210" t="n"/>
    </row>
    <row r="14">
      <c r="A14" s="209" t="n"/>
      <c r="J14" s="210" t="n"/>
    </row>
    <row r="15">
      <c r="A15" s="209" t="n"/>
      <c r="J15" s="210" t="n"/>
    </row>
    <row r="16">
      <c r="A16" s="209" t="n"/>
      <c r="J16" s="210" t="n"/>
    </row>
    <row r="17">
      <c r="A17" s="209" t="n"/>
      <c r="J17" s="210" t="n"/>
    </row>
    <row r="18">
      <c r="A18" s="209" t="n"/>
      <c r="J18" s="210" t="n"/>
    </row>
    <row r="19">
      <c r="A19" s="209" t="n"/>
      <c r="J19" s="210" t="n"/>
    </row>
    <row r="20">
      <c r="A20" s="209" t="n"/>
      <c r="J20" s="210" t="n"/>
    </row>
    <row r="21">
      <c r="A21" s="209" t="n"/>
      <c r="J21" s="210" t="n"/>
    </row>
    <row r="22">
      <c r="A22" s="209" t="n"/>
      <c r="J22" s="210" t="n"/>
    </row>
    <row r="23">
      <c r="A23" s="209" t="n"/>
      <c r="J23" s="210" t="n"/>
    </row>
    <row r="24">
      <c r="A24" s="209" t="n"/>
      <c r="J24" s="210" t="n"/>
    </row>
    <row r="25">
      <c r="A25" s="209" t="n"/>
      <c r="J25" s="210" t="n"/>
    </row>
    <row r="26">
      <c r="A26" s="209" t="n"/>
      <c r="J26" s="210" t="n"/>
    </row>
    <row r="27">
      <c r="A27" s="209" t="n"/>
      <c r="J27" s="210" t="n"/>
    </row>
    <row r="28">
      <c r="A28" s="209" t="n"/>
      <c r="J28" s="210" t="n"/>
    </row>
    <row r="29">
      <c r="A29" s="209" t="n"/>
      <c r="J29" s="210" t="n"/>
    </row>
    <row r="30">
      <c r="A30" s="209" t="n"/>
      <c r="J30" s="210" t="n"/>
    </row>
    <row r="31">
      <c r="A31" s="209" t="n"/>
      <c r="J31" s="210" t="n"/>
    </row>
    <row r="32">
      <c r="A32" s="209" t="n"/>
      <c r="J32" s="210" t="n"/>
    </row>
    <row r="33">
      <c r="A33" s="209" t="n"/>
      <c r="J33" s="210" t="n"/>
    </row>
    <row r="34">
      <c r="A34" s="209" t="n"/>
      <c r="J34" s="210" t="n"/>
    </row>
    <row r="35">
      <c r="A35" s="209" t="n"/>
      <c r="J35" s="210" t="n"/>
    </row>
    <row r="36" ht="21.75" customHeight="1">
      <c r="A36" s="209" t="n"/>
      <c r="B36" s="174" t="inlineStr">
        <is>
          <t>PROJECT ID</t>
        </is>
      </c>
      <c r="C36" s="174" t="inlineStr">
        <is>
          <t>:</t>
        </is>
      </c>
      <c r="D36" s="174">
        <f>MASTER!F5</f>
        <v/>
      </c>
      <c r="E36" s="174" t="n"/>
      <c r="F36" s="174" t="n"/>
      <c r="G36" s="174" t="n"/>
      <c r="H36" s="174" t="n"/>
      <c r="I36" s="214" t="n"/>
      <c r="J36" s="215" t="n"/>
    </row>
    <row r="37" ht="21.75" customHeight="1">
      <c r="A37" s="209" t="n"/>
      <c r="B37" s="174" t="inlineStr">
        <is>
          <t>SITE NAME</t>
        </is>
      </c>
      <c r="C37" s="174" t="inlineStr">
        <is>
          <t>:</t>
        </is>
      </c>
      <c r="D37" s="174">
        <f>MASTER!F6</f>
        <v/>
      </c>
      <c r="E37" s="174" t="n"/>
      <c r="F37" s="174" t="n"/>
      <c r="G37" s="174" t="n"/>
      <c r="H37" s="174" t="n"/>
      <c r="I37" s="214" t="n"/>
      <c r="J37" s="215" t="n"/>
    </row>
    <row r="38" ht="21.75" customHeight="1">
      <c r="A38" s="209" t="n"/>
      <c r="B38" s="174" t="inlineStr">
        <is>
          <t>AREA</t>
        </is>
      </c>
      <c r="C38" s="174" t="inlineStr">
        <is>
          <t>:</t>
        </is>
      </c>
      <c r="D38" s="174">
        <f>MASTER!F16</f>
        <v/>
      </c>
      <c r="E38" s="174" t="n"/>
      <c r="F38" s="174" t="n"/>
      <c r="G38" s="174" t="n"/>
      <c r="H38" s="174" t="n"/>
      <c r="I38" s="214" t="n"/>
      <c r="J38" s="215" t="n"/>
    </row>
    <row r="39" ht="21.75" customHeight="1">
      <c r="A39" s="209" t="n"/>
      <c r="B39" s="174" t="inlineStr">
        <is>
          <t>ALAMAT</t>
        </is>
      </c>
      <c r="C39" s="174" t="inlineStr">
        <is>
          <t>:</t>
        </is>
      </c>
      <c r="D39" s="562">
        <f>MASTER!F12</f>
        <v/>
      </c>
      <c r="J39" s="225" t="n"/>
    </row>
    <row r="40" hidden="1" ht="21.75" customHeight="1">
      <c r="A40" s="209" t="n"/>
      <c r="B40" s="174" t="n"/>
      <c r="C40" s="174" t="n"/>
      <c r="J40" s="225" t="n"/>
    </row>
    <row r="41" ht="21.75" customHeight="1">
      <c r="A41" s="209" t="n"/>
      <c r="B41" s="174" t="inlineStr">
        <is>
          <t>KOORDINAT</t>
        </is>
      </c>
      <c r="C41" s="174" t="inlineStr">
        <is>
          <t>:</t>
        </is>
      </c>
      <c r="D41" s="174" t="inlineStr">
        <is>
          <t>Long</t>
        </is>
      </c>
      <c r="E41" s="174" t="inlineStr">
        <is>
          <t>:</t>
        </is>
      </c>
      <c r="F41" s="174">
        <f>MASTER!G13</f>
        <v/>
      </c>
      <c r="G41" s="174" t="n"/>
      <c r="H41" s="174" t="n"/>
      <c r="I41" s="214" t="n"/>
      <c r="J41" s="215" t="n"/>
    </row>
    <row r="42" ht="21.75" customHeight="1">
      <c r="A42" s="209" t="n"/>
      <c r="B42" s="174" t="n"/>
      <c r="C42" s="174" t="n"/>
      <c r="D42" s="174" t="inlineStr">
        <is>
          <t>Lat</t>
        </is>
      </c>
      <c r="E42" s="174" t="inlineStr">
        <is>
          <t>:</t>
        </is>
      </c>
      <c r="F42" s="174">
        <f>MASTER!G14</f>
        <v/>
      </c>
      <c r="G42" s="174" t="n"/>
      <c r="H42" s="174" t="n"/>
      <c r="I42" s="214" t="n"/>
      <c r="J42" s="215" t="n"/>
    </row>
    <row r="43" ht="21.75" customHeight="1">
      <c r="A43" s="209" t="n"/>
      <c r="B43" s="174" t="inlineStr">
        <is>
          <t>TYPE TOWER</t>
        </is>
      </c>
      <c r="C43" s="174" t="inlineStr">
        <is>
          <t>:</t>
        </is>
      </c>
      <c r="D43" s="174">
        <f>MASTER!F11</f>
        <v/>
      </c>
      <c r="E43" s="174">
        <f>MASTER!G11</f>
        <v/>
      </c>
      <c r="F43" s="174" t="n"/>
      <c r="G43" s="174" t="n"/>
      <c r="H43" s="174" t="n"/>
      <c r="I43" s="214" t="n"/>
      <c r="J43" s="215" t="n"/>
    </row>
    <row r="44" ht="21.75" customHeight="1">
      <c r="A44" s="209" t="n"/>
      <c r="B44" s="174" t="inlineStr">
        <is>
          <t>SUBCON</t>
        </is>
      </c>
      <c r="C44" s="174" t="inlineStr">
        <is>
          <t>:</t>
        </is>
      </c>
      <c r="D44" s="174">
        <f>MASTER!F17</f>
        <v/>
      </c>
      <c r="E44" s="174" t="n"/>
      <c r="F44" s="174" t="n"/>
      <c r="G44" s="174" t="n"/>
      <c r="H44" s="174" t="n"/>
      <c r="I44" s="214" t="n"/>
      <c r="J44" s="215" t="n"/>
    </row>
    <row r="45" ht="18" customHeight="1">
      <c r="A45" s="209" t="n"/>
      <c r="B45" s="214" t="n"/>
      <c r="C45" s="214" t="n"/>
      <c r="D45" s="214" t="n"/>
      <c r="E45" s="214" t="n"/>
      <c r="F45" s="214" t="n"/>
      <c r="G45" s="214" t="n"/>
      <c r="H45" s="214" t="n"/>
      <c r="I45" s="214" t="n"/>
      <c r="J45" s="215" t="n"/>
    </row>
    <row r="46" ht="15" customHeight="1" thickBot="1">
      <c r="A46" s="211" t="n"/>
      <c r="B46" s="212" t="n"/>
      <c r="C46" s="212" t="n"/>
      <c r="D46" s="212" t="n"/>
      <c r="E46" s="212" t="n"/>
      <c r="F46" s="212" t="n"/>
      <c r="G46" s="212" t="n"/>
      <c r="H46" s="212" t="n"/>
      <c r="I46" s="212" t="n"/>
      <c r="J46" s="213" t="n"/>
    </row>
    <row r="47" ht="15" customHeight="1" thickTop="1"/>
  </sheetData>
  <mergeCells count="3">
    <mergeCell ref="B10:J10"/>
    <mergeCell ref="B9:J9"/>
    <mergeCell ref="D39:I40"/>
  </mergeCells>
  <printOptions horizontalCentered="1" verticalCentered="1"/>
  <pageMargins left="0" right="0" top="0" bottom="0" header="0" footer="0"/>
  <pageSetup orientation="portrait" paperSize="9" scale="95" horizontalDpi="360" verticalDpi="360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49"/>
  <sheetViews>
    <sheetView view="pageBreakPreview" topLeftCell="A40" zoomScaleSheetLayoutView="100" workbookViewId="0">
      <selection activeCell="C45" sqref="C45"/>
    </sheetView>
  </sheetViews>
  <sheetFormatPr baseColWidth="8" defaultRowHeight="21"/>
  <cols>
    <col width="7.6640625" customWidth="1" style="204" min="1" max="4"/>
    <col width="7.109375" customWidth="1" min="5" max="6"/>
    <col width="10.33203125" customWidth="1" min="9" max="9"/>
  </cols>
  <sheetData>
    <row r="1" ht="21.6" customHeight="1" thickTop="1">
      <c r="A1" s="326" t="n"/>
      <c r="B1" s="327" t="n"/>
      <c r="C1" s="327" t="n"/>
      <c r="D1" s="328" t="n"/>
    </row>
    <row r="2">
      <c r="A2" s="329" t="n"/>
      <c r="D2" s="330" t="n"/>
    </row>
    <row r="3">
      <c r="A3" s="329" t="n"/>
      <c r="D3" s="330" t="n"/>
    </row>
    <row r="4" ht="21.6" customHeight="1" thickBot="1">
      <c r="A4" s="329" t="n"/>
      <c r="D4" s="330" t="n"/>
    </row>
    <row r="5" ht="21.6" customHeight="1" thickTop="1">
      <c r="A5" s="326" t="n"/>
      <c r="B5" s="327" t="n"/>
      <c r="C5" s="327" t="n"/>
      <c r="D5" s="328" t="n"/>
    </row>
    <row r="6">
      <c r="A6" s="329" t="n"/>
      <c r="D6" s="330" t="n"/>
      <c r="F6" t="inlineStr">
        <is>
          <t> </t>
        </is>
      </c>
    </row>
    <row r="7">
      <c r="A7" s="329" t="n"/>
      <c r="D7" s="330" t="n"/>
    </row>
    <row r="8" ht="21.6" customHeight="1" thickBot="1">
      <c r="A8" s="331" t="n"/>
      <c r="B8" s="332" t="n"/>
      <c r="C8" s="332" t="n"/>
      <c r="D8" s="333" t="n"/>
    </row>
    <row r="9" ht="21.6" customHeight="1" thickTop="1">
      <c r="A9" s="329" t="n"/>
      <c r="D9" s="330" t="n"/>
    </row>
    <row r="10">
      <c r="A10" s="329" t="n"/>
      <c r="D10" s="330" t="n"/>
    </row>
    <row r="11" ht="24" customHeight="1">
      <c r="A11" s="665" t="inlineStr">
        <is>
          <t>PROJECT ID :</t>
        </is>
      </c>
      <c r="D11" s="210" t="n"/>
    </row>
    <row r="12" ht="12" customHeight="1">
      <c r="A12" s="334" t="n"/>
      <c r="B12" s="335" t="n"/>
      <c r="C12" s="335" t="n"/>
      <c r="D12" s="336" t="n"/>
    </row>
    <row r="13" ht="15" customHeight="1">
      <c r="A13" s="666">
        <f>MASTER!F5</f>
        <v/>
      </c>
      <c r="D13" s="210" t="n"/>
    </row>
    <row r="14" ht="23.25" customHeight="1">
      <c r="A14" s="209" t="n"/>
      <c r="D14" s="210" t="n"/>
    </row>
    <row r="15" ht="23.25" customHeight="1">
      <c r="A15" s="329" t="n"/>
      <c r="D15" s="330" t="n"/>
    </row>
    <row r="16">
      <c r="A16" s="329" t="n"/>
      <c r="D16" s="330" t="n"/>
    </row>
    <row r="17">
      <c r="A17" s="329" t="n"/>
      <c r="D17" s="330" t="n"/>
    </row>
    <row r="18">
      <c r="A18" s="329" t="n"/>
      <c r="D18" s="330" t="n"/>
    </row>
    <row r="19" ht="14.4" customHeight="1">
      <c r="A19" s="667" t="inlineStr">
        <is>
          <t>Site Name :</t>
        </is>
      </c>
      <c r="D19" s="210" t="n"/>
    </row>
    <row r="20" ht="14.4" customHeight="1">
      <c r="A20" s="209" t="n"/>
      <c r="D20" s="210" t="n"/>
    </row>
    <row r="21" ht="15" customHeight="1">
      <c r="A21" s="668">
        <f>MASTER!F6</f>
        <v/>
      </c>
      <c r="D21" s="210" t="n"/>
    </row>
    <row r="22" ht="15" customHeight="1">
      <c r="A22" s="209" t="n"/>
      <c r="D22" s="210" t="n"/>
    </row>
    <row r="23" ht="15" customHeight="1">
      <c r="A23" s="209" t="n"/>
      <c r="D23" s="210" t="n"/>
    </row>
    <row r="24" ht="15" customHeight="1">
      <c r="A24" s="209" t="n"/>
      <c r="D24" s="210" t="n"/>
    </row>
    <row r="25" ht="21" customHeight="1">
      <c r="A25" s="209" t="n"/>
      <c r="D25" s="210" t="n"/>
    </row>
    <row r="26" ht="15" customHeight="1">
      <c r="A26" s="337" t="n"/>
      <c r="B26" s="338" t="n"/>
      <c r="C26" s="338" t="n"/>
      <c r="D26" s="339" t="n"/>
    </row>
    <row r="27" ht="15" customHeight="1">
      <c r="A27" s="337" t="n"/>
      <c r="B27" s="338" t="n"/>
      <c r="C27" s="338" t="n"/>
      <c r="D27" s="339" t="n"/>
    </row>
    <row r="28" ht="15" customHeight="1">
      <c r="A28" s="340" t="n"/>
      <c r="B28" s="8" t="n"/>
      <c r="C28" s="8" t="n"/>
      <c r="D28" s="341" t="n"/>
    </row>
    <row r="29" ht="15" customHeight="1">
      <c r="A29" s="340" t="n"/>
      <c r="B29" s="8" t="n"/>
      <c r="C29" s="8" t="n"/>
      <c r="D29" s="341" t="n"/>
    </row>
    <row r="30">
      <c r="A30" s="329" t="n"/>
      <c r="D30" s="330" t="n"/>
    </row>
    <row r="31">
      <c r="A31" s="329" t="n"/>
      <c r="D31" s="330" t="n"/>
    </row>
    <row r="32">
      <c r="A32" s="329" t="n"/>
      <c r="D32" s="330" t="n"/>
    </row>
    <row r="33" ht="14.4" customHeight="1">
      <c r="A33" s="667" t="inlineStr">
        <is>
          <t>SITE ID</t>
        </is>
      </c>
      <c r="D33" s="210" t="n"/>
    </row>
    <row r="34" ht="14.4" customHeight="1">
      <c r="A34" s="209" t="n"/>
      <c r="D34" s="210" t="n"/>
    </row>
    <row r="35" ht="14.4" customHeight="1">
      <c r="A35" s="669">
        <f>MASTER!F8</f>
        <v/>
      </c>
      <c r="D35" s="210" t="n"/>
    </row>
    <row r="36" ht="14.4" customHeight="1">
      <c r="A36" s="209" t="n"/>
      <c r="D36" s="210" t="n"/>
    </row>
    <row r="37" ht="15" customHeight="1">
      <c r="A37" s="329" t="n"/>
      <c r="D37" s="330" t="n"/>
    </row>
    <row r="38">
      <c r="A38" s="329" t="n"/>
      <c r="D38" s="330" t="n"/>
    </row>
    <row r="39">
      <c r="A39" s="329" t="n"/>
      <c r="D39" s="330" t="n"/>
    </row>
    <row r="40">
      <c r="A40" s="329" t="n"/>
      <c r="D40" s="330" t="n"/>
    </row>
    <row r="41">
      <c r="A41" s="329" t="n"/>
      <c r="D41" s="330" t="n"/>
    </row>
    <row r="42">
      <c r="A42" s="329" t="n"/>
      <c r="D42" s="330" t="n"/>
    </row>
    <row r="43" ht="21.6" customHeight="1" thickBot="1">
      <c r="A43" s="329" t="n"/>
      <c r="D43" s="330" t="n"/>
    </row>
    <row r="44" ht="21.6" customHeight="1" thickTop="1">
      <c r="A44" s="326" t="n"/>
      <c r="B44" s="327" t="n"/>
      <c r="C44" s="327" t="n"/>
      <c r="D44" s="328" t="n"/>
    </row>
    <row r="45">
      <c r="A45" s="329" t="n"/>
      <c r="D45" s="330" t="n"/>
    </row>
    <row r="46">
      <c r="A46" s="329" t="n"/>
      <c r="D46" s="330" t="n"/>
    </row>
    <row r="47">
      <c r="A47" s="329" t="n"/>
      <c r="D47" s="330" t="n"/>
    </row>
    <row r="48">
      <c r="A48" s="329" t="n"/>
      <c r="D48" s="330" t="n"/>
    </row>
    <row r="49" ht="21.6" customHeight="1" thickBot="1">
      <c r="A49" s="331" t="n"/>
      <c r="B49" s="332" t="n"/>
      <c r="C49" s="332" t="n"/>
      <c r="D49" s="333" t="n"/>
    </row>
    <row r="50" ht="21.6" customHeight="1" thickTop="1"/>
  </sheetData>
  <mergeCells count="6">
    <mergeCell ref="A33:D34"/>
    <mergeCell ref="A21:D25"/>
    <mergeCell ref="A13:D14"/>
    <mergeCell ref="A11:D11"/>
    <mergeCell ref="A19:D20"/>
    <mergeCell ref="A35:D36"/>
  </mergeCells>
  <pageMargins left="0" right="0" top="0" bottom="0" header="0" footer="0"/>
  <pageSetup orientation="portrait" paperSize="9" scale="90" horizontalDpi="360" verticalDpi="360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4:Q19"/>
  <sheetViews>
    <sheetView workbookViewId="0">
      <selection activeCell="J13" sqref="J13"/>
    </sheetView>
  </sheetViews>
  <sheetFormatPr baseColWidth="8" defaultRowHeight="14.4"/>
  <cols>
    <col width="3.5546875" bestFit="1" customWidth="1" min="2" max="2"/>
    <col width="12" bestFit="1" customWidth="1" min="3" max="3"/>
    <col width="26.44140625" bestFit="1" customWidth="1" min="4" max="4"/>
    <col width="7.44140625" bestFit="1" customWidth="1" min="5" max="5"/>
    <col width="9.5546875" bestFit="1" customWidth="1" min="7" max="7"/>
    <col width="15.88671875" bestFit="1" customWidth="1" min="8" max="8"/>
    <col width="12.5546875" bestFit="1" customWidth="1" min="9" max="9"/>
    <col width="11.109375" bestFit="1" customWidth="1" min="10" max="10"/>
    <col width="8.5546875" bestFit="1" customWidth="1" min="11" max="11"/>
    <col width="12" bestFit="1" customWidth="1" min="12" max="12"/>
    <col width="20.44140625" bestFit="1" customWidth="1" min="13" max="13"/>
    <col width="11.109375" bestFit="1" customWidth="1" min="14" max="14"/>
    <col width="43.109375" bestFit="1" customWidth="1" min="15" max="15"/>
    <col width="11" bestFit="1" customWidth="1" min="16" max="16"/>
    <col width="15.109375" bestFit="1" customWidth="1" min="17" max="17"/>
  </cols>
  <sheetData>
    <row r="4" ht="28.8" customHeight="1">
      <c r="B4" s="378" t="inlineStr">
        <is>
          <t>No</t>
        </is>
      </c>
      <c r="C4" s="378" t="inlineStr">
        <is>
          <t>Project ID</t>
        </is>
      </c>
      <c r="D4" s="378" t="inlineStr">
        <is>
          <t>Site Name PO</t>
        </is>
      </c>
      <c r="E4" s="378" t="inlineStr">
        <is>
          <t>Area</t>
        </is>
      </c>
      <c r="F4" s="378" t="inlineStr">
        <is>
          <t>Regional</t>
        </is>
      </c>
      <c r="G4" s="378" t="inlineStr">
        <is>
          <t>Kota/ Kab</t>
        </is>
      </c>
      <c r="H4" s="378" t="inlineStr">
        <is>
          <t>Type</t>
        </is>
      </c>
      <c r="I4" s="379" t="inlineStr">
        <is>
          <t>Nilai</t>
        </is>
      </c>
      <c r="J4" s="380" t="inlineStr">
        <is>
          <t>Nilai Total Perkuatan</t>
        </is>
      </c>
      <c r="K4" s="378" t="inlineStr">
        <is>
          <t>Remarks</t>
        </is>
      </c>
      <c r="L4" s="378" t="inlineStr">
        <is>
          <t>GM</t>
        </is>
      </c>
      <c r="M4" s="378" t="inlineStr">
        <is>
          <t>Jabatan</t>
        </is>
      </c>
      <c r="N4" s="378" t="inlineStr">
        <is>
          <t>Manager</t>
        </is>
      </c>
      <c r="O4" s="378" t="inlineStr">
        <is>
          <t>Jabatan</t>
        </is>
      </c>
      <c r="P4" s="378" t="inlineStr">
        <is>
          <t>No PO</t>
        </is>
      </c>
      <c r="Q4" s="378" t="inlineStr">
        <is>
          <t>Tanggal PO</t>
        </is>
      </c>
    </row>
    <row r="5">
      <c r="B5" s="528" t="n">
        <v>1</v>
      </c>
      <c r="C5" s="670" t="inlineStr">
        <is>
          <t>21TS08B5672</t>
        </is>
      </c>
      <c r="D5" t="inlineStr">
        <is>
          <t>Combat Tete induk</t>
        </is>
      </c>
      <c r="E5" t="inlineStr">
        <is>
          <t>Area IV</t>
        </is>
      </c>
      <c r="F5" t="inlineStr">
        <is>
          <t>Makassar</t>
        </is>
      </c>
      <c r="H5" t="inlineStr">
        <is>
          <t>Relokasi Combat</t>
        </is>
      </c>
      <c r="I5" s="671" t="n">
        <v>68000000</v>
      </c>
      <c r="J5" s="383">
        <f>I5</f>
        <v/>
      </c>
      <c r="L5" t="inlineStr">
        <is>
          <t>Hermansyah</t>
        </is>
      </c>
      <c r="M5" t="inlineStr">
        <is>
          <t>GM Area IV Pamasuka</t>
        </is>
      </c>
      <c r="N5" t="inlineStr">
        <is>
          <t>Kurnia Budi</t>
        </is>
      </c>
      <c r="O5" t="inlineStr">
        <is>
          <t>Mgr. Construction &amp; Deployment Reg Sulawesi</t>
        </is>
      </c>
      <c r="P5" t="n">
        <v>4100096959</v>
      </c>
      <c r="Q5" s="672" t="n">
        <v>44865</v>
      </c>
    </row>
    <row r="6">
      <c r="B6" s="528">
        <f>B5+1</f>
        <v/>
      </c>
      <c r="C6" s="670" t="inlineStr">
        <is>
          <t>21TS08B5666</t>
        </is>
      </c>
      <c r="D6" t="inlineStr">
        <is>
          <t>Combat Sabbang sec 2</t>
        </is>
      </c>
      <c r="E6" t="inlineStr">
        <is>
          <t>Area IV</t>
        </is>
      </c>
      <c r="F6" t="inlineStr">
        <is>
          <t>Makassar</t>
        </is>
      </c>
      <c r="H6" t="inlineStr">
        <is>
          <t>Relokasi Combat</t>
        </is>
      </c>
      <c r="I6" s="671" t="n">
        <v>68000000</v>
      </c>
      <c r="J6" s="383">
        <f>I6</f>
        <v/>
      </c>
      <c r="L6" t="inlineStr">
        <is>
          <t>Hermansyah</t>
        </is>
      </c>
      <c r="M6" t="inlineStr">
        <is>
          <t>GM Area IV Pamasuka</t>
        </is>
      </c>
      <c r="N6" t="inlineStr">
        <is>
          <t>Kurnia Budi</t>
        </is>
      </c>
      <c r="O6" t="inlineStr">
        <is>
          <t>Mgr. Construction &amp; Deployment Reg Sulawesi</t>
        </is>
      </c>
      <c r="P6" t="n">
        <v>4100096959</v>
      </c>
      <c r="Q6" s="672" t="n">
        <v>44865</v>
      </c>
    </row>
    <row r="7">
      <c r="B7" s="528">
        <f>B6+1</f>
        <v/>
      </c>
      <c r="C7" s="670" t="inlineStr">
        <is>
          <t>21TS08B5637</t>
        </is>
      </c>
      <c r="D7" t="inlineStr">
        <is>
          <t>Combat Wawaroda</t>
        </is>
      </c>
      <c r="E7" t="inlineStr">
        <is>
          <t>Area IV</t>
        </is>
      </c>
      <c r="F7" t="inlineStr">
        <is>
          <t>Makassar</t>
        </is>
      </c>
      <c r="H7" t="inlineStr">
        <is>
          <t>Relokasi Combat</t>
        </is>
      </c>
      <c r="I7" s="671" t="n">
        <v>68000000</v>
      </c>
      <c r="J7" s="383">
        <f>I7</f>
        <v/>
      </c>
      <c r="L7" t="inlineStr">
        <is>
          <t>Hermansyah</t>
        </is>
      </c>
      <c r="M7" t="inlineStr">
        <is>
          <t>GM Area IV Pamasuka</t>
        </is>
      </c>
      <c r="N7" t="inlineStr">
        <is>
          <t>Kurnia Budi</t>
        </is>
      </c>
      <c r="O7" t="inlineStr">
        <is>
          <t>Mgr. Construction &amp; Deployment Reg Sulawesi</t>
        </is>
      </c>
      <c r="P7" t="n">
        <v>4100096959</v>
      </c>
      <c r="Q7" s="672" t="n">
        <v>44865</v>
      </c>
    </row>
    <row r="8">
      <c r="B8" s="528">
        <f>B7+1</f>
        <v/>
      </c>
      <c r="C8" s="670" t="inlineStr">
        <is>
          <t>21TS08B5628</t>
        </is>
      </c>
      <c r="D8" t="inlineStr">
        <is>
          <t>Combat Bukit Meraka</t>
        </is>
      </c>
      <c r="E8" t="inlineStr">
        <is>
          <t>Area IV</t>
        </is>
      </c>
      <c r="F8" t="inlineStr">
        <is>
          <t>Makassar</t>
        </is>
      </c>
      <c r="H8" t="inlineStr">
        <is>
          <t>Relokasi Combat</t>
        </is>
      </c>
      <c r="I8" s="671" t="n">
        <v>68000000</v>
      </c>
      <c r="J8" s="383">
        <f>I8</f>
        <v/>
      </c>
      <c r="L8" t="inlineStr">
        <is>
          <t>Hermansyah</t>
        </is>
      </c>
      <c r="M8" t="inlineStr">
        <is>
          <t>GM Area IV Pamasuka</t>
        </is>
      </c>
      <c r="N8" t="inlineStr">
        <is>
          <t>Kurnia Budi</t>
        </is>
      </c>
      <c r="O8" t="inlineStr">
        <is>
          <t>Mgr. Construction &amp; Deployment Reg Sulawesi</t>
        </is>
      </c>
      <c r="P8" t="n">
        <v>4100096959</v>
      </c>
      <c r="Q8" s="672" t="n">
        <v>44865</v>
      </c>
    </row>
    <row r="9">
      <c r="B9" s="528">
        <f>B8+1</f>
        <v/>
      </c>
      <c r="C9" s="670" t="inlineStr">
        <is>
          <t>21MT09B0309</t>
        </is>
      </c>
      <c r="D9" t="inlineStr">
        <is>
          <t>Combat Moto Tomoni</t>
        </is>
      </c>
      <c r="E9" t="inlineStr">
        <is>
          <t>Area IV</t>
        </is>
      </c>
      <c r="F9" t="inlineStr">
        <is>
          <t>Makassar</t>
        </is>
      </c>
      <c r="H9" t="inlineStr">
        <is>
          <t>Relokasi Combat</t>
        </is>
      </c>
      <c r="I9" s="671" t="n">
        <v>25000000</v>
      </c>
      <c r="J9" s="383">
        <f>I9</f>
        <v/>
      </c>
      <c r="L9" t="inlineStr">
        <is>
          <t>Hermansyah</t>
        </is>
      </c>
      <c r="M9" t="inlineStr">
        <is>
          <t>GM Area IV Pamasuka</t>
        </is>
      </c>
      <c r="N9" t="inlineStr">
        <is>
          <t>Kurnia Budi</t>
        </is>
      </c>
      <c r="O9" t="inlineStr">
        <is>
          <t>Mgr. Construction &amp; Deployment Reg Sulawesi</t>
        </is>
      </c>
      <c r="P9" t="n">
        <v>4100096959</v>
      </c>
      <c r="Q9" s="672" t="n">
        <v>44865</v>
      </c>
    </row>
    <row r="10">
      <c r="B10" s="528">
        <f>B9+1</f>
        <v/>
      </c>
      <c r="C10" s="670" t="inlineStr">
        <is>
          <t>22TS02B0256</t>
        </is>
      </c>
      <c r="D10" t="inlineStr">
        <is>
          <t>Combat Lalampu</t>
        </is>
      </c>
      <c r="E10" t="inlineStr">
        <is>
          <t>Area IV</t>
        </is>
      </c>
      <c r="F10" t="inlineStr">
        <is>
          <t>Makassar</t>
        </is>
      </c>
      <c r="H10" t="inlineStr">
        <is>
          <t>Relokasi Combat</t>
        </is>
      </c>
      <c r="I10" s="671" t="n">
        <v>25000000</v>
      </c>
      <c r="J10" s="383">
        <f>I10</f>
        <v/>
      </c>
      <c r="L10" t="inlineStr">
        <is>
          <t>Hermansyah</t>
        </is>
      </c>
      <c r="M10" t="inlineStr">
        <is>
          <t>GM Area IV Pamasuka</t>
        </is>
      </c>
      <c r="N10" t="inlineStr">
        <is>
          <t>Kurnia Budi</t>
        </is>
      </c>
      <c r="O10" t="inlineStr">
        <is>
          <t>Mgr. Construction &amp; Deployment Reg Sulawesi</t>
        </is>
      </c>
      <c r="P10" t="n">
        <v>4100096959</v>
      </c>
      <c r="Q10" s="672" t="n">
        <v>44865</v>
      </c>
    </row>
    <row r="11">
      <c r="B11" s="528">
        <f>B10+1</f>
        <v/>
      </c>
      <c r="C11" s="670" t="inlineStr">
        <is>
          <t>21TS08B5668</t>
        </is>
      </c>
      <c r="D11" t="inlineStr">
        <is>
          <t>Combat Pinonobatuan</t>
        </is>
      </c>
      <c r="E11" t="inlineStr">
        <is>
          <t>Area IV</t>
        </is>
      </c>
      <c r="F11" t="inlineStr">
        <is>
          <t>Makassar</t>
        </is>
      </c>
      <c r="H11" t="inlineStr">
        <is>
          <t>Relokasi Combat</t>
        </is>
      </c>
      <c r="I11" s="671" t="n">
        <v>25000000</v>
      </c>
      <c r="J11" s="383">
        <f>I11</f>
        <v/>
      </c>
      <c r="L11" t="inlineStr">
        <is>
          <t>Hermansyah</t>
        </is>
      </c>
      <c r="M11" t="inlineStr">
        <is>
          <t>GM Area IV Pamasuka</t>
        </is>
      </c>
      <c r="N11" t="inlineStr">
        <is>
          <t>Kurnia Budi</t>
        </is>
      </c>
      <c r="O11" t="inlineStr">
        <is>
          <t>Mgr. Construction &amp; Deployment Reg Sulawesi</t>
        </is>
      </c>
      <c r="P11" t="n">
        <v>4100096959</v>
      </c>
      <c r="Q11" s="672" t="n">
        <v>44865</v>
      </c>
    </row>
    <row r="12">
      <c r="B12" s="528">
        <f>B11+1</f>
        <v/>
      </c>
      <c r="C12" s="670" t="inlineStr">
        <is>
          <t>21TS05B0207</t>
        </is>
      </c>
      <c r="D12" t="inlineStr">
        <is>
          <t>Combat Non3T Watumena</t>
        </is>
      </c>
      <c r="E12" t="inlineStr">
        <is>
          <t>Area IV</t>
        </is>
      </c>
      <c r="F12" t="inlineStr">
        <is>
          <t>Makassar</t>
        </is>
      </c>
      <c r="H12" t="inlineStr">
        <is>
          <t>Relokasi Combat</t>
        </is>
      </c>
      <c r="I12" s="671" t="n">
        <v>123000000</v>
      </c>
      <c r="J12" s="383">
        <f>I12</f>
        <v/>
      </c>
      <c r="L12" t="inlineStr">
        <is>
          <t>Hermansyah</t>
        </is>
      </c>
      <c r="M12" t="inlineStr">
        <is>
          <t>GM Area IV Pamasuka</t>
        </is>
      </c>
      <c r="N12" t="inlineStr">
        <is>
          <t>Kurnia Budi</t>
        </is>
      </c>
      <c r="O12" t="inlineStr">
        <is>
          <t>Mgr. Construction &amp; Deployment Reg Sulawesi</t>
        </is>
      </c>
      <c r="P12" t="n">
        <v>4100096959</v>
      </c>
      <c r="Q12" s="672" t="n">
        <v>44865</v>
      </c>
    </row>
    <row r="13">
      <c r="B13" s="528">
        <f>B12+1</f>
        <v/>
      </c>
      <c r="C13" s="670" t="inlineStr">
        <is>
          <t>21TS07B0008</t>
        </is>
      </c>
      <c r="D13" t="inlineStr">
        <is>
          <t>Combat Purukan Matungkas</t>
        </is>
      </c>
      <c r="E13" t="inlineStr">
        <is>
          <t>Area IV</t>
        </is>
      </c>
      <c r="F13" t="inlineStr">
        <is>
          <t>Makassar</t>
        </is>
      </c>
      <c r="H13" t="inlineStr">
        <is>
          <t>Relokasi Combat</t>
        </is>
      </c>
      <c r="I13" s="671" t="n">
        <v>20000000</v>
      </c>
      <c r="J13" s="383">
        <f>I13</f>
        <v/>
      </c>
      <c r="L13" t="inlineStr">
        <is>
          <t>Hermansyah</t>
        </is>
      </c>
      <c r="M13" t="inlineStr">
        <is>
          <t>GM Area IV Pamasuka</t>
        </is>
      </c>
      <c r="N13" t="inlineStr">
        <is>
          <t>Kurnia Budi</t>
        </is>
      </c>
      <c r="O13" t="inlineStr">
        <is>
          <t>Mgr. Construction &amp; Deployment Reg Sulawesi</t>
        </is>
      </c>
      <c r="P13" t="n">
        <v>4100096959</v>
      </c>
      <c r="Q13" s="672" t="n">
        <v>44865</v>
      </c>
    </row>
    <row r="14">
      <c r="B14" s="528">
        <f>B13+1</f>
        <v/>
      </c>
      <c r="C14" s="670" t="inlineStr">
        <is>
          <t>21MT09B0322</t>
        </is>
      </c>
      <c r="D14" t="inlineStr">
        <is>
          <t>Combat Walikota tomohhon</t>
        </is>
      </c>
      <c r="E14" t="inlineStr">
        <is>
          <t>Area IV</t>
        </is>
      </c>
      <c r="F14" t="inlineStr">
        <is>
          <t>Makassar</t>
        </is>
      </c>
      <c r="H14" t="inlineStr">
        <is>
          <t>Relokasi Combat</t>
        </is>
      </c>
      <c r="I14" s="671" t="n">
        <v>25000000</v>
      </c>
      <c r="J14" s="383">
        <f>I14</f>
        <v/>
      </c>
      <c r="L14" t="inlineStr">
        <is>
          <t>Hermansyah</t>
        </is>
      </c>
      <c r="M14" t="inlineStr">
        <is>
          <t>GM Area IV Pamasuka</t>
        </is>
      </c>
      <c r="N14" t="inlineStr">
        <is>
          <t>Kurnia Budi</t>
        </is>
      </c>
      <c r="O14" t="inlineStr">
        <is>
          <t>Mgr. Construction &amp; Deployment Reg Sulawesi</t>
        </is>
      </c>
      <c r="P14" t="n">
        <v>4100096959</v>
      </c>
      <c r="Q14" s="672" t="n">
        <v>44865</v>
      </c>
    </row>
    <row r="15">
      <c r="B15" s="528">
        <f>B14+1</f>
        <v/>
      </c>
      <c r="C15" s="670" t="inlineStr">
        <is>
          <t>21TS08B5657</t>
        </is>
      </c>
      <c r="D15" t="inlineStr">
        <is>
          <t>Combat Mulaeno</t>
        </is>
      </c>
      <c r="E15" t="inlineStr">
        <is>
          <t>Area IV</t>
        </is>
      </c>
      <c r="F15" t="inlineStr">
        <is>
          <t>Makassar</t>
        </is>
      </c>
      <c r="H15" t="inlineStr">
        <is>
          <t>Relokasi Combat</t>
        </is>
      </c>
      <c r="I15" s="671" t="n">
        <v>68000000</v>
      </c>
      <c r="J15" s="383">
        <f>I15</f>
        <v/>
      </c>
      <c r="L15" t="inlineStr">
        <is>
          <t>Hermansyah</t>
        </is>
      </c>
      <c r="M15" t="inlineStr">
        <is>
          <t>GM Area IV Pamasuka</t>
        </is>
      </c>
      <c r="N15" t="inlineStr">
        <is>
          <t>Kurnia Budi</t>
        </is>
      </c>
      <c r="O15" t="inlineStr">
        <is>
          <t>Mgr. Construction &amp; Deployment Reg Sulawesi</t>
        </is>
      </c>
      <c r="P15" t="n">
        <v>4100096959</v>
      </c>
      <c r="Q15" s="672" t="n">
        <v>44865</v>
      </c>
    </row>
    <row r="16">
      <c r="B16" s="528" t="n">
        <v>12</v>
      </c>
      <c r="C16" s="673" t="inlineStr">
        <is>
          <t>21TS08B5678</t>
        </is>
      </c>
      <c r="D16" t="inlineStr">
        <is>
          <t>Combat Cruiser Man</t>
        </is>
      </c>
      <c r="E16" t="inlineStr">
        <is>
          <t>Area IV</t>
        </is>
      </c>
      <c r="F16" t="inlineStr">
        <is>
          <t>Makassar</t>
        </is>
      </c>
      <c r="H16" t="inlineStr">
        <is>
          <t>Relokasi Combat</t>
        </is>
      </c>
      <c r="I16" s="671" t="n">
        <v>68000000</v>
      </c>
      <c r="J16" s="383">
        <f>I16</f>
        <v/>
      </c>
      <c r="L16" t="inlineStr">
        <is>
          <t>Hermansyah</t>
        </is>
      </c>
      <c r="M16" t="inlineStr">
        <is>
          <t>GM Area IV Pamasuka</t>
        </is>
      </c>
      <c r="N16" t="inlineStr">
        <is>
          <t>Kurnia Budi</t>
        </is>
      </c>
      <c r="O16" t="inlineStr">
        <is>
          <t>Mgr. Construction &amp; Deployment Reg Sulawesi</t>
        </is>
      </c>
      <c r="P16" t="n">
        <v>4100096959</v>
      </c>
      <c r="Q16" s="672" t="n">
        <v>44865</v>
      </c>
    </row>
    <row r="17">
      <c r="B17" s="528" t="n">
        <v>13</v>
      </c>
      <c r="C17" s="673" t="inlineStr">
        <is>
          <t>21TS08B5653</t>
        </is>
      </c>
      <c r="D17" t="inlineStr">
        <is>
          <t>Combat Tokaseng</t>
        </is>
      </c>
      <c r="E17" t="inlineStr">
        <is>
          <t>Area IV</t>
        </is>
      </c>
      <c r="F17" t="inlineStr">
        <is>
          <t>Makassar</t>
        </is>
      </c>
      <c r="H17" t="inlineStr">
        <is>
          <t>Relokasi Combat</t>
        </is>
      </c>
      <c r="I17" s="671" t="n">
        <v>43000000</v>
      </c>
      <c r="J17" s="383">
        <f>I17</f>
        <v/>
      </c>
      <c r="L17" t="inlineStr">
        <is>
          <t>Hermansyah</t>
        </is>
      </c>
      <c r="M17" t="inlineStr">
        <is>
          <t>GM Area IV Pamasuka</t>
        </is>
      </c>
      <c r="N17" t="inlineStr">
        <is>
          <t>Kurnia Budi</t>
        </is>
      </c>
      <c r="O17" t="inlineStr">
        <is>
          <t>Mgr. Construction &amp; Deployment Reg Sulawesi</t>
        </is>
      </c>
      <c r="P17" t="n">
        <v>4100096959</v>
      </c>
      <c r="Q17" s="672" t="n">
        <v>44865</v>
      </c>
    </row>
    <row r="18">
      <c r="B18" s="528" t="n">
        <v>14</v>
      </c>
      <c r="C18" s="673" t="inlineStr">
        <is>
          <t>21TS08B5676</t>
        </is>
      </c>
      <c r="D18" t="inlineStr">
        <is>
          <t>Combat B2SRSCP ISSU</t>
        </is>
      </c>
      <c r="E18" t="inlineStr">
        <is>
          <t>Area IV</t>
        </is>
      </c>
      <c r="F18" t="inlineStr">
        <is>
          <t>Makassar</t>
        </is>
      </c>
      <c r="H18" t="inlineStr">
        <is>
          <t>Relokasi Combat</t>
        </is>
      </c>
      <c r="I18" s="671" t="n">
        <v>43000000</v>
      </c>
      <c r="J18" s="383">
        <f>I18</f>
        <v/>
      </c>
      <c r="L18" t="inlineStr">
        <is>
          <t>Hermansyah</t>
        </is>
      </c>
      <c r="M18" t="inlineStr">
        <is>
          <t>GM Area IV Pamasuka</t>
        </is>
      </c>
      <c r="N18" t="inlineStr">
        <is>
          <t>Kurnia Budi</t>
        </is>
      </c>
      <c r="O18" t="inlineStr">
        <is>
          <t>Mgr. Construction &amp; Deployment Reg Sulawesi</t>
        </is>
      </c>
      <c r="P18" t="n">
        <v>4100096959</v>
      </c>
      <c r="Q18" s="672" t="n">
        <v>44865</v>
      </c>
    </row>
    <row r="19">
      <c r="B19" s="528" t="n">
        <v>15</v>
      </c>
      <c r="C19" s="673" t="inlineStr">
        <is>
          <t>21TS0885629</t>
        </is>
      </c>
      <c r="D19" t="inlineStr">
        <is>
          <t>Combat B2SNEW_LAND</t>
        </is>
      </c>
      <c r="E19" t="inlineStr">
        <is>
          <t>Area IV</t>
        </is>
      </c>
      <c r="F19" t="inlineStr">
        <is>
          <t>Makassar</t>
        </is>
      </c>
      <c r="I19" s="671" t="n">
        <v>25000000</v>
      </c>
      <c r="J19" s="383">
        <f>I19</f>
        <v/>
      </c>
      <c r="L19" t="inlineStr">
        <is>
          <t>Hermansyah</t>
        </is>
      </c>
      <c r="M19" t="inlineStr">
        <is>
          <t>GM Area IV Pamasuka</t>
        </is>
      </c>
      <c r="N19" t="inlineStr">
        <is>
          <t>Kurnia Budi</t>
        </is>
      </c>
      <c r="O19" t="inlineStr">
        <is>
          <t>Mgr. Construction &amp; Deployment Reg Sulawesi</t>
        </is>
      </c>
      <c r="P19" t="n">
        <v>4100096959</v>
      </c>
      <c r="Q19" s="672" t="n">
        <v>44865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H50"/>
  <sheetViews>
    <sheetView view="pageBreakPreview" zoomScaleSheetLayoutView="100" workbookViewId="0">
      <selection activeCell="D7" sqref="D7"/>
    </sheetView>
  </sheetViews>
  <sheetFormatPr baseColWidth="8" defaultRowHeight="14.4"/>
  <cols>
    <col width="2" customWidth="1" min="2" max="2"/>
    <col width="2.6640625" customWidth="1" min="3" max="3"/>
    <col width="34.6640625" customWidth="1" min="4" max="4"/>
    <col width="10" customWidth="1" min="5" max="5"/>
    <col width="6.5546875" customWidth="1" min="6" max="6"/>
    <col width="7.44140625" customWidth="1" min="7" max="7"/>
    <col width="38" customWidth="1" min="8" max="8"/>
  </cols>
  <sheetData>
    <row r="1">
      <c r="A1" s="426" t="inlineStr">
        <is>
          <t>CHECK LIST BINDER PERKUATAN</t>
        </is>
      </c>
    </row>
    <row r="2"/>
    <row r="3" ht="21" customHeight="1">
      <c r="A3" s="426" t="n"/>
      <c r="B3" s="426" t="n"/>
      <c r="C3" s="426" t="n"/>
      <c r="D3" s="426" t="n"/>
      <c r="E3" s="426" t="n"/>
      <c r="F3" s="426" t="n"/>
      <c r="G3" s="426" t="n"/>
      <c r="H3" s="426" t="n"/>
    </row>
    <row r="4" ht="21" customHeight="1">
      <c r="A4" s="22" t="inlineStr">
        <is>
          <t>Project ID</t>
        </is>
      </c>
      <c r="B4" s="23" t="n"/>
      <c r="C4" s="23" t="inlineStr">
        <is>
          <t>:</t>
        </is>
      </c>
      <c r="D4" s="82">
        <f>MASTER!F5</f>
        <v/>
      </c>
      <c r="E4" s="426" t="n"/>
      <c r="F4" s="426" t="n"/>
      <c r="G4" s="426" t="n"/>
      <c r="H4" s="426" t="n"/>
    </row>
    <row r="5">
      <c r="A5" s="22" t="inlineStr">
        <is>
          <t xml:space="preserve">Site Name   </t>
        </is>
      </c>
      <c r="B5" s="23" t="n"/>
      <c r="C5" s="23" t="inlineStr">
        <is>
          <t>:</t>
        </is>
      </c>
      <c r="D5" s="76">
        <f>MASTER!F6</f>
        <v/>
      </c>
      <c r="E5" s="23" t="n"/>
      <c r="F5" s="24" t="n"/>
      <c r="G5" s="24" t="n"/>
      <c r="H5" s="24" t="n"/>
    </row>
    <row r="6">
      <c r="A6" s="22" t="inlineStr">
        <is>
          <t xml:space="preserve">Site ID          </t>
        </is>
      </c>
      <c r="B6" s="23" t="n"/>
      <c r="C6" s="23" t="inlineStr">
        <is>
          <t>:</t>
        </is>
      </c>
      <c r="D6" s="22">
        <f>MASTER!F8</f>
        <v/>
      </c>
      <c r="E6" s="23" t="n"/>
      <c r="F6" s="24" t="n"/>
      <c r="G6" s="24" t="n"/>
      <c r="H6" s="24" t="n"/>
    </row>
    <row r="7">
      <c r="A7" s="22" t="inlineStr">
        <is>
          <t>ATP Date</t>
        </is>
      </c>
      <c r="B7" s="23" t="n"/>
      <c r="C7" s="23" t="inlineStr">
        <is>
          <t>:</t>
        </is>
      </c>
      <c r="D7" s="587">
        <f>MASTER!F18</f>
        <v/>
      </c>
      <c r="E7" s="588" t="n"/>
      <c r="F7" s="24" t="n"/>
      <c r="G7" s="24" t="n"/>
      <c r="H7" s="24" t="n"/>
    </row>
    <row r="8">
      <c r="A8" s="22" t="n"/>
      <c r="B8" s="23" t="n"/>
      <c r="C8" s="26" t="n"/>
      <c r="D8" s="24" t="n"/>
      <c r="E8" s="23" t="n"/>
      <c r="F8" s="24" t="n"/>
      <c r="G8" s="24" t="n"/>
      <c r="H8" s="24" t="n"/>
    </row>
    <row r="9" ht="18" customHeight="1">
      <c r="A9" s="589" t="inlineStr">
        <is>
          <t>NO</t>
        </is>
      </c>
      <c r="B9" s="590" t="n"/>
      <c r="C9" s="27" t="n"/>
      <c r="D9" s="435" t="inlineStr">
        <is>
          <t>DESCRIPTION</t>
        </is>
      </c>
      <c r="E9" s="591" t="inlineStr">
        <is>
          <t>Doc. Type</t>
        </is>
      </c>
      <c r="F9" s="435" t="inlineStr">
        <is>
          <t>CHECK</t>
        </is>
      </c>
      <c r="G9" s="580" t="n"/>
      <c r="H9" s="435" t="inlineStr">
        <is>
          <t>REMARK</t>
        </is>
      </c>
    </row>
    <row r="10" ht="15" customHeight="1">
      <c r="A10" s="592" t="n"/>
      <c r="B10" s="10" t="n"/>
      <c r="C10" s="28" t="n"/>
      <c r="D10" s="593" t="n"/>
      <c r="E10" s="593" t="n"/>
      <c r="F10" s="29" t="inlineStr">
        <is>
          <t>Complete</t>
        </is>
      </c>
      <c r="G10" s="29" t="inlineStr">
        <is>
          <t>Not Yet</t>
        </is>
      </c>
      <c r="H10" s="593" t="n"/>
    </row>
    <row r="11" ht="15.6" customHeight="1">
      <c r="A11" s="41" t="n"/>
      <c r="B11" s="437" t="n"/>
      <c r="C11" s="580" t="n"/>
      <c r="D11" s="38" t="n"/>
      <c r="E11" s="42" t="n"/>
      <c r="F11" s="34" t="n"/>
      <c r="G11" s="35" t="n"/>
      <c r="H11" s="78" t="n"/>
    </row>
    <row r="12" ht="15" customHeight="1">
      <c r="A12" s="30" t="n">
        <v>1</v>
      </c>
      <c r="B12" s="439" t="n"/>
      <c r="C12" s="580" t="n"/>
      <c r="D12" s="33" t="inlineStr">
        <is>
          <t>PLANNED DOCUMENT</t>
        </is>
      </c>
      <c r="E12" s="30" t="n"/>
      <c r="F12" s="34" t="n"/>
      <c r="G12" s="38" t="n"/>
      <c r="H12" s="44" t="n"/>
    </row>
    <row r="13" ht="15" customHeight="1">
      <c r="A13" s="30" t="n"/>
      <c r="B13" s="603" t="n">
        <v>1</v>
      </c>
      <c r="C13" s="580" t="n"/>
      <c r="D13" s="38" t="inlineStr">
        <is>
          <t>SDA Report</t>
        </is>
      </c>
      <c r="E13" s="42" t="inlineStr">
        <is>
          <t>copy</t>
        </is>
      </c>
      <c r="F13" s="41" t="n"/>
      <c r="G13" s="38" t="n"/>
      <c r="H13" s="44" t="inlineStr">
        <is>
          <t>1 rangkap</t>
        </is>
      </c>
    </row>
    <row r="14" ht="15" customHeight="1">
      <c r="A14" s="30" t="n"/>
      <c r="B14" s="604" t="n">
        <v>2</v>
      </c>
      <c r="C14" s="580" t="n"/>
      <c r="D14" s="38" t="inlineStr">
        <is>
          <t>BoQ STR</t>
        </is>
      </c>
      <c r="E14" s="42" t="inlineStr">
        <is>
          <t>copy</t>
        </is>
      </c>
      <c r="F14" s="41" t="n"/>
      <c r="G14" s="38" t="n"/>
      <c r="H14" s="44" t="inlineStr">
        <is>
          <t>1 rangkap</t>
        </is>
      </c>
    </row>
    <row r="15">
      <c r="A15" s="41" t="n"/>
      <c r="B15" s="437" t="n">
        <v>3</v>
      </c>
      <c r="C15" s="580" t="n"/>
      <c r="D15" s="38" t="inlineStr">
        <is>
          <t>APD STR</t>
        </is>
      </c>
      <c r="E15" s="42" t="inlineStr">
        <is>
          <t>Original</t>
        </is>
      </c>
      <c r="F15" s="41" t="n"/>
      <c r="G15" s="38" t="n"/>
      <c r="H15" s="44" t="inlineStr">
        <is>
          <t>1 rangkap</t>
        </is>
      </c>
    </row>
    <row r="16">
      <c r="A16" s="41" t="n"/>
      <c r="B16" s="437" t="n">
        <v>4</v>
      </c>
      <c r="C16" s="580" t="n"/>
      <c r="D16" s="40" t="inlineStr">
        <is>
          <t>Lampiran PO</t>
        </is>
      </c>
      <c r="E16" s="42" t="inlineStr">
        <is>
          <t>copy</t>
        </is>
      </c>
      <c r="F16" s="41" t="n"/>
      <c r="G16" s="38" t="n"/>
      <c r="H16" s="44" t="inlineStr">
        <is>
          <t>1 rangkap</t>
        </is>
      </c>
    </row>
    <row r="17">
      <c r="A17" s="41" t="n"/>
      <c r="B17" s="437" t="n"/>
      <c r="C17" s="580" t="n"/>
      <c r="D17" s="38" t="n"/>
      <c r="E17" s="42" t="n"/>
      <c r="F17" s="34" t="n"/>
      <c r="G17" s="38" t="n"/>
      <c r="H17" s="44" t="n"/>
    </row>
    <row r="18" ht="15" customHeight="1">
      <c r="A18" s="30" t="n">
        <v>2</v>
      </c>
      <c r="B18" s="605" t="n"/>
      <c r="C18" s="580" t="n"/>
      <c r="D18" s="33" t="inlineStr">
        <is>
          <t>PHOTO DOCUMENTATION</t>
        </is>
      </c>
      <c r="E18" s="30" t="n"/>
      <c r="F18" s="34" t="n"/>
      <c r="G18" s="38" t="n"/>
      <c r="H18" s="44" t="n"/>
    </row>
    <row r="19">
      <c r="A19" s="41" t="n"/>
      <c r="B19" s="437" t="n">
        <v>1</v>
      </c>
      <c r="C19" s="580" t="n"/>
      <c r="D19" s="38" t="inlineStr">
        <is>
          <t>Preparation (sortir &amp; pickup material)</t>
        </is>
      </c>
      <c r="E19" s="42" t="inlineStr">
        <is>
          <t>Original</t>
        </is>
      </c>
      <c r="F19" s="34" t="n"/>
      <c r="G19" s="34" t="n"/>
      <c r="H19" s="44" t="inlineStr">
        <is>
          <t>1 rangkap</t>
        </is>
      </c>
    </row>
    <row r="20">
      <c r="A20" s="41" t="n"/>
      <c r="B20" s="421" t="n"/>
      <c r="C20" s="422" t="n"/>
      <c r="D20" s="38" t="inlineStr">
        <is>
          <t>Sortir &amp; pickup material</t>
        </is>
      </c>
      <c r="E20" s="42" t="inlineStr">
        <is>
          <t>Original</t>
        </is>
      </c>
      <c r="F20" s="34" t="n"/>
      <c r="G20" s="34" t="n"/>
      <c r="H20" s="44" t="inlineStr">
        <is>
          <t>1 rangkap</t>
        </is>
      </c>
    </row>
    <row r="21">
      <c r="A21" s="41" t="n"/>
      <c r="B21" s="421" t="n"/>
      <c r="C21" s="422" t="n"/>
      <c r="D21" s="38" t="inlineStr">
        <is>
          <t>Team &amp; tools</t>
        </is>
      </c>
      <c r="E21" s="42" t="inlineStr">
        <is>
          <t>Original</t>
        </is>
      </c>
      <c r="F21" s="34" t="n"/>
      <c r="G21" s="34" t="n"/>
      <c r="H21" s="44" t="inlineStr">
        <is>
          <t>1 rangkap</t>
        </is>
      </c>
    </row>
    <row r="22">
      <c r="A22" s="41" t="n"/>
      <c r="B22" s="421" t="n"/>
      <c r="C22" s="422" t="n"/>
      <c r="D22" s="38" t="inlineStr">
        <is>
          <t>Foto site, name plate &amp; tower</t>
        </is>
      </c>
      <c r="E22" s="42" t="inlineStr">
        <is>
          <t>Original</t>
        </is>
      </c>
      <c r="F22" s="34" t="n"/>
      <c r="G22" s="34" t="n"/>
      <c r="H22" s="44" t="inlineStr">
        <is>
          <t>1 rangkap</t>
        </is>
      </c>
    </row>
    <row r="23">
      <c r="A23" s="41" t="n"/>
      <c r="B23" s="437" t="n">
        <v>2</v>
      </c>
      <c r="C23" s="580" t="n"/>
      <c r="D23" s="38" t="inlineStr">
        <is>
          <t>Material on site</t>
        </is>
      </c>
      <c r="E23" s="42" t="inlineStr">
        <is>
          <t>Original</t>
        </is>
      </c>
      <c r="F23" s="34" t="n"/>
      <c r="G23" s="34" t="n"/>
      <c r="H23" s="44" t="inlineStr">
        <is>
          <t>1 rangkap</t>
        </is>
      </c>
    </row>
    <row r="24">
      <c r="A24" s="41" t="n"/>
      <c r="B24" s="437" t="n">
        <v>3</v>
      </c>
      <c r="C24" s="580" t="n"/>
      <c r="D24" s="38" t="inlineStr">
        <is>
          <t>Implementation</t>
        </is>
      </c>
      <c r="E24" s="42" t="inlineStr">
        <is>
          <t>Original</t>
        </is>
      </c>
      <c r="F24" s="34" t="n"/>
      <c r="G24" s="34" t="n"/>
      <c r="H24" s="44" t="inlineStr">
        <is>
          <t>1 rangkap</t>
        </is>
      </c>
    </row>
    <row r="25">
      <c r="A25" s="41" t="n"/>
      <c r="B25" s="437" t="n"/>
      <c r="C25" s="580" t="n"/>
      <c r="D25" s="38" t="inlineStr">
        <is>
          <t>Foto vs APD</t>
        </is>
      </c>
      <c r="E25" s="42" t="inlineStr">
        <is>
          <t>Original</t>
        </is>
      </c>
      <c r="F25" s="34" t="n"/>
      <c r="G25" s="34" t="n"/>
      <c r="H25" s="44" t="inlineStr">
        <is>
          <t>1 rangkap</t>
        </is>
      </c>
    </row>
    <row r="26">
      <c r="A26" s="41" t="n"/>
      <c r="B26" s="437" t="n"/>
      <c r="C26" s="580" t="n"/>
      <c r="D26" s="38" t="inlineStr">
        <is>
          <t>Tes uji tarik (*if any)</t>
        </is>
      </c>
      <c r="E26" s="42" t="inlineStr">
        <is>
          <t>Original</t>
        </is>
      </c>
      <c r="F26" s="34" t="n"/>
      <c r="G26" s="34" t="n"/>
      <c r="H26" s="44" t="inlineStr">
        <is>
          <t>1 rangkap</t>
        </is>
      </c>
    </row>
    <row r="27">
      <c r="A27" s="41" t="n"/>
      <c r="B27" s="437" t="n">
        <v>4</v>
      </c>
      <c r="C27" s="580" t="n"/>
      <c r="D27" s="38" t="inlineStr">
        <is>
          <t>Finishing / Foto vs ABD</t>
        </is>
      </c>
      <c r="E27" s="42" t="inlineStr">
        <is>
          <t>Original</t>
        </is>
      </c>
      <c r="F27" s="34" t="n"/>
      <c r="G27" s="34" t="n"/>
      <c r="H27" s="44" t="inlineStr">
        <is>
          <t>1 rangkap</t>
        </is>
      </c>
    </row>
    <row r="28">
      <c r="A28" s="41" t="n"/>
      <c r="B28" s="437" t="n">
        <v>5</v>
      </c>
      <c r="C28" s="580" t="n"/>
      <c r="D28" s="38" t="inlineStr">
        <is>
          <t>ATP</t>
        </is>
      </c>
      <c r="E28" s="42" t="n"/>
      <c r="F28" s="34" t="n"/>
      <c r="G28" s="34" t="n"/>
      <c r="H28" s="44" t="n"/>
    </row>
    <row r="29">
      <c r="A29" s="41" t="n"/>
      <c r="B29" s="437" t="n">
        <v>6</v>
      </c>
      <c r="C29" s="580" t="n"/>
      <c r="D29" s="38" t="inlineStr">
        <is>
          <t>BA Closing pending + foto closing pending (*if any)</t>
        </is>
      </c>
      <c r="E29" s="42" t="n"/>
      <c r="F29" s="34" t="n"/>
      <c r="G29" s="34" t="n"/>
      <c r="H29" s="44" t="n"/>
    </row>
    <row r="30">
      <c r="A30" s="41" t="n"/>
      <c r="B30" s="437" t="n">
        <v>7</v>
      </c>
      <c r="C30" s="580" t="n"/>
      <c r="D30" s="38" t="inlineStr">
        <is>
          <t>As Built Drawing of quantity / Actual</t>
        </is>
      </c>
      <c r="E30" s="42" t="n"/>
      <c r="F30" s="34" t="n"/>
      <c r="G30" s="34" t="n"/>
      <c r="H30" s="44" t="n"/>
    </row>
    <row r="31">
      <c r="A31" s="41" t="n"/>
      <c r="B31" s="437" t="n">
        <v>8</v>
      </c>
      <c r="C31" s="580" t="n"/>
      <c r="D31" s="38" t="inlineStr">
        <is>
          <t>Vertycality test</t>
        </is>
      </c>
      <c r="E31" s="42" t="n"/>
      <c r="F31" s="34" t="n"/>
      <c r="G31" s="34" t="n"/>
      <c r="H31" s="44" t="n"/>
    </row>
    <row r="32">
      <c r="A32" s="41" t="n"/>
      <c r="B32" s="437" t="n"/>
      <c r="C32" s="580" t="n"/>
      <c r="D32" s="38" t="n"/>
      <c r="E32" s="42" t="n"/>
      <c r="F32" s="34" t="n"/>
      <c r="G32" s="34" t="n"/>
      <c r="H32" s="44" t="n"/>
    </row>
    <row r="33" ht="15" customHeight="1">
      <c r="A33" s="30" t="n">
        <v>5</v>
      </c>
      <c r="B33" s="447" t="n"/>
      <c r="C33" s="580" t="n"/>
      <c r="D33" s="33" t="inlineStr">
        <is>
          <t xml:space="preserve">SUPPORTING DOCUMENT </t>
        </is>
      </c>
      <c r="E33" s="30" t="n"/>
      <c r="F33" s="34" t="n"/>
      <c r="G33" s="38" t="n"/>
      <c r="H33" s="44" t="n"/>
    </row>
    <row r="34" ht="15.6" customHeight="1">
      <c r="A34" s="30" t="n"/>
      <c r="B34" s="437" t="n">
        <v>1</v>
      </c>
      <c r="C34" s="580" t="n"/>
      <c r="D34" s="38" t="inlineStr">
        <is>
          <t>Certificate Galvanized</t>
        </is>
      </c>
      <c r="E34" s="42" t="inlineStr">
        <is>
          <t>Copy</t>
        </is>
      </c>
      <c r="F34" s="34" t="n"/>
      <c r="G34" s="38" t="n"/>
      <c r="H34" s="44" t="inlineStr">
        <is>
          <t>1 rangkap</t>
        </is>
      </c>
    </row>
    <row r="35" ht="15.6" customHeight="1">
      <c r="A35" s="38" t="n"/>
      <c r="B35" s="437">
        <f>1+B34</f>
        <v/>
      </c>
      <c r="C35" s="580" t="n"/>
      <c r="D35" s="38" t="inlineStr">
        <is>
          <t>Laporan Hasil Pengujian (Pengukuran dimensi,ketebalan)</t>
        </is>
      </c>
      <c r="E35" s="42" t="inlineStr">
        <is>
          <t>Original</t>
        </is>
      </c>
      <c r="F35" s="34" t="n"/>
      <c r="G35" s="34" t="n"/>
      <c r="H35" s="44" t="inlineStr">
        <is>
          <t>1 rangkap (if as fabricant)</t>
        </is>
      </c>
    </row>
    <row r="36" ht="15.6" customHeight="1">
      <c r="A36" s="38" t="n"/>
      <c r="B36" s="437">
        <f>1+B35</f>
        <v/>
      </c>
      <c r="C36" s="580" t="n"/>
      <c r="D36" s="38" t="inlineStr">
        <is>
          <t>NOD</t>
        </is>
      </c>
      <c r="E36" s="42" t="inlineStr">
        <is>
          <t>Copy</t>
        </is>
      </c>
      <c r="F36" s="34" t="n"/>
      <c r="G36" s="34" t="n"/>
      <c r="H36" s="44" t="inlineStr">
        <is>
          <t>1 rangkap</t>
        </is>
      </c>
    </row>
    <row r="37" ht="15.6" customHeight="1">
      <c r="A37" s="38" t="n"/>
      <c r="B37" s="437">
        <f>1+B36</f>
        <v/>
      </c>
      <c r="C37" s="580" t="n"/>
      <c r="D37" s="38" t="inlineStr">
        <is>
          <t>BA Lapangan</t>
        </is>
      </c>
      <c r="E37" s="42" t="inlineStr">
        <is>
          <t>Original</t>
        </is>
      </c>
      <c r="F37" s="34" t="n"/>
      <c r="G37" s="34" t="n"/>
      <c r="H37" s="44" t="inlineStr">
        <is>
          <t>1 rangkap</t>
        </is>
      </c>
    </row>
    <row r="38" ht="16.2" customHeight="1" thickBot="1">
      <c r="A38" s="20" t="n"/>
      <c r="B38" s="74" t="n"/>
      <c r="C38" s="74" t="n"/>
      <c r="D38" s="20" t="n"/>
      <c r="E38" s="75" t="n"/>
      <c r="F38" s="20" t="n"/>
      <c r="G38" s="20" t="n"/>
      <c r="H38" s="20" t="n"/>
    </row>
    <row r="39">
      <c r="A39" s="55" t="inlineStr">
        <is>
          <t>Diserahkan oleh:</t>
        </is>
      </c>
      <c r="B39" s="56" t="n"/>
      <c r="C39" s="56" t="n"/>
      <c r="D39" s="57" t="n"/>
      <c r="E39" s="58" t="n"/>
      <c r="F39" s="59" t="inlineStr">
        <is>
          <t>Diterima oleh :</t>
        </is>
      </c>
      <c r="G39" s="60" t="n"/>
      <c r="H39" s="61" t="n"/>
    </row>
    <row r="40">
      <c r="A40" s="599">
        <f>MASTER!F17</f>
        <v/>
      </c>
      <c r="B40" s="10" t="n"/>
      <c r="C40" s="10" t="n"/>
      <c r="D40" s="595" t="n"/>
      <c r="E40" s="62" t="n"/>
      <c r="F40" s="594">
        <f>MASTER!C24</f>
        <v/>
      </c>
      <c r="G40" s="10" t="n"/>
      <c r="H40" s="595" t="n"/>
    </row>
    <row r="41">
      <c r="A41" s="63" t="inlineStr">
        <is>
          <t xml:space="preserve">Tanggal: </t>
        </is>
      </c>
      <c r="B41" s="64" t="n"/>
      <c r="C41" s="596" t="n"/>
      <c r="D41" s="597" t="n"/>
      <c r="E41" s="58" t="n"/>
      <c r="F41" s="63" t="inlineStr">
        <is>
          <t xml:space="preserve">Tanggal: </t>
        </is>
      </c>
      <c r="G41" s="598" t="n"/>
      <c r="H41" s="66" t="n"/>
    </row>
    <row r="42">
      <c r="A42" s="606" t="n"/>
      <c r="B42" s="590" t="n"/>
      <c r="C42" s="590" t="n"/>
      <c r="D42" s="607" t="n"/>
      <c r="E42" s="58" t="n"/>
      <c r="F42" s="606" t="n"/>
      <c r="G42" s="590" t="n"/>
      <c r="H42" s="607" t="n"/>
    </row>
    <row r="43">
      <c r="A43" s="608" t="n"/>
      <c r="D43" s="609" t="n"/>
      <c r="E43" s="58" t="n"/>
      <c r="F43" s="608" t="n"/>
      <c r="H43" s="609" t="n"/>
    </row>
    <row r="44">
      <c r="A44" s="610" t="n"/>
      <c r="B44" s="10" t="n"/>
      <c r="C44" s="10" t="n"/>
      <c r="D44" s="595" t="n"/>
      <c r="E44" s="62" t="n"/>
      <c r="F44" s="610" t="n"/>
      <c r="G44" s="10" t="n"/>
      <c r="H44" s="595" t="n"/>
    </row>
    <row r="45" ht="15" customHeight="1" thickBot="1">
      <c r="A45" s="71" t="n"/>
      <c r="B45" s="72" t="n"/>
      <c r="C45" s="72" t="n"/>
      <c r="D45" s="73" t="n"/>
      <c r="E45" s="58" t="n"/>
      <c r="F45" s="600" t="n"/>
      <c r="G45" s="601" t="n"/>
      <c r="H45" s="602" t="n"/>
    </row>
    <row r="46" ht="15.6" customHeight="1">
      <c r="A46" s="20" t="n"/>
      <c r="B46" s="74" t="n"/>
      <c r="C46" s="74" t="n"/>
      <c r="D46" s="20" t="n"/>
      <c r="E46" s="75" t="n"/>
      <c r="F46" s="20" t="n"/>
      <c r="G46" s="20" t="n"/>
      <c r="H46" s="20" t="n"/>
    </row>
    <row r="47" ht="15.6" customHeight="1">
      <c r="A47" s="20" t="n"/>
      <c r="B47" s="74" t="n"/>
      <c r="C47" s="74" t="n"/>
      <c r="D47" s="20" t="n"/>
      <c r="E47" s="75" t="n"/>
      <c r="F47" s="20" t="n"/>
      <c r="G47" s="20" t="n"/>
      <c r="H47" s="20" t="n"/>
    </row>
    <row r="48" ht="15.6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</row>
    <row r="49" ht="15.6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</row>
    <row r="50" ht="15.6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</row>
  </sheetData>
  <mergeCells count="36">
    <mergeCell ref="B16:C16"/>
    <mergeCell ref="H9:H10"/>
    <mergeCell ref="B25:C25"/>
    <mergeCell ref="F45:H45"/>
    <mergeCell ref="B31:C31"/>
    <mergeCell ref="B27:C27"/>
    <mergeCell ref="B18:C18"/>
    <mergeCell ref="F42:H44"/>
    <mergeCell ref="B12:C12"/>
    <mergeCell ref="A40:D40"/>
    <mergeCell ref="E9:E10"/>
    <mergeCell ref="B11:C11"/>
    <mergeCell ref="C41:D41"/>
    <mergeCell ref="B23:C23"/>
    <mergeCell ref="B14:C14"/>
    <mergeCell ref="B17:C17"/>
    <mergeCell ref="A9:B10"/>
    <mergeCell ref="B13:C13"/>
    <mergeCell ref="D9:D10"/>
    <mergeCell ref="B29:C29"/>
    <mergeCell ref="B19:C19"/>
    <mergeCell ref="B37:C37"/>
    <mergeCell ref="B34:C34"/>
    <mergeCell ref="B28:C28"/>
    <mergeCell ref="A1:H2"/>
    <mergeCell ref="F9:G9"/>
    <mergeCell ref="B24:C24"/>
    <mergeCell ref="B30:C30"/>
    <mergeCell ref="B15:C15"/>
    <mergeCell ref="B33:C33"/>
    <mergeCell ref="B36:C36"/>
    <mergeCell ref="F40:H40"/>
    <mergeCell ref="B32:C32"/>
    <mergeCell ref="B26:C26"/>
    <mergeCell ref="B35:C35"/>
    <mergeCell ref="A42:D44"/>
  </mergeCells>
  <printOptions horizontalCentered="1"/>
  <pageMargins left="0.1968503937007874" right="0" top="0.3937007874015748" bottom="0" header="0" footer="0"/>
  <pageSetup orientation="portrait" paperSize="9" scale="85" horizontalDpi="360" verticalDpi="36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3:D7"/>
  <sheetViews>
    <sheetView workbookViewId="0">
      <selection activeCell="A4" sqref="A4"/>
    </sheetView>
  </sheetViews>
  <sheetFormatPr baseColWidth="8" defaultRowHeight="14.4"/>
  <cols>
    <col width="30.109375" bestFit="1" customWidth="1" min="1" max="1"/>
    <col width="1.5546875" bestFit="1" customWidth="1" min="2" max="2"/>
    <col width="16.33203125" bestFit="1" customWidth="1" min="3" max="3"/>
  </cols>
  <sheetData>
    <row r="3" ht="28.8" customHeight="1">
      <c r="A3" s="457" t="inlineStr">
        <is>
          <t>MASTER BAUT DAN BAPWP</t>
        </is>
      </c>
    </row>
    <row r="5">
      <c r="A5" t="inlineStr">
        <is>
          <t>Tanggal PO</t>
        </is>
      </c>
      <c r="B5" t="inlineStr">
        <is>
          <t>:</t>
        </is>
      </c>
      <c r="C5" s="611" t="n">
        <v>45644</v>
      </c>
    </row>
    <row r="6">
      <c r="A6" t="inlineStr">
        <is>
          <t>Jangka Waktu Pekerjaan</t>
        </is>
      </c>
      <c r="B6" t="inlineStr">
        <is>
          <t>:</t>
        </is>
      </c>
      <c r="C6" t="n">
        <v>7</v>
      </c>
      <c r="D6" t="inlineStr">
        <is>
          <t>hari</t>
        </is>
      </c>
    </row>
    <row r="7">
      <c r="A7" t="inlineStr">
        <is>
          <t>Keterlambatan</t>
        </is>
      </c>
      <c r="B7" t="inlineStr">
        <is>
          <t>:</t>
        </is>
      </c>
      <c r="C7" t="n">
        <v>0</v>
      </c>
      <c r="D7" t="inlineStr">
        <is>
          <t>hari</t>
        </is>
      </c>
    </row>
  </sheetData>
  <mergeCells count="1">
    <mergeCell ref="A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2:R62"/>
  <sheetViews>
    <sheetView showGridLines="0" view="pageBreakPreview" topLeftCell="A34" zoomScale="80" zoomScaleSheetLayoutView="80" workbookViewId="0">
      <selection activeCell="O5" sqref="O5"/>
    </sheetView>
  </sheetViews>
  <sheetFormatPr baseColWidth="8" defaultRowHeight="14.4"/>
  <cols>
    <col width="2.88671875" customWidth="1" min="1" max="1"/>
    <col width="2.5546875" customWidth="1" min="2" max="2"/>
    <col width="1.88671875" customWidth="1" min="3" max="3"/>
    <col width="10" customWidth="1" min="4" max="4"/>
    <col width="1.88671875" customWidth="1" min="5" max="5"/>
    <col width="14.33203125" customWidth="1" min="6" max="6"/>
    <col width="1.88671875" customWidth="1" min="7" max="7"/>
    <col width="7" customWidth="1" min="8" max="8"/>
    <col width="5.44140625" customWidth="1" min="9" max="9"/>
    <col width="18.33203125" customWidth="1" min="10" max="10"/>
    <col width="9.88671875" customWidth="1" min="11" max="11"/>
    <col width="14.109375" customWidth="1" min="12" max="12"/>
    <col width="2.6640625" customWidth="1" min="13" max="13"/>
    <col width="8.44140625" customWidth="1" min="14" max="14"/>
    <col width="1.88671875" customWidth="1" min="15" max="15"/>
    <col width="11.44140625" customWidth="1" min="16" max="16"/>
    <col hidden="1" width="17.109375" customWidth="1" min="17" max="17"/>
    <col width="8.6640625" customWidth="1" min="18" max="18"/>
  </cols>
  <sheetData>
    <row r="2" ht="24" customHeight="1">
      <c r="K2" s="155" t="n"/>
      <c r="L2" s="155" t="inlineStr">
        <is>
          <t>Ver.03</t>
        </is>
      </c>
    </row>
    <row r="3" ht="10.5" customHeight="1">
      <c r="K3" s="155" t="n"/>
    </row>
    <row r="4" ht="21" customHeight="1">
      <c r="A4" s="460" t="inlineStr">
        <is>
          <t>BERITA ACARA SERAH TERIMA I</t>
        </is>
      </c>
      <c r="R4" s="8" t="n"/>
    </row>
    <row r="6" ht="15.6" customHeight="1">
      <c r="A6" s="88" t="inlineStr">
        <is>
          <t>Pekerjaan</t>
        </is>
      </c>
      <c r="D6" s="88" t="n"/>
      <c r="E6" s="186" t="inlineStr">
        <is>
          <t>:</t>
        </is>
      </c>
      <c r="F6" s="141">
        <f>MASTER!F15</f>
        <v/>
      </c>
      <c r="K6" t="inlineStr">
        <is>
          <t>Longitude</t>
        </is>
      </c>
      <c r="M6" s="528" t="inlineStr">
        <is>
          <t>:</t>
        </is>
      </c>
      <c r="N6" s="461">
        <f>MASTER!G13</f>
        <v/>
      </c>
    </row>
    <row r="7" ht="15.6" customHeight="1">
      <c r="A7" s="459" t="inlineStr">
        <is>
          <t>Site Name PO</t>
        </is>
      </c>
      <c r="D7" s="88" t="n"/>
      <c r="E7" s="186" t="inlineStr">
        <is>
          <t>:</t>
        </is>
      </c>
      <c r="F7" s="141">
        <f>MASTER!F6</f>
        <v/>
      </c>
      <c r="G7" s="141" t="n"/>
      <c r="H7" s="141" t="n"/>
      <c r="I7" s="141" t="n"/>
      <c r="J7" s="141" t="n"/>
      <c r="K7" t="inlineStr">
        <is>
          <t>Latitude</t>
        </is>
      </c>
      <c r="M7" s="528" t="inlineStr">
        <is>
          <t>:</t>
        </is>
      </c>
      <c r="N7" s="461">
        <f>MASTER!G14</f>
        <v/>
      </c>
    </row>
    <row r="8" ht="15.6" customHeight="1">
      <c r="A8" s="88" t="inlineStr">
        <is>
          <t>Site Name Tenant</t>
        </is>
      </c>
      <c r="D8" s="88" t="n"/>
      <c r="E8" s="186" t="inlineStr">
        <is>
          <t>:</t>
        </is>
      </c>
      <c r="F8" s="141">
        <f>MASTER!F7</f>
        <v/>
      </c>
      <c r="G8" s="141" t="n"/>
      <c r="H8" s="141" t="n"/>
      <c r="I8" s="141" t="n"/>
      <c r="J8" s="141" t="n"/>
      <c r="K8" t="inlineStr">
        <is>
          <t>Type Shelter</t>
        </is>
      </c>
      <c r="M8" s="528" t="inlineStr">
        <is>
          <t>:</t>
        </is>
      </c>
      <c r="N8" s="141" t="inlineStr">
        <is>
          <t>Outdoor</t>
        </is>
      </c>
      <c r="O8" s="141" t="n"/>
      <c r="P8" s="141" t="n"/>
    </row>
    <row r="9" ht="15.6" customHeight="1">
      <c r="A9" s="459" t="inlineStr">
        <is>
          <t>Project ID</t>
        </is>
      </c>
      <c r="D9" s="88" t="n"/>
      <c r="E9" s="186" t="inlineStr">
        <is>
          <t>:</t>
        </is>
      </c>
      <c r="F9" s="141">
        <f>MASTER!F5</f>
        <v/>
      </c>
      <c r="G9" s="141" t="n"/>
      <c r="H9" s="141" t="n"/>
      <c r="I9" s="141" t="n"/>
      <c r="J9" s="141" t="n"/>
      <c r="K9" t="inlineStr">
        <is>
          <t>Tinggi</t>
        </is>
      </c>
      <c r="M9" s="528" t="inlineStr">
        <is>
          <t>:</t>
        </is>
      </c>
      <c r="N9" s="141">
        <f>MASTER!G11</f>
        <v/>
      </c>
      <c r="O9" s="141" t="n"/>
      <c r="P9" s="141" t="n"/>
    </row>
    <row r="10" ht="15.75" customHeight="1">
      <c r="A10" s="458" t="inlineStr">
        <is>
          <t>Alamat</t>
        </is>
      </c>
      <c r="D10" s="88" t="n"/>
      <c r="E10" s="186" t="inlineStr">
        <is>
          <t>:</t>
        </is>
      </c>
      <c r="F10" s="463">
        <f>MASTER!F12</f>
        <v/>
      </c>
      <c r="K10" t="inlineStr">
        <is>
          <t>Type Site / Type Tower</t>
        </is>
      </c>
      <c r="M10" s="528" t="inlineStr">
        <is>
          <t>:</t>
        </is>
      </c>
      <c r="N10" s="141">
        <f>MASTER!F11</f>
        <v/>
      </c>
      <c r="O10" s="141" t="n"/>
      <c r="P10" s="141" t="n"/>
    </row>
    <row r="11" ht="17.25" customHeight="1">
      <c r="A11" s="187" t="n"/>
      <c r="B11" s="10" t="n"/>
      <c r="C11" s="10" t="n"/>
      <c r="D11" s="188" t="n"/>
      <c r="E11" s="189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</row>
    <row r="12" ht="7.5" customHeight="1"/>
    <row r="13" ht="15.6" customHeight="1">
      <c r="A13" s="190" t="inlineStr">
        <is>
          <t>Nomor BAST :</t>
        </is>
      </c>
      <c r="F13" s="190" t="n"/>
    </row>
    <row r="14" ht="8.25" customHeight="1"/>
    <row r="15" ht="15.6" customHeight="1">
      <c r="A15" s="459" t="inlineStr">
        <is>
          <t>Pada hari ini .................... Tanggal .............. Bulan ..................... Tahun Dua Ribu Dua Puluh Tiga,</t>
        </is>
      </c>
    </row>
    <row r="16" ht="15.6" customHeight="1">
      <c r="A16" s="458" t="inlineStr">
        <is>
          <t>Kami yang bertanda tangan di bawah ini :</t>
        </is>
      </c>
    </row>
    <row r="18" ht="15.6" customHeight="1">
      <c r="B18" s="88" t="n">
        <v>1</v>
      </c>
      <c r="C18" s="88" t="inlineStr">
        <is>
          <t>.</t>
        </is>
      </c>
      <c r="D18" s="88" t="inlineStr">
        <is>
          <t>Nama</t>
        </is>
      </c>
      <c r="E18" s="88" t="n"/>
      <c r="G18" s="88" t="inlineStr">
        <is>
          <t xml:space="preserve">: </t>
        </is>
      </c>
      <c r="H18" s="464">
        <f>MASTER!F25</f>
        <v/>
      </c>
    </row>
    <row r="19" ht="15.6" customHeight="1">
      <c r="D19" s="88" t="inlineStr">
        <is>
          <t>Jabatan</t>
        </is>
      </c>
      <c r="E19" s="88" t="n"/>
      <c r="G19" s="88" t="inlineStr">
        <is>
          <t xml:space="preserve">: </t>
        </is>
      </c>
      <c r="H19" s="458">
        <f>MASTER!C25</f>
        <v/>
      </c>
    </row>
    <row r="20" ht="15.6" customHeight="1">
      <c r="D20" s="314" t="inlineStr">
        <is>
          <t xml:space="preserve">Dalam hal ini bertindak untuk dan atas nama </t>
        </is>
      </c>
      <c r="E20" s="314" t="n"/>
      <c r="F20" s="314" t="n"/>
      <c r="G20" s="314" t="n"/>
      <c r="H20" s="314" t="n"/>
      <c r="I20" s="314" t="n"/>
      <c r="J20" s="315">
        <f>MASTER!C24</f>
        <v/>
      </c>
      <c r="K20" s="314" t="n"/>
      <c r="L20" s="314" t="n"/>
      <c r="M20" s="314" t="n"/>
      <c r="N20" s="314" t="n"/>
      <c r="O20" s="314" t="n"/>
      <c r="P20" s="314" t="n"/>
    </row>
    <row r="21" ht="15.6" customHeight="1">
      <c r="D21" s="459" t="inlineStr">
        <is>
          <t>(yang selanjutnya disebut “Mitratel”), dan</t>
        </is>
      </c>
      <c r="E21" s="88" t="n"/>
    </row>
    <row r="22" ht="8.25" customHeight="1"/>
    <row r="23" ht="15.6" customHeight="1">
      <c r="B23" s="88" t="n">
        <v>2</v>
      </c>
      <c r="C23" s="88" t="inlineStr">
        <is>
          <t>.</t>
        </is>
      </c>
      <c r="D23" s="88" t="inlineStr">
        <is>
          <t>Nama</t>
        </is>
      </c>
      <c r="E23" s="88" t="n"/>
      <c r="G23" s="88" t="inlineStr">
        <is>
          <t xml:space="preserve">: </t>
        </is>
      </c>
      <c r="H23" s="267">
        <f>MASTER!F21</f>
        <v/>
      </c>
      <c r="I23" s="267" t="n"/>
      <c r="J23" s="267" t="n"/>
    </row>
    <row r="24" ht="15.75" customHeight="1">
      <c r="D24" s="88" t="inlineStr">
        <is>
          <t>Jabatan</t>
        </is>
      </c>
      <c r="E24" s="88" t="n"/>
      <c r="G24" s="88" t="inlineStr">
        <is>
          <t xml:space="preserve">: </t>
        </is>
      </c>
      <c r="H24">
        <f>MASTER!C21</f>
        <v/>
      </c>
    </row>
    <row r="25" ht="15.6" customHeight="1">
      <c r="D25" s="459" t="inlineStr">
        <is>
          <t xml:space="preserve">Dalam hal ini bertindak untuk dan atas nama </t>
        </is>
      </c>
      <c r="E25" s="459" t="n"/>
      <c r="J25" s="144">
        <f>MASTER!F17</f>
        <v/>
      </c>
    </row>
    <row r="26" ht="15" customHeight="1">
      <c r="D26" t="inlineStr">
        <is>
          <t>(yang selanjutnya disebut “Mitra”)</t>
        </is>
      </c>
    </row>
    <row r="27" ht="9" customHeight="1"/>
    <row r="28" ht="15.6" customHeight="1">
      <c r="A28" s="88" t="inlineStr">
        <is>
          <t>Berdasarkan :</t>
        </is>
      </c>
    </row>
    <row r="29" ht="15.6" customHeight="1">
      <c r="B29" s="88" t="n">
        <v>1</v>
      </c>
      <c r="C29" s="88" t="inlineStr">
        <is>
          <t>.</t>
        </is>
      </c>
      <c r="D29" s="88" t="inlineStr">
        <is>
          <t>Perjanjian Kerja Sama no</t>
        </is>
      </c>
      <c r="E29" s="88" t="n"/>
      <c r="G29" s="88" t="inlineStr">
        <is>
          <t xml:space="preserve">: </t>
        </is>
      </c>
      <c r="H29" s="149">
        <f>MASTER!F9</f>
        <v/>
      </c>
      <c r="I29" s="149" t="n"/>
      <c r="J29" s="149" t="n"/>
      <c r="K29" s="149" t="n"/>
      <c r="L29" s="149" t="n"/>
      <c r="M29" s="88" t="inlineStr">
        <is>
          <t xml:space="preserve">Tanggal </t>
        </is>
      </c>
      <c r="O29" t="inlineStr">
        <is>
          <t>:</t>
        </is>
      </c>
      <c r="P29" s="612">
        <f>MASTER!H9</f>
        <v/>
      </c>
    </row>
    <row r="30" ht="15.6" customHeight="1">
      <c r="B30" s="88" t="n">
        <v>2</v>
      </c>
      <c r="C30" s="88" t="inlineStr">
        <is>
          <t>.</t>
        </is>
      </c>
      <c r="D30" s="88" t="inlineStr">
        <is>
          <t>Purchase Order/PO no</t>
        </is>
      </c>
      <c r="E30" s="88" t="n"/>
      <c r="G30" s="88" t="inlineStr">
        <is>
          <t xml:space="preserve">: </t>
        </is>
      </c>
      <c r="H30" s="473">
        <f>MASTER!F10</f>
        <v/>
      </c>
      <c r="L30" s="473" t="n"/>
      <c r="M30" s="88" t="inlineStr">
        <is>
          <t xml:space="preserve">Tanggal </t>
        </is>
      </c>
      <c r="O30" t="inlineStr">
        <is>
          <t>:</t>
        </is>
      </c>
      <c r="P30" s="612">
        <f>MASTER!H10</f>
        <v/>
      </c>
    </row>
    <row r="31" ht="15.6" customHeight="1">
      <c r="B31" s="88" t="n">
        <v>3</v>
      </c>
      <c r="C31" s="88" t="inlineStr">
        <is>
          <t>.</t>
        </is>
      </c>
      <c r="D31" s="88" t="inlineStr">
        <is>
          <t>Berita Acara Uji Terima no</t>
        </is>
      </c>
      <c r="E31" s="88" t="n"/>
      <c r="G31" s="88" t="inlineStr">
        <is>
          <t xml:space="preserve">: </t>
        </is>
      </c>
      <c r="H31" s="377" t="n"/>
      <c r="I31" s="261" t="n"/>
      <c r="J31" s="261" t="n"/>
      <c r="K31" s="544" t="n"/>
      <c r="L31" s="544" t="n"/>
      <c r="M31" s="88" t="inlineStr">
        <is>
          <t xml:space="preserve">Tanggal </t>
        </is>
      </c>
      <c r="O31" t="inlineStr">
        <is>
          <t>:</t>
        </is>
      </c>
      <c r="P31" s="474" t="n"/>
    </row>
    <row r="32" ht="9" customHeight="1"/>
    <row r="33" ht="15.6" customHeight="1">
      <c r="A33" s="88" t="inlineStr">
        <is>
          <t>Mitratel dan Mitra menyatakan sebagai berikut :</t>
        </is>
      </c>
    </row>
    <row r="34" ht="15.6" customHeight="1">
      <c r="B34" s="88" t="n">
        <v>1</v>
      </c>
      <c r="C34" s="88" t="inlineStr">
        <is>
          <t>.</t>
        </is>
      </c>
      <c r="D34" s="459" t="inlineStr">
        <is>
          <t xml:space="preserve">Mitra telah menyerahkan pekerjaan beserta titelnya dengan baik di lokasi sesuai dengan </t>
        </is>
      </c>
      <c r="E34" s="88" t="n"/>
    </row>
    <row r="35" ht="15.6" customHeight="1">
      <c r="D35" s="88" t="inlineStr">
        <is>
          <t>Kontrak/PO tersebut diatas.</t>
        </is>
      </c>
      <c r="E35" s="88" t="n"/>
    </row>
    <row r="36" ht="15.6" customHeight="1">
      <c r="B36" s="88" t="n">
        <v>2</v>
      </c>
      <c r="C36" s="88" t="inlineStr">
        <is>
          <t>.</t>
        </is>
      </c>
      <c r="D36" s="88" t="inlineStr">
        <is>
          <t>Mitratel telah menerima pekerjaan beserta titelnya dengan ketentuan :</t>
        </is>
      </c>
      <c r="E36" s="88" t="n"/>
    </row>
    <row r="37" ht="15.6" customHeight="1">
      <c r="D37" s="88" t="inlineStr">
        <is>
          <t xml:space="preserve">a.  Penyelesaian pekerjaan mengalami / tidak mengalami keterlambatan </t>
        </is>
      </c>
      <c r="E37" s="88" t="n"/>
    </row>
    <row r="38" ht="15.6" customHeight="1">
      <c r="D38" s="88" t="inlineStr">
        <is>
          <t>b.  Ketentuan dan syarat-syarat Jaminan Pemeliharaan pekerjaan mengacu pada PKS di atas</t>
        </is>
      </c>
      <c r="E38" s="88" t="n"/>
    </row>
    <row r="39" ht="15.6" customHeight="1">
      <c r="D39" s="459" t="inlineStr">
        <is>
          <t>c.  Apabila Jaminan Pemeliharaan telah habis, kekurangan pekerjaan telah diperbaiki dan hasil pekerjaan</t>
        </is>
      </c>
      <c r="E39" s="88" t="n"/>
    </row>
    <row r="40" ht="15.6" customHeight="1">
      <c r="D40" s="459" t="inlineStr">
        <is>
          <t xml:space="preserve">     telah berfungsi dengan baik sesuai ketentuan dan syarat-syarat PKS, maka Berita serah</t>
        </is>
      </c>
      <c r="E40" s="88" t="n"/>
    </row>
    <row r="41" ht="15.6" customHeight="1">
      <c r="D41" s="459" t="inlineStr">
        <is>
          <t xml:space="preserve">     Terima kedua (BAST2) akan diterbitkan oleh Mitratel</t>
        </is>
      </c>
      <c r="E41" s="88" t="n"/>
    </row>
    <row r="42" ht="15.6" customHeight="1">
      <c r="B42" s="88" t="n">
        <v>3</v>
      </c>
      <c r="C42" s="88" t="inlineStr">
        <is>
          <t>.</t>
        </is>
      </c>
      <c r="D42" s="88" t="inlineStr">
        <is>
          <t>Nilai BAST ini.</t>
        </is>
      </c>
      <c r="E42" s="88" t="n"/>
    </row>
    <row r="43" ht="9" customHeight="1">
      <c r="B43" s="88" t="n"/>
      <c r="C43" s="88" t="n"/>
      <c r="D43" s="88" t="n"/>
      <c r="E43" s="88" t="n"/>
    </row>
    <row r="44" ht="15.6" customHeight="1">
      <c r="D44" s="190" t="n"/>
      <c r="E44" s="190" t="n"/>
      <c r="F44" s="613" t="inlineStr">
        <is>
          <t>Nilai PO</t>
        </is>
      </c>
      <c r="G44" s="579" t="n"/>
      <c r="H44" s="580" t="n"/>
      <c r="I44" s="475" t="inlineStr">
        <is>
          <t>Kerja tambah / kurang</t>
        </is>
      </c>
      <c r="J44" s="579" t="n"/>
      <c r="K44" s="613" t="inlineStr">
        <is>
          <t>Kerja Implementasi</t>
        </is>
      </c>
      <c r="L44" s="580" t="n"/>
      <c r="M44" s="173" t="n"/>
      <c r="N44" s="190" t="n"/>
      <c r="O44" s="190" t="n"/>
      <c r="P44" s="190" t="n"/>
      <c r="Q44" s="190" t="n"/>
    </row>
    <row r="45" ht="17.25" customHeight="1">
      <c r="D45" s="191" t="n"/>
      <c r="E45" s="192" t="n"/>
      <c r="F45" s="614">
        <f>'boq price PO'!I28</f>
        <v/>
      </c>
      <c r="G45" s="590" t="n"/>
      <c r="H45" s="615" t="n"/>
      <c r="I45" s="616" t="inlineStr">
        <is>
          <t>-</t>
        </is>
      </c>
      <c r="J45" s="590" t="n"/>
      <c r="K45" s="614">
        <f>'boq price PO'!I28</f>
        <v/>
      </c>
      <c r="L45" s="615" t="n"/>
      <c r="M45" s="228" t="n"/>
      <c r="N45" s="192" t="n"/>
      <c r="O45" s="192" t="n"/>
      <c r="P45" s="192" t="n"/>
      <c r="Q45" s="192" t="n"/>
    </row>
    <row r="46" ht="17.25" customHeight="1">
      <c r="D46" s="191" t="n"/>
      <c r="E46" s="192" t="n"/>
      <c r="F46" s="592" t="n"/>
      <c r="G46" s="10" t="n"/>
      <c r="H46" s="582" t="n"/>
      <c r="I46" s="592" t="n"/>
      <c r="J46" s="10" t="n"/>
      <c r="K46" s="592" t="n"/>
      <c r="L46" s="582" t="n"/>
      <c r="M46" s="228" t="n"/>
      <c r="N46" s="192" t="n"/>
      <c r="O46" s="192" t="n"/>
      <c r="P46" s="192" t="n"/>
      <c r="Q46" s="192" t="n"/>
    </row>
    <row r="47" ht="9" customHeight="1">
      <c r="D47" s="191" t="n"/>
      <c r="E47" s="192" t="n"/>
      <c r="F47" s="229" t="n"/>
      <c r="G47" s="229" t="n"/>
      <c r="H47" s="229" t="n"/>
      <c r="I47" s="229" t="n"/>
      <c r="J47" s="229" t="n"/>
      <c r="K47" s="229" t="n"/>
      <c r="L47" s="229" t="n"/>
      <c r="M47" s="229" t="n"/>
      <c r="N47" s="192" t="n"/>
      <c r="O47" s="192" t="n"/>
      <c r="P47" s="192" t="n"/>
      <c r="Q47" s="192" t="n"/>
    </row>
    <row r="48" hidden="1" ht="17.25" customHeight="1">
      <c r="B48" t="n">
        <v>4</v>
      </c>
      <c r="C48" t="inlineStr">
        <is>
          <t>.</t>
        </is>
      </c>
      <c r="D48" s="191" t="inlineStr">
        <is>
          <t>Mitra Melengkapi foto :</t>
        </is>
      </c>
      <c r="E48" s="192" t="n"/>
      <c r="F48" s="229" t="n"/>
      <c r="G48" s="229" t="n"/>
      <c r="H48" s="229" t="n"/>
      <c r="I48" s="229" t="n"/>
      <c r="J48" s="229" t="n"/>
      <c r="K48" s="229" t="n"/>
      <c r="L48" s="229" t="n"/>
      <c r="M48" s="229" t="n"/>
      <c r="N48" s="192" t="n"/>
      <c r="O48" s="192" t="n"/>
      <c r="P48" s="192" t="n"/>
      <c r="Q48" s="192" t="n"/>
    </row>
    <row r="49" hidden="1" ht="17.25" customHeight="1">
      <c r="D49" s="191" t="inlineStr">
        <is>
          <t>a. Name Plate</t>
        </is>
      </c>
      <c r="E49" s="192" t="n"/>
      <c r="F49" s="229" t="n"/>
      <c r="G49" s="229" t="n"/>
      <c r="H49" s="229" t="n"/>
      <c r="I49" s="229" t="n"/>
      <c r="J49" s="229" t="n"/>
      <c r="K49" s="229" t="n"/>
      <c r="L49" s="229" t="n"/>
      <c r="M49" s="229" t="n"/>
      <c r="N49" s="192" t="n"/>
      <c r="O49" s="192" t="n"/>
      <c r="P49" s="192" t="n"/>
      <c r="Q49" s="192" t="n"/>
    </row>
    <row r="50" hidden="1" ht="17.25" customHeight="1">
      <c r="D50" s="191" t="inlineStr">
        <is>
          <t>b. GPS</t>
        </is>
      </c>
      <c r="E50" s="192" t="n"/>
      <c r="F50" s="229" t="n"/>
      <c r="G50" s="229" t="n"/>
      <c r="H50" s="229" t="n"/>
      <c r="I50" s="229" t="n"/>
      <c r="J50" s="229" t="n"/>
      <c r="K50" s="229" t="n"/>
      <c r="L50" s="229" t="n"/>
      <c r="M50" s="229" t="n"/>
      <c r="N50" s="192" t="n"/>
      <c r="O50" s="192" t="n"/>
      <c r="P50" s="192" t="n"/>
      <c r="Q50" s="192" t="n"/>
    </row>
    <row r="51" ht="8.25" customHeight="1"/>
    <row r="52" ht="15.6" customHeight="1">
      <c r="A52" s="88" t="inlineStr">
        <is>
          <t>Berita Acara ini rangkap 2 (dua) asli, diatas materai yang cukup yang masing-masing mempunyai</t>
        </is>
      </c>
    </row>
    <row r="53" ht="15.6" customHeight="1">
      <c r="A53" s="88" t="inlineStr">
        <is>
          <t>kekuatan hukum yang sama setelah ditandatangani oleh wakil sah masing-masing pihak.</t>
        </is>
      </c>
    </row>
    <row r="54" ht="9" customHeight="1"/>
    <row r="55" ht="15.6" customHeight="1">
      <c r="B55" s="224" t="n"/>
      <c r="C55" s="224">
        <f>MASTER!C24</f>
        <v/>
      </c>
      <c r="D55" s="224" t="n"/>
      <c r="E55" s="224" t="n"/>
      <c r="L55" s="224">
        <f>MASTER!F17</f>
        <v/>
      </c>
      <c r="M55" s="538" t="n"/>
      <c r="O55" s="538" t="n"/>
    </row>
    <row r="56" ht="18.75" customHeight="1">
      <c r="B56" s="544" t="n"/>
      <c r="C56" s="544" t="n"/>
      <c r="D56" s="544" t="n"/>
      <c r="E56" s="544" t="n"/>
    </row>
    <row r="57" ht="18.75" customHeight="1">
      <c r="B57" s="544" t="n"/>
      <c r="C57" s="544" t="n"/>
      <c r="D57" s="544" t="n"/>
      <c r="E57" s="544" t="n"/>
    </row>
    <row r="58" ht="18.75" customHeight="1">
      <c r="B58" s="544" t="n"/>
      <c r="C58" s="544" t="n"/>
      <c r="D58" s="544" t="n"/>
      <c r="E58" s="544" t="n"/>
    </row>
    <row r="59" ht="18.75" customHeight="1">
      <c r="B59" s="544" t="n"/>
      <c r="C59" s="544" t="n"/>
      <c r="D59" s="544" t="n"/>
      <c r="E59" s="544" t="n"/>
    </row>
    <row r="60" ht="18.75" customHeight="1">
      <c r="B60" s="544" t="n"/>
      <c r="C60" s="544" t="n"/>
      <c r="D60" s="544" t="n"/>
      <c r="E60" s="544" t="n"/>
    </row>
    <row r="61" ht="15.6" customHeight="1">
      <c r="B61" s="193" t="n"/>
      <c r="C61" s="193">
        <f>H18</f>
        <v/>
      </c>
      <c r="D61" s="193" t="n"/>
      <c r="E61" s="193" t="n"/>
      <c r="L61" s="193">
        <f>H23</f>
        <v/>
      </c>
      <c r="M61" s="529" t="n"/>
      <c r="O61" s="529" t="n"/>
    </row>
    <row r="62" ht="15.6" customHeight="1">
      <c r="B62" s="459" t="n"/>
      <c r="C62" s="458">
        <f>H19</f>
        <v/>
      </c>
      <c r="D62" s="459" t="n"/>
      <c r="E62" s="459" t="n"/>
      <c r="L62" s="544">
        <f>H24</f>
        <v/>
      </c>
      <c r="M62" s="544" t="n"/>
      <c r="O62" s="88" t="n"/>
      <c r="P62" s="88" t="n"/>
    </row>
  </sheetData>
  <mergeCells count="16">
    <mergeCell ref="I44:J44"/>
    <mergeCell ref="H19:N19"/>
    <mergeCell ref="N7:P7"/>
    <mergeCell ref="P29:Q29"/>
    <mergeCell ref="H30:K30"/>
    <mergeCell ref="P30:Q30"/>
    <mergeCell ref="K45:L46"/>
    <mergeCell ref="F45:H46"/>
    <mergeCell ref="A4:Q4"/>
    <mergeCell ref="K44:L44"/>
    <mergeCell ref="F10:J11"/>
    <mergeCell ref="I45:J46"/>
    <mergeCell ref="F44:H44"/>
    <mergeCell ref="P31:Q31"/>
    <mergeCell ref="N6:P6"/>
    <mergeCell ref="H18:N18"/>
  </mergeCells>
  <printOptions horizontalCentered="1"/>
  <pageMargins left="0.4724409448818898" right="0" top="0.3937007874015748" bottom="0" header="0" footer="0"/>
  <pageSetup orientation="portrait" paperSize="9" scale="84"/>
</worksheet>
</file>

<file path=xl/worksheets/sheet6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X65"/>
  <sheetViews>
    <sheetView showGridLines="0" view="pageBreakPreview" topLeftCell="A31" zoomScaleNormal="91" zoomScaleSheetLayoutView="100" workbookViewId="0">
      <selection activeCell="S8" sqref="S8"/>
    </sheetView>
  </sheetViews>
  <sheetFormatPr baseColWidth="8" defaultRowHeight="14.4"/>
  <cols>
    <col width="6.33203125" customWidth="1" min="1" max="1"/>
    <col width="1.88671875" customWidth="1" min="2" max="2"/>
    <col width="4.88671875" customWidth="1" min="3" max="3"/>
    <col width="2.88671875" customWidth="1" min="4" max="4"/>
    <col width="5.6640625" customWidth="1" min="5" max="5"/>
    <col width="2.6640625" customWidth="1" min="6" max="6"/>
    <col width="5" customWidth="1" min="7" max="7"/>
    <col width="9.33203125" customWidth="1" min="8" max="8"/>
    <col width="3.6640625" customWidth="1" min="9" max="9"/>
    <col width="6.6640625" customWidth="1" min="10" max="10"/>
    <col width="2.33203125" customWidth="1" min="11" max="11"/>
    <col width="8.88671875" customWidth="1" min="12" max="12"/>
    <col width="6.6640625" customWidth="1" min="13" max="13"/>
    <col width="5" customWidth="1" min="14" max="14"/>
    <col width="17.5546875" customWidth="1" min="15" max="15"/>
    <col width="16.88671875" customWidth="1" min="16" max="16"/>
    <col width="14.88671875" customWidth="1" min="18" max="18"/>
    <col width="29.44140625" bestFit="1" customWidth="1" min="19" max="19"/>
    <col width="11.5546875" customWidth="1" min="20" max="20"/>
    <col width="11.6640625" customWidth="1" min="21" max="21"/>
    <col width="12.5546875" customWidth="1" min="22" max="22"/>
    <col width="13.6640625" bestFit="1" customWidth="1" min="23" max="23"/>
    <col width="11.6640625" customWidth="1" min="24" max="24"/>
  </cols>
  <sheetData>
    <row r="1" ht="15" customHeight="1">
      <c r="O1" s="482" t="inlineStr"/>
    </row>
    <row r="2" ht="23.25" customHeight="1">
      <c r="P2" s="356" t="inlineStr">
        <is>
          <t>Ver.03</t>
        </is>
      </c>
      <c r="Q2" s="483" t="n"/>
    </row>
    <row r="3" ht="15" customHeight="1">
      <c r="O3" s="483" t="n"/>
      <c r="P3" s="483" t="n"/>
      <c r="Q3" s="483" t="n"/>
    </row>
    <row r="4" ht="23.4" customHeight="1">
      <c r="I4" s="145" t="inlineStr">
        <is>
          <t>BERITA ACARA</t>
        </is>
      </c>
    </row>
    <row r="5" ht="23.4" customHeight="1">
      <c r="G5" s="145" t="inlineStr">
        <is>
          <t>PEMERIKSAAN WAKTU PEKERJAAN</t>
        </is>
      </c>
    </row>
    <row r="6">
      <c r="T6" s="178" t="n"/>
      <c r="U6" s="175" t="n"/>
      <c r="V6" s="175" t="n"/>
      <c r="W6" s="175" t="n"/>
    </row>
    <row r="7" ht="15.6" customHeight="1">
      <c r="A7" s="458" t="inlineStr">
        <is>
          <t>Pekerjaan</t>
        </is>
      </c>
      <c r="F7" t="inlineStr">
        <is>
          <t>:</t>
        </is>
      </c>
      <c r="G7" s="141">
        <f>MASTER!F15</f>
        <v/>
      </c>
      <c r="W7" s="544" t="n"/>
    </row>
    <row r="8" ht="15.6" customHeight="1">
      <c r="A8" s="459" t="inlineStr">
        <is>
          <t>Site Name PO</t>
        </is>
      </c>
      <c r="F8" t="inlineStr">
        <is>
          <t>:</t>
        </is>
      </c>
      <c r="G8" s="141">
        <f>MASTER!F6</f>
        <v/>
      </c>
      <c r="T8" s="175" t="n"/>
      <c r="U8" s="175" t="n"/>
      <c r="V8" s="175" t="n"/>
      <c r="W8" s="175" t="n"/>
    </row>
    <row r="9" ht="15.6" customHeight="1">
      <c r="A9" s="458" t="inlineStr">
        <is>
          <t>Site Nmae Tenant</t>
        </is>
      </c>
      <c r="B9" s="459" t="n"/>
      <c r="C9" s="459" t="n"/>
      <c r="D9" s="459" t="n"/>
      <c r="E9" s="459" t="n"/>
      <c r="F9" t="inlineStr">
        <is>
          <t>:</t>
        </is>
      </c>
      <c r="G9" s="141">
        <f>MASTER!F7</f>
        <v/>
      </c>
      <c r="T9" s="175" t="n"/>
      <c r="U9" s="175" t="n"/>
      <c r="V9" s="175" t="n"/>
      <c r="W9" s="175" t="n"/>
    </row>
    <row r="10" ht="15.6" customHeight="1">
      <c r="A10" s="459" t="inlineStr">
        <is>
          <t>Project ID</t>
        </is>
      </c>
      <c r="F10" t="inlineStr">
        <is>
          <t>:</t>
        </is>
      </c>
      <c r="G10" s="141">
        <f>MASTER!F5</f>
        <v/>
      </c>
    </row>
    <row r="11" ht="18.6" customHeight="1" thickBot="1">
      <c r="A11" s="146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inlineStr">
        <is>
          <t>  </t>
        </is>
      </c>
      <c r="N11" s="5" t="n"/>
      <c r="O11" s="5" t="n"/>
      <c r="P11" s="5" t="n"/>
      <c r="Q11" s="5" t="n"/>
    </row>
    <row r="12">
      <c r="A12" s="141" t="n"/>
      <c r="R12" s="168" t="n"/>
      <c r="S12" s="580" t="n"/>
      <c r="T12" s="168" t="inlineStr">
        <is>
          <t>awal</t>
        </is>
      </c>
      <c r="U12" s="168" t="inlineStr">
        <is>
          <t>finish</t>
        </is>
      </c>
      <c r="V12" s="168" t="inlineStr">
        <is>
          <t>jumlah</t>
        </is>
      </c>
      <c r="W12" s="167" t="n"/>
    </row>
    <row r="13">
      <c r="A13" s="147" t="n"/>
      <c r="R13" s="157" t="inlineStr">
        <is>
          <t>awal pekerjaan</t>
        </is>
      </c>
      <c r="S13" s="157" t="n"/>
      <c r="T13" s="158">
        <f>O20</f>
        <v/>
      </c>
      <c r="U13" s="158">
        <f>O22</f>
        <v/>
      </c>
      <c r="V13" s="157">
        <f>U13-T13</f>
        <v/>
      </c>
      <c r="W13" s="159" t="inlineStr">
        <is>
          <t>hari kalender</t>
        </is>
      </c>
    </row>
    <row r="14" ht="15.6" customHeight="1">
      <c r="A14" s="148" t="inlineStr">
        <is>
          <t xml:space="preserve">Pada hari ini Jumat Tanggal 08 Bulan September Tahun Dua Ribu Dua Puluh Tiga, telah </t>
        </is>
      </c>
      <c r="R14" s="157" t="n"/>
      <c r="S14" s="157" t="n"/>
      <c r="T14" s="158" t="n"/>
      <c r="U14" s="157">
        <f>O19</f>
        <v/>
      </c>
      <c r="V14" s="157">
        <f>V13-U14</f>
        <v/>
      </c>
      <c r="W14" s="159" t="inlineStr">
        <is>
          <t>hari kalender</t>
        </is>
      </c>
    </row>
    <row r="15" ht="15.6" customHeight="1">
      <c r="A15" s="148" t="inlineStr">
        <is>
          <t>dilakukan pemeriksaan waktu penyelesaian pekerjaan Pra Implementasi di lokasi seperti disebutkan di atas.</t>
        </is>
      </c>
      <c r="R15" s="160" t="inlineStr">
        <is>
          <t>alasan 1</t>
        </is>
      </c>
      <c r="S15" s="160" t="inlineStr">
        <is>
          <t>NOD</t>
        </is>
      </c>
      <c r="T15" s="162" t="n">
        <v>44385</v>
      </c>
      <c r="U15" s="162" t="n">
        <v>44439</v>
      </c>
      <c r="V15" s="163">
        <f>U15-T15</f>
        <v/>
      </c>
      <c r="W15" s="160" t="inlineStr">
        <is>
          <t>hari kalender</t>
        </is>
      </c>
    </row>
    <row r="16">
      <c r="R16" s="160" t="inlineStr">
        <is>
          <t>alasan 2</t>
        </is>
      </c>
      <c r="S16" s="161" t="n"/>
      <c r="T16" s="162" t="n"/>
      <c r="U16" s="162" t="n"/>
      <c r="V16" s="163">
        <f>U16-T16</f>
        <v/>
      </c>
      <c r="W16" s="160" t="inlineStr">
        <is>
          <t>hari kalender</t>
        </is>
      </c>
    </row>
    <row r="17">
      <c r="R17" s="160" t="inlineStr">
        <is>
          <t>alasan 3</t>
        </is>
      </c>
      <c r="S17" s="161" t="n"/>
      <c r="T17" s="162" t="n"/>
      <c r="U17" s="162" t="n"/>
      <c r="V17" s="163">
        <f>U17-T17</f>
        <v/>
      </c>
      <c r="W17" s="160" t="inlineStr">
        <is>
          <t>hari kalender</t>
        </is>
      </c>
    </row>
    <row r="18" ht="15.6" customHeight="1">
      <c r="A18" s="144" t="inlineStr">
        <is>
          <t>Hasil pemeriksaan adalah sebagai berikut:</t>
        </is>
      </c>
      <c r="R18" s="160" t="inlineStr">
        <is>
          <t>alasan 4</t>
        </is>
      </c>
      <c r="S18" s="161" t="inlineStr">
        <is>
          <t>waiting atp</t>
        </is>
      </c>
      <c r="T18" s="162" t="n">
        <v>44475</v>
      </c>
      <c r="U18" s="162" t="n">
        <v>44511</v>
      </c>
      <c r="V18" s="163">
        <f>U18-T18</f>
        <v/>
      </c>
      <c r="W18" s="160" t="inlineStr">
        <is>
          <t>hari kalender</t>
        </is>
      </c>
    </row>
    <row r="19" ht="15.6" customHeight="1">
      <c r="A19" s="148" t="inlineStr">
        <is>
          <t xml:space="preserve">Jangka waktu pelaksanaan pekerjaan berdasarkan SPMK / PO adalah </t>
        </is>
      </c>
      <c r="N19" s="148" t="inlineStr">
        <is>
          <t xml:space="preserve">      :  </t>
        </is>
      </c>
      <c r="O19" s="495">
        <f>'Master BAPWP'!C6</f>
        <v/>
      </c>
      <c r="P19" t="inlineStr">
        <is>
          <t>Hari Kalender</t>
        </is>
      </c>
      <c r="R19" s="160" t="inlineStr">
        <is>
          <t>alasan 5</t>
        </is>
      </c>
      <c r="S19" s="160" t="inlineStr">
        <is>
          <t>COMCASE</t>
        </is>
      </c>
      <c r="T19" s="162" t="n">
        <v>44449</v>
      </c>
      <c r="U19" s="162" t="n">
        <v>44459</v>
      </c>
      <c r="V19" s="163">
        <f>U19-T19</f>
        <v/>
      </c>
      <c r="W19" s="160" t="inlineStr">
        <is>
          <t>hari kalender</t>
        </is>
      </c>
    </row>
    <row r="20" ht="15.6" customHeight="1">
      <c r="B20" s="149" t="inlineStr">
        <is>
          <t xml:space="preserve">- </t>
        </is>
      </c>
      <c r="C20" s="148" t="inlineStr">
        <is>
          <t xml:space="preserve">Pekerjaan dimulai pada tanggal (Sesuai PO ) </t>
        </is>
      </c>
      <c r="N20" s="149" t="inlineStr">
        <is>
          <t xml:space="preserve">      :</t>
        </is>
      </c>
      <c r="O20" s="617" t="n">
        <v>45170</v>
      </c>
      <c r="P20" s="611" t="n"/>
      <c r="R20" s="160" t="inlineStr">
        <is>
          <t>alasan 6</t>
        </is>
      </c>
      <c r="S20" s="163" t="n"/>
      <c r="T20" s="163" t="n"/>
      <c r="U20" s="163" t="n"/>
      <c r="V20" s="163" t="n"/>
      <c r="W20" s="160" t="inlineStr">
        <is>
          <t>hari kalender</t>
        </is>
      </c>
    </row>
    <row r="21" ht="15.6" customHeight="1">
      <c r="B21" s="149" t="inlineStr">
        <is>
          <t xml:space="preserve">- </t>
        </is>
      </c>
      <c r="C21" s="149" t="inlineStr">
        <is>
          <t xml:space="preserve">Pekerjaan harus selesai pada tanggal </t>
        </is>
      </c>
      <c r="N21" s="149" t="inlineStr">
        <is>
          <t xml:space="preserve">      :</t>
        </is>
      </c>
      <c r="O21" s="617">
        <f>O20+O19</f>
        <v/>
      </c>
      <c r="R21" s="160" t="inlineStr">
        <is>
          <t>alasan 7</t>
        </is>
      </c>
      <c r="S21" s="163" t="n"/>
      <c r="T21" s="163" t="n"/>
      <c r="U21" s="163" t="n"/>
      <c r="V21" s="163" t="n"/>
      <c r="W21" s="160" t="inlineStr">
        <is>
          <t>hari kalender</t>
        </is>
      </c>
    </row>
    <row r="22" ht="15.6" customHeight="1">
      <c r="B22" s="149" t="inlineStr">
        <is>
          <t xml:space="preserve">- </t>
        </is>
      </c>
      <c r="C22" s="148" t="inlineStr">
        <is>
          <t xml:space="preserve">Pekerjaan telah diselesaikan sampai tanggal </t>
        </is>
      </c>
      <c r="N22" s="149" t="inlineStr">
        <is>
          <t xml:space="preserve">      :</t>
        </is>
      </c>
      <c r="O22" s="617" t="n">
        <v>45177</v>
      </c>
      <c r="R22" s="160" t="inlineStr">
        <is>
          <t>alasan 8</t>
        </is>
      </c>
      <c r="S22" s="163" t="n"/>
      <c r="T22" s="163" t="n"/>
      <c r="U22" s="163" t="n"/>
      <c r="V22" s="163" t="n"/>
      <c r="W22" s="160" t="inlineStr">
        <is>
          <t>hari kalender</t>
        </is>
      </c>
    </row>
    <row r="23" ht="16.2" customHeight="1" thickBot="1">
      <c r="A23" s="149" t="inlineStr">
        <is>
          <t>Waktu pelaksanaan sebenarnya</t>
        </is>
      </c>
      <c r="N23" s="148" t="inlineStr">
        <is>
          <t xml:space="preserve">      :  </t>
        </is>
      </c>
      <c r="O23" s="528">
        <f>O22-O20</f>
        <v/>
      </c>
      <c r="P23" t="inlineStr">
        <is>
          <t>Hari Kalender</t>
        </is>
      </c>
      <c r="R23" s="160" t="inlineStr">
        <is>
          <t>alasan 9</t>
        </is>
      </c>
      <c r="S23" s="163" t="n"/>
      <c r="T23" s="163" t="n"/>
      <c r="U23" s="163" t="n"/>
      <c r="V23" s="163" t="n"/>
      <c r="W23" s="160" t="inlineStr">
        <is>
          <t>hari kalender</t>
        </is>
      </c>
    </row>
    <row r="24" ht="15.6" customHeight="1">
      <c r="A24" s="150" t="inlineStr">
        <is>
          <t xml:space="preserve">Keterlambatan / Percepatan pekerjaan (A) </t>
        </is>
      </c>
      <c r="B24" s="14" t="n"/>
      <c r="C24" s="14" t="n"/>
      <c r="D24" s="14" t="n"/>
      <c r="E24" s="14" t="n"/>
      <c r="F24" s="14" t="n"/>
      <c r="G24" s="14" t="n"/>
      <c r="H24" s="14" t="n"/>
      <c r="I24" s="14" t="n"/>
      <c r="J24" s="14" t="n"/>
      <c r="K24" s="14" t="n"/>
      <c r="L24" s="14" t="n"/>
      <c r="M24" s="14" t="n"/>
      <c r="N24" s="151" t="inlineStr">
        <is>
          <t xml:space="preserve">      :          </t>
        </is>
      </c>
      <c r="O24" s="293">
        <f>V14</f>
        <v/>
      </c>
      <c r="P24" s="15" t="inlineStr">
        <is>
          <t>Hari Kalender</t>
        </is>
      </c>
      <c r="Q24" s="15" t="n"/>
      <c r="R24" s="160" t="inlineStr">
        <is>
          <t>alasan 10</t>
        </is>
      </c>
      <c r="S24" s="163" t="inlineStr">
        <is>
          <t>SLA Binder</t>
        </is>
      </c>
      <c r="T24" s="163" t="n"/>
      <c r="U24" s="163" t="n"/>
      <c r="V24" s="163" t="n"/>
      <c r="W24" s="160" t="inlineStr">
        <is>
          <t>hari kalender</t>
        </is>
      </c>
    </row>
    <row r="25" ht="15" customHeight="1" thickBot="1">
      <c r="A25" s="16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17" t="n"/>
      <c r="Q25" s="17" t="n"/>
      <c r="R25" s="163" t="n"/>
      <c r="S25" s="163" t="n"/>
      <c r="T25" s="163" t="n"/>
      <c r="U25" s="163" t="n"/>
      <c r="V25" s="163">
        <f>SUM(V15:V24)</f>
        <v/>
      </c>
      <c r="W25" s="160" t="inlineStr">
        <is>
          <t>hari kalender</t>
        </is>
      </c>
    </row>
    <row r="26" ht="21" customHeight="1">
      <c r="A26" s="144" t="inlineStr">
        <is>
          <t xml:space="preserve">Alasan keterlambatan dalam pelaksanaan pekerjaan tersebut adalah sbb : </t>
        </is>
      </c>
      <c r="T26" s="164" t="inlineStr">
        <is>
          <t>TOTAL</t>
        </is>
      </c>
      <c r="U26" s="165" t="n"/>
      <c r="V26" s="166">
        <f>V25-V14</f>
        <v/>
      </c>
      <c r="W26" s="165" t="n"/>
    </row>
    <row r="27" ht="21" customHeight="1">
      <c r="A27" s="149" t="n">
        <v>1</v>
      </c>
      <c r="B27" t="inlineStr">
        <is>
          <t>.</t>
        </is>
      </c>
      <c r="C27" s="544" t="n"/>
      <c r="N27" s="155" t="inlineStr">
        <is>
          <t>:</t>
        </is>
      </c>
      <c r="O27" s="169" t="n"/>
      <c r="P27" s="128" t="inlineStr">
        <is>
          <t>Hari Kalender</t>
        </is>
      </c>
      <c r="T27" s="217" t="n"/>
      <c r="U27" s="218" t="n"/>
      <c r="V27" s="219" t="n"/>
      <c r="W27" s="218" t="n"/>
    </row>
    <row r="28" ht="18" customHeight="1">
      <c r="A28" s="149" t="n"/>
      <c r="C28" s="544" t="n"/>
      <c r="N28" s="155" t="n"/>
      <c r="O28" s="169" t="n"/>
      <c r="P28" s="128" t="n"/>
      <c r="T28" s="217" t="n"/>
      <c r="U28" s="218" t="n"/>
      <c r="V28" s="219" t="n"/>
      <c r="W28" s="218" t="n"/>
    </row>
    <row r="29" ht="21" customHeight="1">
      <c r="A29" s="149" t="n">
        <v>2</v>
      </c>
      <c r="B29" t="inlineStr">
        <is>
          <t>.</t>
        </is>
      </c>
      <c r="N29" s="155" t="inlineStr">
        <is>
          <t>:</t>
        </is>
      </c>
      <c r="O29" s="169" t="n"/>
      <c r="P29" s="128" t="inlineStr">
        <is>
          <t>Hari Kalender</t>
        </is>
      </c>
      <c r="T29" s="231" t="n"/>
      <c r="U29" s="232" t="n"/>
      <c r="V29" s="205" t="n"/>
      <c r="W29" s="204" t="n"/>
    </row>
    <row r="30" ht="17.25" customHeight="1">
      <c r="A30" s="149" t="n"/>
      <c r="C30" s="544" t="n"/>
      <c r="N30" s="155" t="n"/>
      <c r="O30" s="169" t="n"/>
      <c r="P30" s="128" t="n"/>
      <c r="T30" s="203" t="n"/>
      <c r="U30" s="204" t="n"/>
      <c r="V30" s="205" t="n"/>
      <c r="W30" s="204" t="n"/>
    </row>
    <row r="31" ht="15.75" customHeight="1">
      <c r="A31" s="149" t="n">
        <v>3</v>
      </c>
      <c r="B31" t="inlineStr">
        <is>
          <t>.</t>
        </is>
      </c>
      <c r="C31" s="544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  <c r="M31" s="180" t="n"/>
      <c r="N31" s="155" t="inlineStr">
        <is>
          <t>:</t>
        </is>
      </c>
      <c r="O31" s="169" t="n"/>
      <c r="P31" s="128" t="inlineStr">
        <is>
          <t>Hari Kalender</t>
        </is>
      </c>
      <c r="W31" s="176" t="n"/>
      <c r="X31" s="176" t="n"/>
    </row>
    <row r="32" ht="15.6" customHeight="1">
      <c r="A32" s="149" t="n"/>
      <c r="C32" s="544" t="n"/>
      <c r="N32" s="149" t="n"/>
      <c r="O32" s="148" t="n"/>
      <c r="P32" s="149" t="n"/>
      <c r="S32" t="inlineStr">
        <is>
          <t> </t>
        </is>
      </c>
    </row>
    <row r="33" ht="17.25" customHeight="1">
      <c r="A33" s="149" t="n">
        <v>4</v>
      </c>
      <c r="B33" t="inlineStr">
        <is>
          <t>.</t>
        </is>
      </c>
      <c r="C33" s="544" t="n"/>
      <c r="N33" s="155" t="inlineStr">
        <is>
          <t>:</t>
        </is>
      </c>
      <c r="O33" s="169" t="n"/>
      <c r="P33" s="128" t="inlineStr">
        <is>
          <t>Hari Kalender</t>
        </is>
      </c>
    </row>
    <row r="34" ht="15.6" customHeight="1">
      <c r="A34" s="149" t="n"/>
      <c r="C34" s="544" t="n"/>
      <c r="N34" s="149" t="n"/>
      <c r="O34" s="148" t="n"/>
      <c r="P34" s="149" t="n"/>
    </row>
    <row r="35" ht="16.2" customHeight="1" thickBot="1">
      <c r="A35" s="149" t="n"/>
      <c r="C35" s="544" t="n"/>
      <c r="N35" s="149" t="n"/>
      <c r="O35" s="148" t="n"/>
      <c r="P35" s="149" t="n"/>
    </row>
    <row r="36" ht="15.6" customHeight="1">
      <c r="A36" s="150" t="inlineStr">
        <is>
          <t xml:space="preserve">Total (B) </t>
        </is>
      </c>
      <c r="B36" s="14" t="n"/>
      <c r="C36" s="14" t="n"/>
      <c r="D36" s="14" t="n"/>
      <c r="E36" s="14" t="n"/>
      <c r="F36" s="14" t="n"/>
      <c r="G36" s="14" t="n"/>
      <c r="H36" s="14" t="n"/>
      <c r="I36" s="14" t="n"/>
      <c r="J36" s="14" t="n"/>
      <c r="K36" s="14" t="n"/>
      <c r="L36" s="14" t="n"/>
      <c r="M36" s="14" t="n"/>
      <c r="N36" s="222" t="inlineStr">
        <is>
          <t>:</t>
        </is>
      </c>
      <c r="O36" s="156">
        <f>SUM(O27:O34)</f>
        <v/>
      </c>
      <c r="P36" s="391" t="inlineStr">
        <is>
          <t>hari kalender</t>
        </is>
      </c>
      <c r="Q36" s="15" t="n"/>
    </row>
    <row r="37" ht="15" customHeight="1" thickBot="1">
      <c r="A37" s="16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17" t="n"/>
      <c r="Q37" s="17" t="n"/>
    </row>
    <row r="38" ht="15.6" customHeight="1">
      <c r="A38" s="149" t="inlineStr">
        <is>
          <t>Secara keseluruhan pekerjaan tersebut mengalami keterlambatan/percepatan pekerjaan</t>
        </is>
      </c>
    </row>
    <row r="39" ht="15.6" customHeight="1">
      <c r="A39" s="148" t="inlineStr">
        <is>
          <t>selama (A + B) ____0____ hari kalender.</t>
        </is>
      </c>
    </row>
    <row r="41" ht="15.6" customHeight="1">
      <c r="A41" s="149" t="inlineStr">
        <is>
          <t>Demikian Berita Acara ini kami buat dengan sebenarnya, untuk dapat dipergunakan sebagaimana mestinya.</t>
        </is>
      </c>
    </row>
    <row r="45" ht="15.6" customHeight="1">
      <c r="A45" s="144">
        <f>MASTER!C24</f>
        <v/>
      </c>
      <c r="N45" s="144">
        <f>'bast I PO'!L55</f>
        <v/>
      </c>
    </row>
    <row r="51" ht="15.6" customHeight="1">
      <c r="A51" s="13">
        <f>MASTER!F26</f>
        <v/>
      </c>
      <c r="N51" s="266">
        <f>MASTER!F22</f>
        <v/>
      </c>
    </row>
    <row r="52">
      <c r="A52" s="200">
        <f>MASTER!C26</f>
        <v/>
      </c>
      <c r="N52" s="200">
        <f>MASTER!C22</f>
        <v/>
      </c>
    </row>
    <row r="53" ht="15.6" customHeight="1">
      <c r="A53" s="148" t="n"/>
      <c r="N53" s="473" t="n"/>
    </row>
    <row r="54" ht="18" customHeight="1">
      <c r="A54" s="148" t="n"/>
      <c r="I54" s="487" t="n"/>
      <c r="N54" s="473" t="n"/>
    </row>
    <row r="55" ht="15.6" customHeight="1">
      <c r="A55" s="148" t="n"/>
      <c r="N55" s="473" t="n"/>
    </row>
    <row r="56" ht="15.6" customHeight="1">
      <c r="H56" s="481" t="n"/>
      <c r="N56" s="144" t="n"/>
    </row>
    <row r="62" ht="15.6" customHeight="1">
      <c r="H62" s="480" t="n"/>
      <c r="N62" s="152" t="n"/>
    </row>
    <row r="63" ht="15.6" customHeight="1">
      <c r="H63" s="481" t="n"/>
      <c r="N63" s="153" t="n"/>
    </row>
    <row r="64" ht="15.6" customHeight="1">
      <c r="A64" s="148" t="n"/>
    </row>
    <row r="65" ht="15.6" customHeight="1">
      <c r="J65" s="148" t="n"/>
    </row>
  </sheetData>
  <mergeCells count="11">
    <mergeCell ref="O1:Q1"/>
    <mergeCell ref="H63:M63"/>
    <mergeCell ref="O21:P21"/>
    <mergeCell ref="H62:M62"/>
    <mergeCell ref="A7:E7"/>
    <mergeCell ref="A10:E10"/>
    <mergeCell ref="I54:L54"/>
    <mergeCell ref="H56:M56"/>
    <mergeCell ref="A8:E8"/>
    <mergeCell ref="O22:P22"/>
    <mergeCell ref="R12:S12"/>
  </mergeCells>
  <printOptions horizontalCentered="1"/>
  <pageMargins left="0.5905511811023623" right="0" top="0.3937007874015748" bottom="0" header="0" footer="0"/>
  <pageSetup orientation="portrait" paperSize="9" scale="90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M58"/>
  <sheetViews>
    <sheetView showGridLines="0" view="pageBreakPreview" topLeftCell="A37" zoomScale="80" zoomScaleSheetLayoutView="80" workbookViewId="0">
      <selection activeCell="A15" sqref="A15"/>
    </sheetView>
  </sheetViews>
  <sheetFormatPr baseColWidth="8" defaultColWidth="9.109375" defaultRowHeight="13.8"/>
  <cols>
    <col width="6.109375" customWidth="1" style="9" min="1" max="1"/>
    <col width="12.5546875" customWidth="1" style="9" min="2" max="2"/>
    <col width="1.5546875" customWidth="1" style="9" min="3" max="3"/>
    <col width="9" customWidth="1" style="9" min="4" max="4"/>
    <col width="15.44140625" customWidth="1" style="9" min="5" max="5"/>
    <col width="1.5546875" customWidth="1" style="9" min="6" max="6"/>
    <col width="3" customWidth="1" style="9" min="7" max="7"/>
    <col width="10.88671875" customWidth="1" style="9" min="8" max="8"/>
    <col width="25.21875" customWidth="1" style="9" min="9" max="9"/>
    <col width="10.5546875" customWidth="1" style="9" min="10" max="10"/>
    <col width="22.33203125" customWidth="1" style="9" min="11" max="11"/>
    <col width="3.88671875" customWidth="1" style="9" min="12" max="12"/>
    <col width="9.109375" customWidth="1" style="9" min="13" max="16384"/>
  </cols>
  <sheetData>
    <row r="1" ht="25.5" customHeight="1">
      <c r="K1" s="170" t="n"/>
    </row>
    <row r="2" ht="14.4" customHeight="1">
      <c r="J2" s="270" t="n"/>
      <c r="K2" s="355" t="inlineStr">
        <is>
          <t>Ver.03</t>
        </is>
      </c>
    </row>
    <row r="3" ht="7.5" customHeight="1">
      <c r="J3" s="270" t="n"/>
      <c r="K3" s="170" t="n"/>
    </row>
    <row r="4" ht="18.75" customHeight="1">
      <c r="A4" s="478" t="inlineStr">
        <is>
          <t>BERITA ACARA UJI TERIMA</t>
        </is>
      </c>
      <c r="L4" s="11" t="n"/>
    </row>
    <row r="5">
      <c r="A5" s="272" t="n"/>
      <c r="B5" s="272" t="n"/>
      <c r="C5" s="272" t="n"/>
      <c r="D5" s="272" t="n"/>
      <c r="E5" s="272" t="n"/>
      <c r="F5" s="272" t="n"/>
      <c r="G5" s="272" t="n"/>
      <c r="H5" s="272" t="n"/>
      <c r="I5" s="272" t="n"/>
      <c r="J5" s="272" t="n"/>
      <c r="K5" s="272" t="n"/>
    </row>
    <row r="6" ht="18.75" customHeight="1">
      <c r="A6" s="271" t="inlineStr">
        <is>
          <t>Pekerjaan</t>
        </is>
      </c>
      <c r="B6" s="272" t="n"/>
      <c r="C6" s="271" t="inlineStr">
        <is>
          <t>:</t>
        </is>
      </c>
      <c r="D6" s="275">
        <f>MASTER!F15</f>
        <v/>
      </c>
      <c r="E6" s="272" t="n"/>
      <c r="F6" s="272" t="n"/>
      <c r="G6" s="272" t="n"/>
      <c r="H6" s="272" t="n"/>
      <c r="I6" s="272" t="n"/>
      <c r="J6" s="272" t="n"/>
      <c r="K6" s="272" t="n"/>
    </row>
    <row r="7" ht="18.75" customHeight="1">
      <c r="A7" s="276" t="inlineStr">
        <is>
          <t>Site Name PO</t>
        </is>
      </c>
      <c r="B7" s="272" t="n"/>
      <c r="C7" s="271" t="inlineStr">
        <is>
          <t>:</t>
        </is>
      </c>
      <c r="D7" s="275">
        <f>MASTER!F6</f>
        <v/>
      </c>
      <c r="E7" s="272" t="n"/>
      <c r="F7" s="272" t="n"/>
      <c r="G7" s="272" t="n"/>
      <c r="H7" s="272" t="n"/>
      <c r="I7" s="272" t="n"/>
      <c r="J7" s="272" t="n"/>
      <c r="K7" s="272" t="n"/>
    </row>
    <row r="8" ht="18.75" customHeight="1">
      <c r="A8" s="271" t="inlineStr">
        <is>
          <t>Site Name Tenant</t>
        </is>
      </c>
      <c r="B8" s="272" t="n"/>
      <c r="C8" s="271" t="inlineStr">
        <is>
          <t>:</t>
        </is>
      </c>
      <c r="D8" s="275">
        <f>MASTER!F7</f>
        <v/>
      </c>
      <c r="E8" s="272" t="n"/>
      <c r="F8" s="272" t="n"/>
      <c r="G8" s="272" t="n"/>
      <c r="H8" s="272" t="n"/>
      <c r="I8" s="272" t="n"/>
      <c r="J8" s="272" t="n"/>
      <c r="K8" s="272" t="n"/>
    </row>
    <row r="9" ht="18.75" customHeight="1">
      <c r="A9" s="276" t="inlineStr">
        <is>
          <t>Project ID</t>
        </is>
      </c>
      <c r="B9" s="272" t="n"/>
      <c r="C9" s="271" t="inlineStr">
        <is>
          <t>:</t>
        </is>
      </c>
      <c r="D9" s="275">
        <f>MASTER!F5</f>
        <v/>
      </c>
      <c r="E9" s="272" t="n"/>
      <c r="F9" s="272" t="n"/>
      <c r="G9" s="272" t="n"/>
      <c r="H9" s="272" t="n"/>
      <c r="I9" s="272" t="n"/>
      <c r="J9" s="272" t="n"/>
      <c r="K9" s="272" t="n"/>
    </row>
    <row r="10" ht="11.25" customHeight="1">
      <c r="A10" s="277" t="n"/>
      <c r="B10" s="277" t="n"/>
      <c r="C10" s="277" t="n"/>
      <c r="D10" s="277" t="n"/>
      <c r="E10" s="277" t="n"/>
      <c r="F10" s="277" t="n"/>
      <c r="G10" s="277" t="n"/>
      <c r="H10" s="277" t="n"/>
      <c r="I10" s="277" t="n"/>
      <c r="J10" s="277" t="n"/>
      <c r="K10" s="277" t="n"/>
      <c r="L10" s="387" t="n"/>
    </row>
    <row r="11" ht="11.25" customHeight="1">
      <c r="A11" s="278" t="n"/>
      <c r="B11" s="278" t="n"/>
      <c r="C11" s="278" t="n"/>
      <c r="D11" s="278" t="n"/>
      <c r="E11" s="278" t="n"/>
      <c r="F11" s="278" t="n"/>
      <c r="G11" s="278" t="n"/>
      <c r="H11" s="278" t="n"/>
      <c r="I11" s="278" t="n"/>
      <c r="J11" s="278" t="n"/>
      <c r="K11" s="278" t="n"/>
      <c r="M11" s="216" t="inlineStr">
        <is>
          <t xml:space="preserve"> DMT.          /BAUT.TS/DV.2/DoP-b1100000/       / 20</t>
        </is>
      </c>
    </row>
    <row r="12">
      <c r="A12" s="272" t="n"/>
      <c r="B12" s="272" t="n"/>
      <c r="C12" s="272" t="n"/>
      <c r="D12" s="272" t="n"/>
      <c r="E12" s="272" t="n"/>
      <c r="F12" s="272" t="n"/>
      <c r="G12" s="272" t="n"/>
      <c r="H12" s="272" t="n"/>
      <c r="I12" s="272" t="n"/>
      <c r="J12" s="272" t="n"/>
      <c r="K12" s="272" t="n"/>
    </row>
    <row r="13" ht="15.6" customHeight="1">
      <c r="A13" s="279" t="inlineStr">
        <is>
          <t>Nomor BAUT</t>
        </is>
      </c>
      <c r="B13" s="272" t="n"/>
      <c r="C13" s="272" t="inlineStr">
        <is>
          <t>:</t>
        </is>
      </c>
      <c r="D13" s="144" t="n"/>
      <c r="E13" s="272" t="n"/>
      <c r="F13" s="272" t="n"/>
      <c r="G13" s="272" t="n"/>
      <c r="H13" s="272" t="n"/>
      <c r="I13" s="272" t="n"/>
      <c r="J13" s="272" t="n"/>
      <c r="K13" s="272" t="n"/>
      <c r="M13" s="132" t="inlineStr">
        <is>
          <t>/PEM-BAUT/DMT/CC3-F10/OM-RO03/............./20</t>
        </is>
      </c>
    </row>
    <row r="14">
      <c r="A14" s="272" t="n"/>
      <c r="B14" s="272" t="n"/>
      <c r="C14" s="272" t="n"/>
      <c r="D14" s="272" t="n"/>
      <c r="E14" s="272" t="n"/>
      <c r="F14" s="272" t="n"/>
      <c r="G14" s="272" t="n"/>
      <c r="H14" s="272" t="n"/>
      <c r="I14" s="272" t="n"/>
      <c r="J14" s="272" t="n"/>
      <c r="K14" s="272" t="n"/>
    </row>
    <row r="15" ht="18.75" customHeight="1">
      <c r="A15" s="280" t="inlineStr">
        <is>
          <t>Pada hari ini Jumat Tanggal 08  Bulan September Tahun Dua Ribu Dua Puluh Tiga, kami yang bertanda tangan</t>
        </is>
      </c>
      <c r="B15" s="272" t="n"/>
      <c r="C15" s="272" t="n"/>
      <c r="D15" s="272" t="n"/>
      <c r="E15" s="272" t="n"/>
      <c r="F15" s="272" t="n"/>
      <c r="G15" s="272" t="n"/>
      <c r="H15" s="272" t="n"/>
      <c r="I15" s="272" t="n"/>
      <c r="J15" s="272" t="n"/>
      <c r="K15" s="272" t="n"/>
    </row>
    <row r="16" ht="18.75" customHeight="1">
      <c r="A16" s="271" t="inlineStr">
        <is>
          <t>di bawah ini :</t>
        </is>
      </c>
      <c r="B16" s="272" t="n"/>
      <c r="C16" s="272" t="n"/>
      <c r="D16" s="272" t="n"/>
      <c r="E16" s="272" t="n"/>
      <c r="F16" s="272" t="n"/>
      <c r="G16" s="272" t="n"/>
      <c r="H16" s="272" t="n"/>
      <c r="I16" s="272" t="n"/>
      <c r="J16" s="272" t="n"/>
      <c r="K16" s="272" t="n"/>
    </row>
    <row r="17">
      <c r="A17" s="272" t="n"/>
      <c r="B17" s="272" t="n"/>
      <c r="C17" s="272" t="n"/>
      <c r="D17" s="272" t="n"/>
      <c r="E17" s="272" t="n"/>
      <c r="F17" s="272" t="n"/>
      <c r="G17" s="272" t="n"/>
      <c r="H17" s="272" t="n"/>
      <c r="I17" s="272" t="n"/>
      <c r="J17" s="272" t="n"/>
      <c r="K17" s="272" t="n"/>
    </row>
    <row r="18" ht="18.75" customHeight="1">
      <c r="A18" s="272" t="n"/>
      <c r="B18" s="271" t="n">
        <v>1</v>
      </c>
      <c r="C18" s="272" t="inlineStr">
        <is>
          <t>.</t>
        </is>
      </c>
      <c r="D18" s="271" t="inlineStr">
        <is>
          <t>Nama</t>
        </is>
      </c>
      <c r="E18" s="272" t="n"/>
      <c r="F18" s="271" t="inlineStr">
        <is>
          <t xml:space="preserve">: </t>
        </is>
      </c>
      <c r="G18" s="272">
        <f>MASTER!F26</f>
        <v/>
      </c>
      <c r="H18" s="272" t="n"/>
      <c r="I18" s="272" t="n"/>
      <c r="J18" s="272" t="n"/>
      <c r="K18" s="272" t="n"/>
    </row>
    <row r="19" ht="18.75" customHeight="1">
      <c r="A19" s="272" t="n"/>
      <c r="B19" s="272" t="n"/>
      <c r="C19" s="272" t="n"/>
      <c r="D19" s="271" t="inlineStr">
        <is>
          <t>Jabatan</t>
        </is>
      </c>
      <c r="E19" s="272" t="n"/>
      <c r="F19" s="271" t="inlineStr">
        <is>
          <t xml:space="preserve">: </t>
        </is>
      </c>
      <c r="G19" s="272">
        <f>MASTER!C26</f>
        <v/>
      </c>
      <c r="H19" s="272" t="n"/>
      <c r="I19" s="272" t="n"/>
      <c r="J19" s="272" t="n"/>
      <c r="K19" s="272" t="n"/>
    </row>
    <row r="20">
      <c r="A20" s="272" t="n"/>
      <c r="B20" s="272" t="n"/>
      <c r="C20" s="272" t="n"/>
      <c r="D20" s="272" t="n"/>
      <c r="E20" s="272" t="n"/>
      <c r="F20" s="272" t="n"/>
      <c r="G20" s="272" t="n"/>
      <c r="H20" s="272" t="n"/>
      <c r="I20" s="272" t="n"/>
      <c r="J20" s="272" t="n"/>
      <c r="K20" s="272" t="n"/>
    </row>
    <row r="21" ht="19.5" customHeight="1">
      <c r="A21" s="272" t="n"/>
      <c r="B21" s="271" t="inlineStr">
        <is>
          <t xml:space="preserve">Dalam hal ini bertindak untuk dan atas nama </t>
        </is>
      </c>
      <c r="C21" s="272" t="n"/>
      <c r="D21" s="272" t="n"/>
      <c r="E21" s="272" t="n"/>
      <c r="F21" s="272" t="n"/>
      <c r="G21" s="272" t="n"/>
      <c r="H21" s="279">
        <f>MASTER!C24</f>
        <v/>
      </c>
      <c r="I21" s="279" t="n"/>
      <c r="J21" s="272" t="n"/>
      <c r="K21" s="272" t="n"/>
    </row>
    <row r="22" ht="23.25" customHeight="1">
      <c r="A22" s="272" t="n"/>
      <c r="B22" s="271" t="inlineStr">
        <is>
          <t>(yang selanjutnya disebut “Mitratel”); dan</t>
        </is>
      </c>
      <c r="C22" s="272" t="n"/>
      <c r="D22" s="272" t="n"/>
      <c r="E22" s="272" t="n"/>
      <c r="F22" s="272" t="n"/>
      <c r="G22" s="272" t="n"/>
      <c r="H22" s="272" t="n"/>
      <c r="I22" s="272" t="n"/>
      <c r="J22" s="272" t="n"/>
      <c r="K22" s="272" t="n"/>
    </row>
    <row r="23">
      <c r="A23" s="272" t="n"/>
      <c r="B23" s="272" t="n"/>
      <c r="C23" s="272" t="n"/>
      <c r="D23" s="272" t="n"/>
      <c r="E23" s="272" t="n"/>
      <c r="F23" s="272" t="n"/>
      <c r="G23" s="272" t="n"/>
      <c r="H23" s="272" t="n"/>
      <c r="I23" s="272" t="n"/>
      <c r="J23" s="272" t="n"/>
      <c r="K23" s="272" t="n"/>
    </row>
    <row r="24" ht="19.5" customHeight="1">
      <c r="A24" s="272" t="n"/>
      <c r="B24" s="271" t="n">
        <v>2</v>
      </c>
      <c r="C24" s="272" t="inlineStr">
        <is>
          <t>.</t>
        </is>
      </c>
      <c r="D24" s="271" t="inlineStr">
        <is>
          <t>Nama</t>
        </is>
      </c>
      <c r="E24" s="272" t="n"/>
      <c r="F24" s="271" t="inlineStr">
        <is>
          <t xml:space="preserve">: </t>
        </is>
      </c>
      <c r="G24" s="281">
        <f>MASTER!F22</f>
        <v/>
      </c>
      <c r="H24" s="281" t="n"/>
      <c r="I24" s="272" t="n"/>
      <c r="J24" s="272" t="n"/>
      <c r="K24" s="272" t="n"/>
    </row>
    <row r="25" ht="19.5" customHeight="1">
      <c r="A25" s="272" t="n"/>
      <c r="B25" s="272" t="n"/>
      <c r="C25" s="272" t="n"/>
      <c r="D25" s="271" t="inlineStr">
        <is>
          <t>Jabatan</t>
        </is>
      </c>
      <c r="E25" s="272" t="n"/>
      <c r="F25" s="271" t="inlineStr">
        <is>
          <t xml:space="preserve">: </t>
        </is>
      </c>
      <c r="G25" s="272">
        <f>MASTER!C22</f>
        <v/>
      </c>
      <c r="H25" s="272" t="n"/>
      <c r="I25" s="272" t="n"/>
      <c r="J25" s="272" t="n"/>
      <c r="K25" s="272" t="n"/>
    </row>
    <row r="26">
      <c r="A26" s="272" t="n"/>
      <c r="B26" s="272" t="n"/>
      <c r="C26" s="272" t="n"/>
      <c r="D26" s="272" t="n"/>
      <c r="E26" s="272" t="n"/>
      <c r="F26" s="272" t="n"/>
      <c r="G26" s="272" t="n"/>
      <c r="H26" s="272" t="n"/>
      <c r="I26" s="272" t="n"/>
      <c r="J26" s="272" t="n"/>
      <c r="K26" s="272" t="n"/>
    </row>
    <row r="27" ht="15.6" customHeight="1">
      <c r="A27" s="272" t="n"/>
      <c r="B27" s="271" t="inlineStr">
        <is>
          <t xml:space="preserve">Dalam hal ini bertindak untuk dan atas nama   </t>
        </is>
      </c>
      <c r="C27" s="272" t="n"/>
      <c r="D27" s="272" t="n"/>
      <c r="E27" s="272" t="n"/>
      <c r="F27" s="272" t="n"/>
      <c r="G27" s="272" t="n"/>
      <c r="H27" s="279">
        <f>MASTER!F17</f>
        <v/>
      </c>
      <c r="I27" s="271" t="n"/>
      <c r="J27" s="272" t="inlineStr">
        <is>
          <t>( yang selanjutnya disebut "Mitra" )</t>
        </is>
      </c>
      <c r="K27" s="272" t="n"/>
    </row>
    <row r="28" ht="12" customHeight="1">
      <c r="A28" s="272" t="n"/>
      <c r="B28" s="271" t="n"/>
      <c r="C28" s="272" t="n"/>
      <c r="D28" s="272" t="n"/>
      <c r="E28" s="272" t="n"/>
      <c r="F28" s="272" t="n"/>
      <c r="G28" s="272" t="n"/>
      <c r="H28" s="272" t="n"/>
      <c r="I28" s="272" t="n"/>
      <c r="J28" s="272" t="n"/>
      <c r="K28" s="272" t="n"/>
    </row>
    <row r="29" ht="16.5" customHeight="1">
      <c r="A29" s="272" t="n"/>
      <c r="B29" s="271" t="inlineStr">
        <is>
          <t>Berdasarkan :</t>
        </is>
      </c>
      <c r="C29" s="272" t="n"/>
      <c r="D29" s="272" t="n"/>
      <c r="E29" s="272" t="n"/>
      <c r="F29" s="272" t="n"/>
      <c r="G29" s="272" t="n"/>
      <c r="H29" s="272" t="n"/>
      <c r="I29" s="272" t="n"/>
      <c r="J29" s="272" t="n"/>
      <c r="K29" s="272" t="n"/>
    </row>
    <row r="30" ht="18" customHeight="1">
      <c r="A30" s="272" t="n"/>
      <c r="B30" s="271" t="n">
        <v>1</v>
      </c>
      <c r="C30" s="271" t="inlineStr">
        <is>
          <t>.</t>
        </is>
      </c>
      <c r="D30" s="274" t="inlineStr">
        <is>
          <t>Perjanjian Kerja sama no</t>
        </is>
      </c>
      <c r="E30" s="274" t="n"/>
      <c r="F30" s="274" t="inlineStr">
        <is>
          <t xml:space="preserve">: </t>
        </is>
      </c>
      <c r="G30" s="479">
        <f>MASTER!F9</f>
        <v/>
      </c>
      <c r="J30" s="273" t="inlineStr">
        <is>
          <t xml:space="preserve">tanggal : </t>
        </is>
      </c>
      <c r="K30" s="618">
        <f>MASTER!H9</f>
        <v/>
      </c>
      <c r="L30" s="619" t="n"/>
    </row>
    <row r="31" ht="21" customHeight="1">
      <c r="A31" s="272" t="n"/>
      <c r="B31" s="271" t="n">
        <v>2</v>
      </c>
      <c r="C31" s="271" t="inlineStr">
        <is>
          <t>.</t>
        </is>
      </c>
      <c r="D31" s="274" t="inlineStr">
        <is>
          <t>Purchase Order/PO no</t>
        </is>
      </c>
      <c r="E31" s="274" t="n"/>
      <c r="F31" s="274" t="inlineStr">
        <is>
          <t xml:space="preserve">: </t>
        </is>
      </c>
      <c r="G31" s="479">
        <f>MASTER!F10</f>
        <v/>
      </c>
      <c r="J31" s="273" t="inlineStr">
        <is>
          <t>tanggal :</t>
        </is>
      </c>
      <c r="K31" s="618">
        <f>MASTER!H10</f>
        <v/>
      </c>
    </row>
    <row r="32">
      <c r="A32" s="272" t="n"/>
      <c r="B32" s="272" t="n"/>
      <c r="C32" s="272" t="n"/>
      <c r="D32" s="272" t="n"/>
      <c r="E32" s="272" t="n"/>
      <c r="F32" s="272" t="n"/>
      <c r="G32" s="272" t="n"/>
      <c r="H32" s="272" t="n"/>
      <c r="I32" s="272" t="n"/>
      <c r="J32" s="272" t="n"/>
      <c r="K32" s="272" t="n"/>
    </row>
    <row r="33" ht="17.25" customHeight="1">
      <c r="A33" s="271" t="inlineStr">
        <is>
          <t>Mitratel dan Mitra telah melaksanakan uji terima teknis terhadap Pekerjaan dengan hasil sebagai berikut :</t>
        </is>
      </c>
      <c r="B33" s="272" t="n"/>
      <c r="C33" s="272" t="n"/>
      <c r="D33" s="272" t="n"/>
      <c r="E33" s="272" t="n"/>
      <c r="F33" s="272" t="n"/>
      <c r="G33" s="272" t="n"/>
      <c r="H33" s="272" t="n"/>
      <c r="I33" s="272" t="n"/>
      <c r="J33" s="272" t="n"/>
      <c r="K33" s="272" t="n"/>
    </row>
    <row r="34">
      <c r="A34" s="272" t="n"/>
      <c r="B34" s="272" t="n"/>
      <c r="C34" s="272" t="n"/>
      <c r="D34" s="272" t="n"/>
      <c r="E34" s="272" t="n"/>
      <c r="F34" s="272" t="n"/>
      <c r="G34" s="272" t="n"/>
      <c r="H34" s="272" t="n"/>
      <c r="I34" s="272" t="n"/>
      <c r="J34" s="272" t="n"/>
      <c r="K34" s="272" t="n"/>
    </row>
    <row r="35" ht="18" customHeight="1">
      <c r="A35" s="272" t="n"/>
      <c r="B35" s="271" t="inlineStr">
        <is>
          <t xml:space="preserve">Pekerjaan telah selesai Dengan Catatan / Tanpa Catatan (coretsalahsatu) dengan hasil baik </t>
        </is>
      </c>
      <c r="C35" s="272" t="n"/>
      <c r="D35" s="272" t="n"/>
      <c r="E35" s="272" t="n"/>
      <c r="F35" s="272" t="n"/>
      <c r="G35" s="272" t="n"/>
      <c r="H35" s="272" t="n"/>
      <c r="I35" s="272" t="n"/>
      <c r="J35" s="272" t="n"/>
      <c r="K35" s="272" t="n"/>
    </row>
    <row r="36" ht="18" customHeight="1">
      <c r="A36" s="272" t="n"/>
      <c r="B36" s="271" t="inlineStr">
        <is>
          <t xml:space="preserve">sesuai dengan ketentuan dan syarat-syarat Kontrak / Purchase Order tersebut di atas dan oleh karenanya </t>
        </is>
      </c>
      <c r="C36" s="272" t="n"/>
      <c r="D36" s="272" t="n"/>
      <c r="E36" s="272" t="n"/>
      <c r="F36" s="272" t="n"/>
      <c r="G36" s="272" t="n"/>
      <c r="H36" s="272" t="n"/>
      <c r="I36" s="272" t="n"/>
      <c r="J36" s="272" t="n"/>
      <c r="K36" s="272" t="n"/>
    </row>
    <row r="37" ht="18" customHeight="1">
      <c r="A37" s="272" t="n"/>
      <c r="B37" s="271" t="inlineStr">
        <is>
          <t xml:space="preserve">Mitratel menyatakan telah menerima hasil uji teknis sebagaimana tertuang dalam hasil </t>
        </is>
      </c>
      <c r="C37" s="272" t="n"/>
      <c r="D37" s="272" t="n"/>
      <c r="E37" s="272" t="n"/>
      <c r="F37" s="272" t="n"/>
      <c r="G37" s="272" t="n"/>
      <c r="H37" s="272" t="n"/>
      <c r="I37" s="272" t="n"/>
      <c r="J37" s="272" t="n"/>
      <c r="K37" s="272" t="n"/>
    </row>
    <row r="38" ht="15" customHeight="1">
      <c r="A38" s="272" t="n"/>
      <c r="B38" s="271" t="inlineStr">
        <is>
          <t>pemeriksaan terlampir.</t>
        </is>
      </c>
      <c r="C38" s="272" t="n"/>
      <c r="D38" s="272" t="n"/>
      <c r="E38" s="272" t="n"/>
      <c r="F38" s="272" t="n"/>
      <c r="G38" s="272" t="n"/>
      <c r="H38" s="272" t="n"/>
      <c r="I38" s="272" t="n"/>
      <c r="J38" s="272" t="n"/>
      <c r="K38" s="272" t="n"/>
    </row>
    <row r="39">
      <c r="A39" s="272" t="n"/>
      <c r="B39" s="272" t="n"/>
      <c r="C39" s="272" t="n"/>
      <c r="D39" s="272" t="n"/>
      <c r="E39" s="272" t="n"/>
      <c r="F39" s="272" t="n"/>
      <c r="G39" s="272" t="n"/>
      <c r="H39" s="272" t="n"/>
      <c r="I39" s="272" t="n"/>
      <c r="J39" s="272" t="n"/>
      <c r="K39" s="272" t="n"/>
    </row>
    <row r="40" ht="17.25" customHeight="1">
      <c r="A40" s="271" t="inlineStr">
        <is>
          <t xml:space="preserve">Berita Acara ini rangkap 2 (dua) asli, untuk kepentingan kedua belah pihak dalam rangka penerbitan </t>
        </is>
      </c>
      <c r="B40" s="272" t="n"/>
      <c r="C40" s="272" t="n"/>
      <c r="D40" s="272" t="n"/>
      <c r="E40" s="272" t="n"/>
      <c r="F40" s="272" t="n"/>
      <c r="G40" s="272" t="n"/>
      <c r="H40" s="272" t="n"/>
      <c r="I40" s="272" t="n"/>
      <c r="J40" s="272" t="n"/>
      <c r="K40" s="272" t="n"/>
    </row>
    <row r="41" ht="17.25" customHeight="1">
      <c r="A41" s="271" t="inlineStr">
        <is>
          <t>Berita Acara Serah Terima I (BAST-I).</t>
        </is>
      </c>
      <c r="B41" s="272" t="n"/>
      <c r="C41" s="272" t="n"/>
      <c r="D41" s="272" t="n"/>
      <c r="E41" s="272" t="n"/>
      <c r="F41" s="272" t="n"/>
      <c r="G41" s="272" t="n"/>
      <c r="H41" s="272" t="n"/>
      <c r="I41" s="272" t="n"/>
      <c r="J41" s="272" t="n"/>
      <c r="K41" s="272" t="n"/>
    </row>
    <row r="42">
      <c r="A42" s="272" t="n"/>
      <c r="B42" s="272" t="n"/>
      <c r="C42" s="272" t="n"/>
      <c r="D42" s="272" t="n"/>
      <c r="E42" s="272" t="n"/>
      <c r="F42" s="272" t="n"/>
      <c r="G42" s="272" t="n"/>
      <c r="H42" s="272" t="n"/>
      <c r="I42" s="272" t="n"/>
      <c r="J42" s="272" t="n"/>
      <c r="K42" s="272" t="n"/>
    </row>
    <row r="43" ht="15.6" customHeight="1">
      <c r="A43" s="279">
        <f>MASTER!C24</f>
        <v/>
      </c>
      <c r="B43" s="279" t="n"/>
      <c r="C43" s="279" t="n"/>
      <c r="D43" s="279" t="n"/>
      <c r="E43" s="279" t="n"/>
      <c r="F43" s="279" t="n"/>
      <c r="G43" s="272" t="n"/>
      <c r="H43" s="272" t="n"/>
      <c r="I43" s="272" t="n"/>
      <c r="J43" s="279">
        <f>MASTER!F17</f>
        <v/>
      </c>
      <c r="K43" s="279" t="n"/>
      <c r="L43" s="226" t="n"/>
    </row>
    <row r="44">
      <c r="A44" s="272" t="n"/>
      <c r="B44" s="272" t="n"/>
      <c r="C44" s="272" t="n"/>
      <c r="D44" s="272" t="n"/>
      <c r="E44" s="272" t="n"/>
      <c r="F44" s="272" t="n"/>
      <c r="G44" s="272" t="n"/>
      <c r="H44" s="272" t="n"/>
      <c r="I44" s="272" t="n"/>
      <c r="J44" s="272" t="n"/>
      <c r="K44" s="272" t="n"/>
    </row>
    <row r="45">
      <c r="A45" s="272" t="n"/>
      <c r="B45" s="272" t="n"/>
      <c r="C45" s="272" t="n"/>
      <c r="D45" s="272" t="n"/>
      <c r="E45" s="272" t="n"/>
      <c r="F45" s="272" t="n"/>
      <c r="G45" s="272" t="n"/>
      <c r="H45" s="272" t="n"/>
      <c r="I45" s="272" t="n"/>
      <c r="J45" s="272" t="n"/>
      <c r="K45" s="272" t="n"/>
    </row>
    <row r="46">
      <c r="A46" s="272" t="n"/>
      <c r="B46" s="272" t="n"/>
      <c r="C46" s="272" t="n"/>
      <c r="D46" s="272" t="n"/>
      <c r="E46" s="272" t="n"/>
      <c r="F46" s="272" t="n"/>
      <c r="G46" s="272" t="n"/>
      <c r="H46" s="272" t="n"/>
      <c r="I46" s="272" t="n"/>
      <c r="J46" s="272" t="n"/>
      <c r="K46" s="272" t="n"/>
    </row>
    <row r="47">
      <c r="A47" s="272" t="n"/>
      <c r="B47" s="272" t="n"/>
      <c r="C47" s="272" t="n"/>
      <c r="D47" s="272" t="n"/>
      <c r="E47" s="272" t="n"/>
      <c r="F47" s="272" t="n"/>
      <c r="G47" s="272" t="n"/>
      <c r="H47" s="272" t="n"/>
      <c r="I47" s="272" t="n"/>
      <c r="J47" s="272" t="n"/>
      <c r="K47" s="272" t="n"/>
    </row>
    <row r="48" ht="16.5" customHeight="1">
      <c r="A48" s="272" t="n"/>
      <c r="B48" s="272" t="n"/>
      <c r="C48" s="272" t="n"/>
      <c r="D48" s="272" t="n"/>
      <c r="E48" s="272" t="n"/>
      <c r="F48" s="272" t="n"/>
      <c r="G48" s="272" t="n"/>
      <c r="H48" s="272" t="n"/>
      <c r="I48" s="272" t="n"/>
      <c r="J48" s="272" t="n"/>
      <c r="K48" s="272" t="n"/>
    </row>
    <row r="49" ht="16.5" customHeight="1">
      <c r="A49" s="272" t="n"/>
      <c r="B49" s="272" t="n"/>
      <c r="C49" s="272" t="n"/>
      <c r="D49" s="272" t="n"/>
      <c r="E49" s="272" t="n"/>
      <c r="F49" s="272" t="n"/>
      <c r="G49" s="272" t="n"/>
      <c r="H49" s="272" t="n"/>
      <c r="I49" s="272" t="n"/>
      <c r="J49" s="272" t="n"/>
      <c r="K49" s="272" t="n"/>
    </row>
    <row r="50" ht="15.6" customHeight="1">
      <c r="A50" s="282">
        <f>MASTER!F26</f>
        <v/>
      </c>
      <c r="B50" s="282" t="n"/>
      <c r="C50" s="282" t="n"/>
      <c r="D50" s="282" t="n"/>
      <c r="E50" s="282" t="n"/>
      <c r="F50" s="282" t="n"/>
      <c r="G50" s="272" t="n"/>
      <c r="H50" s="272" t="n"/>
      <c r="I50" s="272" t="n"/>
      <c r="J50" s="283">
        <f>MASTER!F22</f>
        <v/>
      </c>
      <c r="K50" s="282" t="n"/>
      <c r="L50" s="79" t="n"/>
    </row>
    <row r="51" ht="15.75" customHeight="1">
      <c r="A51" s="312">
        <f>MASTER!C26</f>
        <v/>
      </c>
      <c r="B51" s="284" t="n"/>
      <c r="C51" s="284" t="n"/>
      <c r="D51" s="284" t="n"/>
      <c r="E51" s="271" t="n"/>
      <c r="F51" s="271" t="n"/>
      <c r="G51" s="272" t="n"/>
      <c r="H51" s="272" t="n"/>
      <c r="I51" s="272" t="n"/>
      <c r="J51" s="312">
        <f>MASTER!C22</f>
        <v/>
      </c>
      <c r="K51" s="271" t="n"/>
      <c r="L51" s="227" t="n"/>
    </row>
    <row r="52">
      <c r="A52" s="272" t="n"/>
      <c r="B52" s="272" t="n"/>
      <c r="C52" s="272" t="n"/>
      <c r="D52" s="272" t="n"/>
      <c r="E52" s="272" t="n"/>
      <c r="F52" s="272" t="n"/>
      <c r="G52" s="272" t="n"/>
      <c r="H52" s="272" t="n"/>
      <c r="I52" s="272" t="n"/>
      <c r="J52" s="272" t="n"/>
      <c r="K52" s="272" t="n"/>
    </row>
    <row r="53">
      <c r="A53" s="285" t="inlineStr">
        <is>
          <t>Catatan :</t>
        </is>
      </c>
      <c r="B53" s="286" t="n"/>
      <c r="C53" s="286" t="n"/>
      <c r="D53" s="286" t="n"/>
      <c r="E53" s="286" t="n"/>
      <c r="F53" s="286" t="n"/>
      <c r="G53" s="286" t="n"/>
      <c r="H53" s="286" t="n"/>
      <c r="I53" s="286" t="n"/>
      <c r="J53" s="286" t="n"/>
      <c r="K53" s="287" t="n"/>
    </row>
    <row r="54">
      <c r="A54" s="288" t="n"/>
      <c r="B54" s="272" t="n"/>
      <c r="C54" s="272" t="n"/>
      <c r="D54" s="272" t="n"/>
      <c r="E54" s="272" t="n"/>
      <c r="F54" s="272" t="n"/>
      <c r="G54" s="272" t="n"/>
      <c r="H54" s="272" t="n"/>
      <c r="I54" s="272" t="n"/>
      <c r="J54" s="272" t="n"/>
      <c r="K54" s="289" t="inlineStr">
        <is>
          <t>  </t>
        </is>
      </c>
    </row>
    <row r="55">
      <c r="A55" s="288" t="n"/>
      <c r="B55" s="272" t="n"/>
      <c r="C55" s="272" t="n"/>
      <c r="D55" s="272" t="n"/>
      <c r="E55" s="272" t="n"/>
      <c r="F55" s="272" t="n"/>
      <c r="G55" s="272" t="n"/>
      <c r="H55" s="272" t="n"/>
      <c r="I55" s="272" t="n"/>
      <c r="J55" s="272" t="n"/>
      <c r="K55" s="289" t="n"/>
    </row>
    <row r="56">
      <c r="A56" s="288" t="n"/>
      <c r="B56" s="272" t="n"/>
      <c r="C56" s="272" t="n"/>
      <c r="D56" s="272" t="n"/>
      <c r="E56" s="272" t="n"/>
      <c r="F56" s="272" t="n"/>
      <c r="G56" s="272" t="n"/>
      <c r="H56" s="272" t="n"/>
      <c r="I56" s="272" t="n"/>
      <c r="J56" s="272" t="n"/>
      <c r="K56" s="289" t="n"/>
    </row>
    <row r="57">
      <c r="A57" s="288" t="n"/>
      <c r="B57" s="272" t="n"/>
      <c r="C57" s="272" t="n"/>
      <c r="D57" s="272" t="n"/>
      <c r="E57" s="272" t="n"/>
      <c r="F57" s="272" t="n"/>
      <c r="G57" s="272" t="n"/>
      <c r="H57" s="272" t="n"/>
      <c r="I57" s="272" t="n"/>
      <c r="J57" s="272" t="n"/>
      <c r="K57" s="289" t="n"/>
    </row>
    <row r="58">
      <c r="A58" s="290" t="n"/>
      <c r="B58" s="291" t="n"/>
      <c r="C58" s="291" t="n"/>
      <c r="D58" s="291" t="n"/>
      <c r="E58" s="291" t="n"/>
      <c r="F58" s="291" t="n"/>
      <c r="G58" s="291" t="n"/>
      <c r="H58" s="291" t="n"/>
      <c r="I58" s="291" t="n"/>
      <c r="J58" s="291" t="n"/>
      <c r="K58" s="292" t="n"/>
    </row>
  </sheetData>
  <mergeCells count="3">
    <mergeCell ref="G30:I30"/>
    <mergeCell ref="G31:I31"/>
    <mergeCell ref="A4:K4"/>
  </mergeCells>
  <printOptions horizontalCentered="1"/>
  <pageMargins left="0.5905511811023623" right="0" top="0.3937007874015748" bottom="0" header="0" footer="0"/>
  <pageSetup orientation="portrait" paperSize="9" scale="78"/>
  <rowBreaks count="1" manualBreakCount="1">
    <brk id="63" min="0" max="9" man="1"/>
  </rowBreaks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3"/>
  <sheetViews>
    <sheetView view="pageBreakPreview" zoomScaleNormal="100" zoomScaleSheetLayoutView="100" workbookViewId="0">
      <selection activeCell="A2" sqref="A2:A3"/>
    </sheetView>
  </sheetViews>
  <sheetFormatPr baseColWidth="8" defaultRowHeight="14.4"/>
  <cols>
    <col width="9.6640625" customWidth="1" min="3" max="3"/>
    <col width="11.109375" customWidth="1" min="7" max="7"/>
    <col width="8.6640625" customWidth="1" min="8" max="8"/>
    <col width="19.109375" customWidth="1" min="9" max="9"/>
    <col width="14.6640625" customWidth="1" min="10" max="10"/>
    <col width="9.6640625" customWidth="1" min="11" max="11"/>
    <col width="11.109375" customWidth="1" min="12" max="12"/>
  </cols>
  <sheetData>
    <row r="1" ht="24.6" customHeight="1" thickBot="1">
      <c r="A1" s="343" t="inlineStr">
        <is>
          <t>Site ID Tenant</t>
        </is>
      </c>
      <c r="B1" s="344" t="inlineStr">
        <is>
          <t>Site Name Tenant</t>
        </is>
      </c>
      <c r="C1" s="344" t="inlineStr">
        <is>
          <t>Site ID Owner</t>
        </is>
      </c>
      <c r="D1" s="344" t="inlineStr">
        <is>
          <t>Site Name Owner</t>
        </is>
      </c>
      <c r="E1" s="344" t="inlineStr">
        <is>
          <t>Long. S</t>
        </is>
      </c>
      <c r="F1" s="344" t="inlineStr">
        <is>
          <t>Lat. (N)2</t>
        </is>
      </c>
      <c r="G1" s="344" t="inlineStr">
        <is>
          <t>KOTA / Kab</t>
        </is>
      </c>
      <c r="H1" s="344" t="inlineStr">
        <is>
          <t>Provinsi</t>
        </is>
      </c>
      <c r="I1" s="344" t="inlineStr">
        <is>
          <t>Alamat Site</t>
        </is>
      </c>
      <c r="J1" s="344" t="inlineStr">
        <is>
          <t>PIC DMT</t>
        </is>
      </c>
      <c r="K1" s="344" t="inlineStr">
        <is>
          <t>IDPLN</t>
        </is>
      </c>
      <c r="L1" s="344" t="inlineStr">
        <is>
          <t>Pengajuan Jadwal ATP</t>
        </is>
      </c>
    </row>
    <row r="2" ht="28.8" customHeight="1">
      <c r="A2" s="620" t="n">
        <v>281885</v>
      </c>
      <c r="B2" s="621" t="inlineStr">
        <is>
          <t>MUNJUL_PERMAI3</t>
        </is>
      </c>
      <c r="C2" s="621" t="inlineStr">
        <is>
          <t>M00-BT-86527</t>
        </is>
      </c>
      <c r="D2" s="621" t="inlineStr">
        <is>
          <t>MUNJUL_PERMAI3</t>
        </is>
      </c>
      <c r="E2" s="622" t="n">
        <v>106.45192</v>
      </c>
      <c r="F2" s="621" t="n">
        <v>-6.2864</v>
      </c>
      <c r="G2" s="621" t="inlineStr">
        <is>
          <t>tanggerang</t>
        </is>
      </c>
      <c r="H2" s="622" t="inlineStr">
        <is>
          <t>BANTEN</t>
        </is>
      </c>
      <c r="I2" s="621" t="inlineStr">
        <is>
          <t>JL. MUNJUL ADIYASA RT 04 RW 003 KEL. MUNJUL KEC. CISOKA , TANGERANG</t>
        </is>
      </c>
      <c r="J2" s="345" t="inlineStr">
        <is>
          <t>Dwi +62 812-8424-4936)</t>
        </is>
      </c>
      <c r="K2" s="623" t="inlineStr">
        <is>
          <t>566401417358</t>
        </is>
      </c>
      <c r="L2" s="621" t="inlineStr">
        <is>
          <t>14 Apr  2020</t>
        </is>
      </c>
    </row>
    <row r="3" ht="52.5" customHeight="1" thickBot="1">
      <c r="A3" s="624" t="n"/>
      <c r="B3" s="624" t="n"/>
      <c r="C3" s="624" t="n"/>
      <c r="D3" s="624" t="n"/>
      <c r="E3" s="624" t="n"/>
      <c r="F3" s="624" t="n"/>
      <c r="G3" s="624" t="n"/>
      <c r="H3" s="624" t="n"/>
      <c r="I3" s="624" t="n"/>
      <c r="J3" s="346" t="inlineStr">
        <is>
          <t>Alfian (+62 813-1468-5644)</t>
        </is>
      </c>
      <c r="K3" s="624" t="n"/>
      <c r="L3" s="624" t="n"/>
    </row>
  </sheetData>
  <mergeCells count="11">
    <mergeCell ref="H2:H3"/>
    <mergeCell ref="D2:D3"/>
    <mergeCell ref="B2:B3"/>
    <mergeCell ref="A2:A3"/>
    <mergeCell ref="C2:C3"/>
    <mergeCell ref="F2:F3"/>
    <mergeCell ref="E2:E3"/>
    <mergeCell ref="K2:K3"/>
    <mergeCell ref="I2:I3"/>
    <mergeCell ref="G2:G3"/>
    <mergeCell ref="L2:L3"/>
  </mergeCells>
  <pageMargins left="0.7086614173228347" right="0.7086614173228347" top="0.7480314960629921" bottom="0.7480314960629921" header="0.3149606299212598" footer="0.3149606299212598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39"/>
  <sheetViews>
    <sheetView view="pageBreakPreview" zoomScale="90" zoomScaleNormal="100" zoomScaleSheetLayoutView="90" workbookViewId="0">
      <selection activeCell="J8" sqref="J8"/>
    </sheetView>
  </sheetViews>
  <sheetFormatPr baseColWidth="8" defaultRowHeight="14.4"/>
  <sheetData>
    <row r="1">
      <c r="A1" s="347" t="inlineStr">
        <is>
          <t>From: jefri.okinaldi@mitratel.co.id [mailto:jefri.okinaldi@mitratel.co.id]</t>
        </is>
      </c>
    </row>
    <row r="2">
      <c r="A2" s="347" t="inlineStr">
        <is>
          <t>Sent: Tuesday, April 07, 2020 9:51 PM</t>
        </is>
      </c>
    </row>
    <row r="3">
      <c r="A3" s="347" t="inlineStr">
        <is>
          <t>To: Lucky A. Wibowo &lt;lucky.wibowo@three.co.id&gt;; Yodi Firnando &lt;yodi.firnando@three.co.id&gt;</t>
        </is>
      </c>
    </row>
    <row r="4">
      <c r="A4" s="347" t="inlineStr">
        <is>
          <t>Cc: 'Matori Yusup' &lt;matori.yusup.ex@huawei.com&gt;; 'Frengky Hutagaol' &lt;frengky.hutagaol.ext@huawei.com&gt;; agus.f@pmt.co.id; aghuz.supriyanto@gmail.com; agus.supriyanto@pmt.co.id; 'Ashrul Sifa (B)' &lt;Ashrul.Sifa1@huawei.com&gt;; 'Doli Indra Fajar Batubara' &lt;doli.batubara.ext@huawei.com&gt;; Sony Wicaksono &lt;sony.wicaksono@three.co.id&gt;; Yose Navirianto &lt;yose.navirianto@three.co.id&gt;; Norman &lt;norman.nd@three.co.id&gt;; Bayu Rendro Tristianto &lt;Bayu.Tristianto@three.co.id&gt;; 'Suseno' &lt;suseno.wahyu@mitratel.co.id&gt;; chairullah.chairul@mitratel.co.id; ''Dodi Ruswandi'' &lt;dodi.ruswandi@mitratel.co.id&gt;; grouppemjabo@mitratel.co.id; gurit.ginrahita@mitratel.co.id; 'dwi.susongko' &lt;dwi.susongko@mitratel.co.id&gt;; wiyanto.91@mitratel.co.id; ary.muharto@mitratel.co.id; 'Prihandani' &lt;prihandani@mitratel.co.id&gt;; 'PRASETYA ARDHANA SARWONO' &lt;prasetya.ardhana@mitratel.co.id&gt;; ajeng.andini@mitratel.co.id; 'Ameline CFL Toruan' &lt;ameline@mitratel.co.id&gt;; dodi.ruswandi@pt-sdm.co.id; 'harrri' &lt;hariyanto.hariyanto.ext@mitratel.co.id&gt;; groupopharjabotabek@mitratel.co.id; 'Ahmad Muhamad' &lt;ahmad.muhamad@mitratel.co.id&gt;; bambang.purnomo@mitratel.co.id; 'Andri Haditama' &lt;andri.haditama@mitratel.co.id&gt;; rahmat.rasyid@mitratel.co.id; permitjabo@mitratel.co.id; niar.adisty@mitratel.co.id; 'Mas Adis' &lt;niaradisty.ext@mitratel.co.id&gt;; 'nida' &lt;nidaul.khusna@mitratel.co.id&gt;; rino.wibowo@pt-sdm.co.id; 'Andri Putra' &lt;andriputra82@gmail.com&gt;; fian@geafsolusi.co.id</t>
        </is>
      </c>
    </row>
    <row r="5">
      <c r="A5" s="347" t="inlineStr">
        <is>
          <t>Subject: Announce RFI MUNJUL_PERMAI3 / 281885</t>
        </is>
      </c>
    </row>
    <row r="6">
      <c r="A6" s="347" t="inlineStr">
        <is>
          <t>Importance: High</t>
        </is>
      </c>
    </row>
    <row r="7">
      <c r="A7" s="348" t="n"/>
    </row>
    <row r="8">
      <c r="A8" s="348" t="inlineStr">
        <is>
          <t>Kepada Yth.</t>
        </is>
      </c>
    </row>
    <row r="9">
      <c r="A9" s="348" t="inlineStr">
        <is>
          <t>Bpk. Lucky &amp; Bpk. Yodi</t>
        </is>
      </c>
    </row>
    <row r="10">
      <c r="A10" s="348" t="inlineStr">
        <is>
          <t>Huawei – H3I Project</t>
        </is>
      </c>
    </row>
    <row r="11">
      <c r="A11" s="348" t="inlineStr">
        <is>
          <t>Regional Jabodetabek</t>
        </is>
      </c>
    </row>
    <row r="12">
      <c r="A12" s="348" t="n"/>
    </row>
    <row r="13">
      <c r="A13" s="348" t="inlineStr">
        <is>
          <t xml:space="preserve"> Hal : Notifikasi RFI &amp; Undangan ATP </t>
        </is>
      </c>
    </row>
    <row r="14">
      <c r="A14" s="349" t="n"/>
    </row>
    <row r="15">
      <c r="A15" s="349" t="inlineStr">
        <is>
          <t xml:space="preserve"> Dengan Hormat,</t>
        </is>
      </c>
    </row>
    <row r="16">
      <c r="A16" s="348" t="inlineStr">
        <is>
          <t xml:space="preserve"> Berikut kami sampaikan Notifikasi RFI, untuk site Berikut :</t>
        </is>
      </c>
    </row>
    <row r="17" ht="15" customHeight="1" thickBot="1">
      <c r="A17" s="348" t="n"/>
    </row>
    <row r="18" ht="24.6" customHeight="1" thickBot="1">
      <c r="A18" s="343" t="inlineStr">
        <is>
          <t>Site ID Tenant</t>
        </is>
      </c>
      <c r="B18" s="344" t="inlineStr">
        <is>
          <t>Site Name Tenant</t>
        </is>
      </c>
      <c r="C18" s="344" t="inlineStr">
        <is>
          <t>Site ID Owner</t>
        </is>
      </c>
      <c r="D18" s="344" t="inlineStr">
        <is>
          <t>Site Name Owner</t>
        </is>
      </c>
      <c r="E18" s="344" t="inlineStr">
        <is>
          <t>Long. S</t>
        </is>
      </c>
      <c r="F18" s="344" t="inlineStr">
        <is>
          <t>Lat. (N)2</t>
        </is>
      </c>
      <c r="G18" s="344" t="inlineStr">
        <is>
          <t>KOTA / Kab</t>
        </is>
      </c>
      <c r="H18" s="344" t="inlineStr">
        <is>
          <t>Provinsi</t>
        </is>
      </c>
      <c r="I18" s="344" t="inlineStr">
        <is>
          <t>Alamat Site</t>
        </is>
      </c>
      <c r="J18" s="344" t="inlineStr">
        <is>
          <t>PIC DMT</t>
        </is>
      </c>
      <c r="K18" s="344" t="inlineStr">
        <is>
          <t>IDPLN</t>
        </is>
      </c>
      <c r="L18" s="344" t="inlineStr">
        <is>
          <t>Pengajuan Jadwal ATP</t>
        </is>
      </c>
    </row>
    <row r="19" ht="43.2" customHeight="1">
      <c r="A19" s="622" t="n">
        <v>281885</v>
      </c>
      <c r="B19" s="622" t="inlineStr">
        <is>
          <t>MUNJUL_PERMAI3</t>
        </is>
      </c>
      <c r="C19" s="622" t="inlineStr">
        <is>
          <t>M00-BT-86527</t>
        </is>
      </c>
      <c r="D19" s="622" t="inlineStr">
        <is>
          <t>MUNJUL_PERMAI3</t>
        </is>
      </c>
      <c r="E19" s="622" t="n">
        <v>106.45192</v>
      </c>
      <c r="F19" s="622" t="n">
        <v>-6.2864</v>
      </c>
      <c r="G19" s="622" t="inlineStr">
        <is>
          <t>tanggerang</t>
        </is>
      </c>
      <c r="H19" s="622" t="inlineStr">
        <is>
          <t>BANTEN</t>
        </is>
      </c>
      <c r="I19" s="622" t="inlineStr">
        <is>
          <t>JL. MUNJUL ADIYASA RT 04 RW 003 KEL. MUNJUL KEC. CISOKA , TANGERANG</t>
        </is>
      </c>
      <c r="J19" s="345" t="inlineStr">
        <is>
          <t>Dwi +62 812-8424-4936)</t>
        </is>
      </c>
      <c r="K19" s="621" t="n">
        <v>566401417358</v>
      </c>
      <c r="L19" s="621" t="inlineStr">
        <is>
          <t>14 Apr  2020</t>
        </is>
      </c>
    </row>
    <row r="20" ht="58.2" customHeight="1" thickBot="1">
      <c r="A20" s="624" t="n"/>
      <c r="B20" s="624" t="n"/>
      <c r="C20" s="624" t="n"/>
      <c r="D20" s="624" t="n"/>
      <c r="E20" s="624" t="n"/>
      <c r="F20" s="624" t="n"/>
      <c r="G20" s="624" t="n"/>
      <c r="H20" s="624" t="n"/>
      <c r="I20" s="624" t="n"/>
      <c r="J20" s="346" t="inlineStr">
        <is>
          <t>Alfian (+62 813-1468-5644)</t>
        </is>
      </c>
      <c r="K20" s="624" t="n"/>
      <c r="L20" s="624" t="n"/>
    </row>
    <row r="21">
      <c r="A21" s="348" t="n"/>
    </row>
    <row r="22">
      <c r="A22" s="348" t="inlineStr">
        <is>
          <t>Foto dokumentasi RFI terlampiran diatas.</t>
        </is>
      </c>
    </row>
    <row r="23">
      <c r="A23" s="348" t="inlineStr">
        <is>
          <t>Pemberitahuan Status RFI permanent ini sekaligus sebagai pemberitahuan kesiapan untuk pelaksanaan ATP/ PISM.</t>
        </is>
      </c>
    </row>
    <row r="24">
      <c r="A24" s="349" t="n"/>
    </row>
    <row r="25">
      <c r="A25" s="350" t="inlineStr">
        <is>
          <t>Mohon konfirmasi untuk jadwal pelaksanaan ATP yang kami ajukan.</t>
        </is>
      </c>
    </row>
    <row r="26">
      <c r="A26" s="348" t="n"/>
    </row>
    <row r="27">
      <c r="A27" s="348" t="inlineStr">
        <is>
          <t>Demikian kami sampaikan, atas perhatiandan kerjasamanya kami ucapkan terima kasih.</t>
        </is>
      </c>
    </row>
    <row r="28">
      <c r="A28" s="348" t="n"/>
    </row>
    <row r="29">
      <c r="A29" s="348" t="inlineStr">
        <is>
          <t>Demikian kami sampaikan</t>
        </is>
      </c>
    </row>
    <row r="30">
      <c r="A30" s="348" t="n"/>
    </row>
    <row r="31">
      <c r="A31" s="348" t="n"/>
    </row>
    <row r="32">
      <c r="A32" s="348" t="n"/>
    </row>
    <row r="33" ht="16.2" customHeight="1">
      <c r="A33" s="351" t="inlineStr">
        <is>
          <t>Best RegardS</t>
        </is>
      </c>
    </row>
    <row r="34">
      <c r="A34" s="348" t="n"/>
    </row>
    <row r="35">
      <c r="A35" s="348" t="n"/>
    </row>
    <row r="37">
      <c r="A37" s="348" t="n"/>
    </row>
    <row r="38" ht="15.6" customHeight="1">
      <c r="A38" s="352" t="inlineStr">
        <is>
          <t>JEFRI OKINALDI</t>
        </is>
      </c>
    </row>
    <row r="39">
      <c r="A39" s="353" t="inlineStr">
        <is>
          <t>Regional Jabodetabeb</t>
        </is>
      </c>
    </row>
  </sheetData>
  <mergeCells count="11">
    <mergeCell ref="D19:D20"/>
    <mergeCell ref="A19:A20"/>
    <mergeCell ref="K19:K20"/>
    <mergeCell ref="F19:F20"/>
    <mergeCell ref="L19:L20"/>
    <mergeCell ref="E19:E20"/>
    <mergeCell ref="I19:I20"/>
    <mergeCell ref="G19:G20"/>
    <mergeCell ref="B19:B20"/>
    <mergeCell ref="H19:H20"/>
    <mergeCell ref="C19:C20"/>
  </mergeCells>
  <pageMargins left="0.7086614173228347" right="0.7086614173228347" top="0.7480314960629921" bottom="0.7480314960629921" header="0.3149606299212598" footer="0.3149606299212598"/>
  <pageSetup orientation="landscape" paperSize="9" scale="73"/>
  <colBreaks count="1" manualBreakCount="1">
    <brk id="17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2012-11-06T07:12:34Z</dcterms:created>
  <dcterms:modified xsi:type="dcterms:W3CDTF">2025-02-02T12:17:00Z</dcterms:modified>
  <cp:lastModifiedBy>my pc</cp:lastModifiedBy>
  <cp:lastPrinted>2025-02-02T10:33:38Z</cp:lastPrinted>
</cp:coreProperties>
</file>