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xr:revisionPtr revIDLastSave="0" documentId="8_{D7C0E775-EB2B-4117-8C44-4C51473A646E}" xr6:coauthVersionLast="47" xr6:coauthVersionMax="47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Nahlad" sheetId="1" r:id="rId1"/>
    <sheet name="Zozna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4" i="1" l="1"/>
  <c r="L4" i="1"/>
  <c r="L3" i="1"/>
  <c r="K3" i="1"/>
  <c r="F2" i="1"/>
  <c r="D2" i="1"/>
  <c r="D3" i="1"/>
  <c r="D4" i="1"/>
  <c r="D5" i="1"/>
  <c r="C4" i="1"/>
  <c r="C3" i="1"/>
  <c r="C2" i="1"/>
</calcChain>
</file>

<file path=xl/sharedStrings.xml><?xml version="1.0" encoding="utf-8"?>
<sst xmlns="http://schemas.openxmlformats.org/spreadsheetml/2006/main" count="85" uniqueCount="39">
  <si>
    <t>OKNO</t>
  </si>
  <si>
    <t>PRIECKA</t>
  </si>
  <si>
    <t>D328</t>
  </si>
  <si>
    <t>D330</t>
  </si>
  <si>
    <t>ID</t>
  </si>
  <si>
    <t>Nazov</t>
  </si>
  <si>
    <t>CPU</t>
  </si>
  <si>
    <t>RAM</t>
  </si>
  <si>
    <t>PCI</t>
  </si>
  <si>
    <t>LK24</t>
  </si>
  <si>
    <t>i5-4570</t>
  </si>
  <si>
    <t>8GB</t>
  </si>
  <si>
    <t>1711U</t>
  </si>
  <si>
    <t>LK11</t>
  </si>
  <si>
    <t>LK12</t>
  </si>
  <si>
    <t>LK21</t>
  </si>
  <si>
    <t>LK10</t>
  </si>
  <si>
    <t>i3-2100</t>
  </si>
  <si>
    <t>D328-small03</t>
  </si>
  <si>
    <t>i5-6400</t>
  </si>
  <si>
    <t>D328-small01</t>
  </si>
  <si>
    <t>D328-small02</t>
  </si>
  <si>
    <t>D328-LABPC</t>
  </si>
  <si>
    <t>LK32</t>
  </si>
  <si>
    <t>i7-2600</t>
  </si>
  <si>
    <t>LK31</t>
  </si>
  <si>
    <t>i7-4770</t>
  </si>
  <si>
    <t>LK30</t>
  </si>
  <si>
    <t>i5-12600K</t>
  </si>
  <si>
    <t>16GB</t>
  </si>
  <si>
    <t>LK20</t>
  </si>
  <si>
    <t>LK22</t>
  </si>
  <si>
    <t>LK23</t>
  </si>
  <si>
    <t>i5-2400</t>
  </si>
  <si>
    <t>4GB</t>
  </si>
  <si>
    <t>i5-4460</t>
  </si>
  <si>
    <t>i5-3450</t>
  </si>
  <si>
    <t>i5-2500</t>
  </si>
  <si>
    <t>TS04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</si>
</sst>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auto="1"/>
      </right>
      <top style="medium">
        <color rgb="FF000000"/>
      </top>
      <bottom/>
      <diagonal/>
    </border>
    <border>
      <left/>
      <right style="hair">
        <color auto="1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1">
    <dxf>
      <alignment horizontal="righ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cList" displayName="PcList" ref="A1:E30" totalsRowShown="0">
  <autoFilter ref="A1:E30" xr:uid="{00000000-0009-0000-0100-000001000000}"/>
  <tableColumns count="5">
    <tableColumn id="1" xr3:uid="{00000000-0010-0000-0000-000001000000}" name="ID"/>
    <tableColumn id="2" xr3:uid="{00000000-0010-0000-0000-000002000000}" name="Nazov"/>
    <tableColumn id="3" xr3:uid="{00000000-0010-0000-0000-000003000000}" name="CPU"/>
    <tableColumn id="4" xr3:uid="{00000000-0010-0000-0000-000004000000}" name="RAM"/>
    <tableColumn id="5" xr3:uid="{00000000-0010-0000-0000-000005000000}" name="PC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Normal="100" workbookViewId="0">
      <selection activeCell="F9" sqref="F9"/>
    </sheetView>
  </sheetViews>
  <sheetFormatPr defaultColWidth="8.7109375" defaultRowHeight="12.75"/>
  <cols>
    <col min="1" max="6" width="13" customWidth="1"/>
    <col min="7" max="14" width="11.42578125" customWidth="1"/>
  </cols>
  <sheetData>
    <row r="1" spans="1:14" ht="25.35" customHeight="1">
      <c r="A1" s="10" t="s">
        <v>0</v>
      </c>
      <c r="B1" s="3"/>
      <c r="C1" s="9"/>
      <c r="D1" s="9"/>
      <c r="E1" s="3"/>
      <c r="F1" s="8"/>
      <c r="G1" s="13" t="s">
        <v>1</v>
      </c>
      <c r="H1" s="13"/>
      <c r="I1" s="5" t="s">
        <v>0</v>
      </c>
      <c r="J1" s="4"/>
      <c r="K1" s="6"/>
      <c r="L1" s="6"/>
      <c r="M1" s="4"/>
      <c r="N1" s="7"/>
    </row>
    <row r="2" spans="1:14" ht="72.400000000000006" customHeight="1">
      <c r="A2" s="11"/>
      <c r="C2" s="11" t="str">
        <f>_xlfn.XLOOKUP(12,Zoznam!$A$2:$A$30,Zoznam!$B$2:$B$30)</f>
        <v>LK30</v>
      </c>
      <c r="D2" s="12" t="str">
        <f>_xlfn.XLOOKUP(8,Zoznam!$A$2:$A$30,Zoznam!$B$2:$B$30)</f>
        <v>D328-small02</v>
      </c>
      <c r="F2" s="12" t="str">
        <f>_xlfn.XLOOKUP(9,Zoznam!$A$2:$A$30,Zoznam!$B$2:$B$30)</f>
        <v>D328-LABPC</v>
      </c>
      <c r="G2" s="13"/>
      <c r="H2" s="13"/>
      <c r="I2" s="11"/>
      <c r="J2" s="2"/>
      <c r="K2" s="11"/>
      <c r="L2" s="11"/>
      <c r="M2" s="2"/>
      <c r="N2" s="11"/>
    </row>
    <row r="3" spans="1:14" ht="72.400000000000006" customHeight="1">
      <c r="A3" s="11"/>
      <c r="C3" s="11" t="str">
        <f>_xlfn.XLOOKUP(11,Zoznam!$A$2:$A$30,Zoznam!$B$2:$B$30)</f>
        <v>LK31</v>
      </c>
      <c r="D3" s="12" t="str">
        <f>_xlfn.XLOOKUP(7,Zoznam!$A$2:$A$30,Zoznam!$B$2:$B$30)</f>
        <v>D328-small01</v>
      </c>
      <c r="F3" s="11"/>
      <c r="G3" s="13"/>
      <c r="H3" s="13"/>
      <c r="I3" s="11"/>
      <c r="J3" s="2"/>
      <c r="K3" s="11" t="str">
        <f>_xlfn.XLOOKUP(4,Zoznam!$A$2:$A$30,Zoznam!$B$2:$B$30)</f>
        <v>LK21</v>
      </c>
      <c r="L3" s="11" t="str">
        <f>_xlfn.XLOOKUP(1,Zoznam!$A$2:$A$30,Zoznam!$B$2:$B$30)</f>
        <v>LK24</v>
      </c>
      <c r="M3" s="2"/>
      <c r="N3" s="11"/>
    </row>
    <row r="4" spans="1:14" ht="72.400000000000006" customHeight="1">
      <c r="A4" s="11"/>
      <c r="C4" s="11" t="str">
        <f>_xlfn.XLOOKUP(10,Zoznam!$A$2:$A$30,Zoznam!$B$2:$B$30)</f>
        <v>LK32</v>
      </c>
      <c r="D4" s="11" t="str">
        <f>_xlfn.XLOOKUP(5,Zoznam!$A$2:$A$30,Zoznam!$B$2:$B$30)</f>
        <v>LK10</v>
      </c>
      <c r="F4" s="11"/>
      <c r="G4" s="13"/>
      <c r="H4" s="13"/>
      <c r="I4" s="11"/>
      <c r="J4" s="2"/>
      <c r="K4" s="11" t="str">
        <f>_xlfn.XLOOKUP(3,Zoznam!$A$2:$A$30,Zoznam!$B$2:$B$30)</f>
        <v>LK12</v>
      </c>
      <c r="L4" s="11" t="str">
        <f>_xlfn.XLOOKUP(2,Zoznam!$A$2:$A$30,Zoznam!$B$2:$B$30)</f>
        <v>LK11</v>
      </c>
      <c r="M4" s="2"/>
      <c r="N4" s="11"/>
    </row>
    <row r="5" spans="1:14" ht="72.400000000000006" customHeight="1">
      <c r="A5" s="11"/>
      <c r="C5" s="12"/>
      <c r="D5" s="12" t="str">
        <f>_xlfn.XLOOKUP(6,Zoznam!$A$2:$A$30,Zoznam!$B$2:$B$30)</f>
        <v>D328-small03</v>
      </c>
      <c r="F5" s="11"/>
      <c r="G5" s="13"/>
      <c r="H5" s="13"/>
      <c r="I5" s="11"/>
      <c r="J5" s="2"/>
      <c r="K5" s="11"/>
      <c r="L5" s="11"/>
      <c r="M5" s="2"/>
      <c r="N5" s="11"/>
    </row>
    <row r="6" spans="1:14" ht="35.85" customHeight="1">
      <c r="A6" s="1" t="s">
        <v>2</v>
      </c>
      <c r="B6" s="1"/>
      <c r="C6" s="1"/>
      <c r="D6" s="1"/>
      <c r="E6" s="1"/>
      <c r="F6" s="1"/>
      <c r="G6" s="14"/>
      <c r="H6" s="14"/>
      <c r="I6" s="1" t="s">
        <v>3</v>
      </c>
      <c r="J6" s="1"/>
      <c r="K6" s="1"/>
      <c r="L6" s="1"/>
      <c r="M6" s="1"/>
      <c r="N6" s="1"/>
    </row>
  </sheetData>
  <mergeCells count="5">
    <mergeCell ref="A1:F1"/>
    <mergeCell ref="G1:H6"/>
    <mergeCell ref="I1:N1"/>
    <mergeCell ref="A6:F6"/>
    <mergeCell ref="I6:N6"/>
  </mergeCells>
  <pageMargins left="0" right="0" top="0" bottom="0" header="0" footer="0"/>
  <pageSetup paperSize="9" orientation="portrait" useFirstPageNumber="1" horizontalDpi="300" verticalDpi="300"/>
  <headerFooter differentFirst="1"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zoomScaleNormal="100" workbookViewId="0">
      <selection activeCell="E2" sqref="E2:E30"/>
    </sheetView>
  </sheetViews>
  <sheetFormatPr defaultColWidth="8.7109375" defaultRowHeight="12.75"/>
  <cols>
    <col min="1" max="1" width="11.42578125" customWidth="1"/>
    <col min="2" max="2" width="23.85546875" customWidth="1"/>
    <col min="3" max="9" width="11.4257812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1</v>
      </c>
      <c r="B2" t="s">
        <v>9</v>
      </c>
      <c r="C2" t="s">
        <v>10</v>
      </c>
      <c r="D2" t="s">
        <v>11</v>
      </c>
      <c r="E2" s="15" t="s">
        <v>12</v>
      </c>
    </row>
    <row r="3" spans="1:5">
      <c r="A3">
        <v>2</v>
      </c>
      <c r="B3" t="s">
        <v>13</v>
      </c>
      <c r="C3" t="s">
        <v>10</v>
      </c>
      <c r="D3" t="s">
        <v>11</v>
      </c>
      <c r="E3" s="15">
        <v>1711</v>
      </c>
    </row>
    <row r="4" spans="1:5">
      <c r="A4">
        <v>3</v>
      </c>
      <c r="B4" t="s">
        <v>14</v>
      </c>
      <c r="C4" t="s">
        <v>10</v>
      </c>
      <c r="D4" t="s">
        <v>11</v>
      </c>
      <c r="E4" s="15">
        <v>1711</v>
      </c>
    </row>
    <row r="5" spans="1:5">
      <c r="A5">
        <v>4</v>
      </c>
      <c r="B5" t="s">
        <v>15</v>
      </c>
      <c r="C5" t="s">
        <v>10</v>
      </c>
      <c r="D5" t="s">
        <v>11</v>
      </c>
      <c r="E5" s="15">
        <v>1711</v>
      </c>
    </row>
    <row r="6" spans="1:5">
      <c r="A6">
        <v>5</v>
      </c>
      <c r="B6" t="s">
        <v>16</v>
      </c>
      <c r="C6" t="s">
        <v>17</v>
      </c>
      <c r="D6" t="s">
        <v>11</v>
      </c>
      <c r="E6" s="15">
        <v>1711</v>
      </c>
    </row>
    <row r="7" spans="1:5">
      <c r="A7">
        <v>6</v>
      </c>
      <c r="B7" t="s">
        <v>18</v>
      </c>
      <c r="C7" t="s">
        <v>19</v>
      </c>
      <c r="D7" t="s">
        <v>11</v>
      </c>
      <c r="E7" s="15"/>
    </row>
    <row r="8" spans="1:5">
      <c r="A8">
        <v>7</v>
      </c>
      <c r="B8" t="s">
        <v>20</v>
      </c>
      <c r="C8" t="s">
        <v>19</v>
      </c>
      <c r="D8" t="s">
        <v>11</v>
      </c>
      <c r="E8" s="15"/>
    </row>
    <row r="9" spans="1:5">
      <c r="A9">
        <v>8</v>
      </c>
      <c r="B9" t="s">
        <v>21</v>
      </c>
      <c r="C9" t="s">
        <v>19</v>
      </c>
      <c r="D9" t="s">
        <v>11</v>
      </c>
      <c r="E9" s="15"/>
    </row>
    <row r="10" spans="1:5">
      <c r="A10">
        <v>9</v>
      </c>
      <c r="B10" t="s">
        <v>22</v>
      </c>
      <c r="C10" t="s">
        <v>19</v>
      </c>
      <c r="D10" t="s">
        <v>11</v>
      </c>
      <c r="E10" s="15"/>
    </row>
    <row r="11" spans="1:5">
      <c r="A11">
        <v>10</v>
      </c>
      <c r="B11" t="s">
        <v>23</v>
      </c>
      <c r="C11" t="s">
        <v>24</v>
      </c>
      <c r="D11" t="s">
        <v>11</v>
      </c>
      <c r="E11" s="15" t="s">
        <v>12</v>
      </c>
    </row>
    <row r="12" spans="1:5">
      <c r="A12">
        <v>11</v>
      </c>
      <c r="B12" t="s">
        <v>25</v>
      </c>
      <c r="C12" t="s">
        <v>26</v>
      </c>
      <c r="D12" t="s">
        <v>11</v>
      </c>
      <c r="E12" s="15" t="s">
        <v>12</v>
      </c>
    </row>
    <row r="13" spans="1:5">
      <c r="A13">
        <v>12</v>
      </c>
      <c r="B13" t="s">
        <v>27</v>
      </c>
      <c r="C13" t="s">
        <v>28</v>
      </c>
      <c r="D13" t="s">
        <v>29</v>
      </c>
      <c r="E13" s="15"/>
    </row>
    <row r="14" spans="1:5">
      <c r="A14">
        <v>13</v>
      </c>
      <c r="B14" t="s">
        <v>30</v>
      </c>
      <c r="C14" t="s">
        <v>10</v>
      </c>
      <c r="D14" t="s">
        <v>11</v>
      </c>
      <c r="E14" s="15">
        <v>1711</v>
      </c>
    </row>
    <row r="15" spans="1:5">
      <c r="A15">
        <v>14</v>
      </c>
      <c r="B15" t="s">
        <v>31</v>
      </c>
      <c r="C15" t="s">
        <v>10</v>
      </c>
      <c r="D15" t="s">
        <v>11</v>
      </c>
      <c r="E15" s="15">
        <v>1711</v>
      </c>
    </row>
    <row r="16" spans="1:5">
      <c r="A16">
        <v>15</v>
      </c>
      <c r="B16" t="s">
        <v>32</v>
      </c>
      <c r="C16" t="s">
        <v>10</v>
      </c>
      <c r="D16" t="s">
        <v>11</v>
      </c>
      <c r="E16" s="15">
        <v>1716</v>
      </c>
    </row>
    <row r="17" spans="1:5">
      <c r="A17">
        <v>16</v>
      </c>
      <c r="C17" t="s">
        <v>33</v>
      </c>
      <c r="D17" t="s">
        <v>34</v>
      </c>
      <c r="E17" s="15"/>
    </row>
    <row r="18" spans="1:5">
      <c r="A18">
        <v>17</v>
      </c>
      <c r="C18" t="s">
        <v>17</v>
      </c>
      <c r="D18" t="s">
        <v>11</v>
      </c>
      <c r="E18" s="15"/>
    </row>
    <row r="19" spans="1:5">
      <c r="A19">
        <v>18</v>
      </c>
      <c r="C19" t="s">
        <v>17</v>
      </c>
      <c r="D19" t="s">
        <v>34</v>
      </c>
      <c r="E19" s="15"/>
    </row>
    <row r="20" spans="1:5">
      <c r="A20">
        <v>19</v>
      </c>
      <c r="C20" t="s">
        <v>10</v>
      </c>
      <c r="D20" t="s">
        <v>34</v>
      </c>
      <c r="E20" s="15"/>
    </row>
    <row r="21" spans="1:5">
      <c r="A21">
        <v>20</v>
      </c>
      <c r="C21" t="s">
        <v>33</v>
      </c>
      <c r="D21" t="s">
        <v>34</v>
      </c>
      <c r="E21" s="15"/>
    </row>
    <row r="22" spans="1:5">
      <c r="A22">
        <v>21</v>
      </c>
      <c r="C22" t="s">
        <v>17</v>
      </c>
      <c r="D22" t="s">
        <v>11</v>
      </c>
      <c r="E22" s="15"/>
    </row>
    <row r="23" spans="1:5">
      <c r="A23">
        <v>22</v>
      </c>
      <c r="C23" t="s">
        <v>17</v>
      </c>
      <c r="D23" t="s">
        <v>34</v>
      </c>
      <c r="E23" s="15"/>
    </row>
    <row r="24" spans="1:5">
      <c r="A24">
        <v>23</v>
      </c>
      <c r="C24" t="s">
        <v>10</v>
      </c>
      <c r="D24" t="s">
        <v>34</v>
      </c>
      <c r="E24" s="15"/>
    </row>
    <row r="25" spans="1:5">
      <c r="A25">
        <v>24</v>
      </c>
      <c r="C25" t="s">
        <v>35</v>
      </c>
      <c r="D25" t="s">
        <v>34</v>
      </c>
      <c r="E25" s="15"/>
    </row>
    <row r="26" spans="1:5">
      <c r="A26">
        <v>25</v>
      </c>
      <c r="C26" t="s">
        <v>36</v>
      </c>
      <c r="D26" t="s">
        <v>34</v>
      </c>
      <c r="E26" s="15"/>
    </row>
    <row r="27" spans="1:5">
      <c r="A27">
        <v>26</v>
      </c>
      <c r="C27" t="s">
        <v>36</v>
      </c>
      <c r="E27" s="15"/>
    </row>
    <row r="28" spans="1:5">
      <c r="A28">
        <v>27</v>
      </c>
      <c r="C28" t="s">
        <v>17</v>
      </c>
      <c r="E28" s="15"/>
    </row>
    <row r="29" spans="1:5">
      <c r="A29">
        <v>28</v>
      </c>
      <c r="C29" t="s">
        <v>37</v>
      </c>
      <c r="D29" t="s">
        <v>34</v>
      </c>
      <c r="E29" s="15"/>
    </row>
    <row r="30" spans="1:5">
      <c r="A30">
        <v>29</v>
      </c>
      <c r="B30" t="s">
        <v>38</v>
      </c>
      <c r="C30" t="s">
        <v>17</v>
      </c>
      <c r="D30" t="s">
        <v>34</v>
      </c>
      <c r="E30" s="15"/>
    </row>
  </sheetData>
  <pageMargins left="0" right="0" top="0" bottom="0" header="0" footer="0"/>
  <pageSetup paperSize="9" orientation="portrait" horizontalDpi="300" verticalDpi="300"/>
  <headerFooter differentFirst="1">
    <oddHeader>&amp;C&amp;Kffffff&amp;A</oddHeader>
    <oddFooter>&amp;C&amp;KffffffPage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2025-07-15T10:51:47Z</dcterms:created>
  <dcterms:modified xsi:type="dcterms:W3CDTF">2025-07-15T13:10:17Z</dcterms:modified>
  <cp:category/>
  <cp:contentStatus/>
</cp:coreProperties>
</file>