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5B91975E1CB81B/Documents/"/>
    </mc:Choice>
  </mc:AlternateContent>
  <xr:revisionPtr revIDLastSave="40" documentId="8_{6634DE96-F5CB-47F0-ABA5-BE8F3D72DF90}" xr6:coauthVersionLast="47" xr6:coauthVersionMax="47" xr10:uidLastSave="{734E195C-DC7F-4872-A0F8-264575EFE540}"/>
  <bookViews>
    <workbookView xWindow="-120" yWindow="-120" windowWidth="20730" windowHeight="11040" activeTab="1" xr2:uid="{2B73C90B-A03E-49D8-AB7B-EE9DF1F0BF8E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H3" i="1"/>
  <c r="H4" i="1"/>
  <c r="H5" i="1"/>
  <c r="H2" i="1"/>
  <c r="D21" i="3" l="1"/>
  <c r="D24" i="3"/>
  <c r="D18" i="3"/>
  <c r="D12" i="3"/>
  <c r="D3" i="3"/>
  <c r="D4" i="3"/>
  <c r="D5" i="3"/>
  <c r="D6" i="3"/>
  <c r="D7" i="3"/>
  <c r="D8" i="3"/>
  <c r="D9" i="3"/>
  <c r="D10" i="3"/>
  <c r="D2" i="3"/>
  <c r="I3" i="1"/>
  <c r="I4" i="1"/>
  <c r="I5" i="1"/>
  <c r="I2" i="1"/>
  <c r="G5" i="1"/>
  <c r="G4" i="1"/>
  <c r="G3" i="1"/>
  <c r="G2" i="1"/>
  <c r="F5" i="1"/>
  <c r="F4" i="1"/>
  <c r="F3" i="1"/>
  <c r="F2" i="1"/>
  <c r="E5" i="2"/>
  <c r="E4" i="2"/>
  <c r="E3" i="2"/>
  <c r="E2" i="2"/>
  <c r="E3" i="1"/>
  <c r="E4" i="1"/>
  <c r="E5" i="1"/>
  <c r="E2" i="1"/>
</calcChain>
</file>

<file path=xl/sharedStrings.xml><?xml version="1.0" encoding="utf-8"?>
<sst xmlns="http://schemas.openxmlformats.org/spreadsheetml/2006/main" count="58" uniqueCount="36">
  <si>
    <t>FIRST NAME</t>
  </si>
  <si>
    <t>LAST NAME</t>
  </si>
  <si>
    <t>HIRE DATE</t>
  </si>
  <si>
    <t>DEPARTMENT</t>
  </si>
  <si>
    <t>JOHN</t>
  </si>
  <si>
    <t>JANE</t>
  </si>
  <si>
    <t>ALICE</t>
  </si>
  <si>
    <t>BOB</t>
  </si>
  <si>
    <t>DOE</t>
  </si>
  <si>
    <t>SMITH</t>
  </si>
  <si>
    <t>JOHNSON</t>
  </si>
  <si>
    <t>BROWN</t>
  </si>
  <si>
    <t>HR</t>
  </si>
  <si>
    <t>FINANCE</t>
  </si>
  <si>
    <t>IT</t>
  </si>
  <si>
    <t>MARKETING</t>
  </si>
  <si>
    <t>FULL NAME</t>
  </si>
  <si>
    <t>FIRST NAME ONLY</t>
  </si>
  <si>
    <t>LAST NAME ONLY</t>
  </si>
  <si>
    <t>NAME LENGTH</t>
  </si>
  <si>
    <t>HIRE YEAR</t>
  </si>
  <si>
    <t>YEARS WITH COMPANY</t>
  </si>
  <si>
    <t>PRODUCT CATEGORY</t>
  </si>
  <si>
    <t>ELECTRONICS</t>
  </si>
  <si>
    <t>FURNITURE</t>
  </si>
  <si>
    <t>CLOTHING</t>
  </si>
  <si>
    <t>SALES AMOUNT</t>
  </si>
  <si>
    <t>SALES DATE</t>
  </si>
  <si>
    <t>TOTAL SALES</t>
  </si>
  <si>
    <t>CATERING</t>
  </si>
  <si>
    <t>PLUMING</t>
  </si>
  <si>
    <t>AVERAGE SALES AMOUNT PER TRANSACTION</t>
  </si>
  <si>
    <t>THE EARLIEST AND LATEST SALES</t>
  </si>
  <si>
    <t>TOP SELLING PRODUCT</t>
  </si>
  <si>
    <t>SALES CONTRIBUTION</t>
  </si>
  <si>
    <t>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</si>
</sst>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2B67-8549-4A29-BCBB-A1CE1C1F2E8D}">
  <dimension ref="A1:K5"/>
  <sheetViews>
    <sheetView workbookViewId="0">
      <selection activeCell="K3" sqref="K3"/>
    </sheetView>
  </sheetViews>
  <sheetFormatPr defaultRowHeight="15" x14ac:dyDescent="0.25"/>
  <cols>
    <col min="1" max="1" width="17.140625" customWidth="1"/>
    <col min="2" max="2" width="13" customWidth="1"/>
    <col min="3" max="3" width="13.42578125" customWidth="1"/>
    <col min="4" max="4" width="13.85546875" customWidth="1"/>
    <col min="5" max="5" width="20.140625" customWidth="1"/>
    <col min="6" max="6" width="19.28515625" customWidth="1"/>
    <col min="7" max="7" width="18.5703125" customWidth="1"/>
    <col min="8" max="8" width="15.5703125" customWidth="1"/>
    <col min="9" max="9" width="12" customWidth="1"/>
    <col min="10" max="10" width="22.7109375" customWidth="1"/>
    <col min="11" max="11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35</v>
      </c>
    </row>
    <row r="2" spans="1:11" x14ac:dyDescent="0.25">
      <c r="A2" t="s">
        <v>4</v>
      </c>
      <c r="B2" t="s">
        <v>8</v>
      </c>
      <c r="C2" s="2">
        <v>42019</v>
      </c>
      <c r="D2" t="s">
        <v>12</v>
      </c>
      <c r="E2" t="str">
        <f>CONCATENATE(A2,B2)</f>
        <v>JOHNDOE</v>
      </c>
      <c r="F2" t="str">
        <f>MID(E2,1,4)</f>
        <v>JOHN</v>
      </c>
      <c r="G2" t="str">
        <f>MID(E2,5,7)</f>
        <v>DOE</v>
      </c>
      <c r="H2">
        <f>LEN(E2)</f>
        <v>7</v>
      </c>
      <c r="I2">
        <f>YEAR(C2)</f>
        <v>2015</v>
      </c>
      <c r="J2">
        <f>$K$2-I2</f>
        <v>9</v>
      </c>
      <c r="K2">
        <v>2024</v>
      </c>
    </row>
    <row r="3" spans="1:11" x14ac:dyDescent="0.25">
      <c r="A3" t="s">
        <v>5</v>
      </c>
      <c r="B3" t="s">
        <v>9</v>
      </c>
      <c r="C3" s="2">
        <v>43303</v>
      </c>
      <c r="D3" t="s">
        <v>13</v>
      </c>
      <c r="E3" t="str">
        <f t="shared" ref="E3:E5" si="0">CONCATENATE(A3,B3)</f>
        <v>JANESMITH</v>
      </c>
      <c r="F3" t="str">
        <f t="shared" ref="F3" si="1">MID(E3,1,4)</f>
        <v>JANE</v>
      </c>
      <c r="G3" t="str">
        <f>MID(E3,5,9)</f>
        <v>SMITH</v>
      </c>
      <c r="H3">
        <f t="shared" ref="H3:H5" si="2">LEN(E3)</f>
        <v>9</v>
      </c>
      <c r="I3">
        <f t="shared" ref="I3:I5" si="3">YEAR(C3)</f>
        <v>2018</v>
      </c>
      <c r="J3">
        <f t="shared" ref="J3:J5" si="4">$K$2-I3</f>
        <v>6</v>
      </c>
    </row>
    <row r="4" spans="1:11" x14ac:dyDescent="0.25">
      <c r="A4" t="s">
        <v>6</v>
      </c>
      <c r="B4" t="s">
        <v>10</v>
      </c>
      <c r="C4" s="2">
        <v>40978</v>
      </c>
      <c r="D4" t="s">
        <v>14</v>
      </c>
      <c r="E4" t="str">
        <f t="shared" si="0"/>
        <v>ALICEJOHNSON</v>
      </c>
      <c r="F4" t="str">
        <f>MID(E4,1,5)</f>
        <v>ALICE</v>
      </c>
      <c r="G4" t="str">
        <f>MID(E4,6,12)</f>
        <v>JOHNSON</v>
      </c>
      <c r="H4">
        <f t="shared" si="2"/>
        <v>12</v>
      </c>
      <c r="I4">
        <f t="shared" si="3"/>
        <v>2012</v>
      </c>
      <c r="J4">
        <f t="shared" si="4"/>
        <v>12</v>
      </c>
    </row>
    <row r="5" spans="1:11" x14ac:dyDescent="0.25">
      <c r="A5" t="s">
        <v>7</v>
      </c>
      <c r="B5" t="s">
        <v>11</v>
      </c>
      <c r="C5" s="2">
        <v>43799</v>
      </c>
      <c r="D5" t="s">
        <v>15</v>
      </c>
      <c r="E5" t="str">
        <f t="shared" si="0"/>
        <v>BOBBROWN</v>
      </c>
      <c r="F5" t="str">
        <f>MID(E5,1,3)</f>
        <v>BOB</v>
      </c>
      <c r="G5" t="str">
        <f>MID(E5,4,8)</f>
        <v>BROWN</v>
      </c>
      <c r="H5">
        <f t="shared" si="2"/>
        <v>8</v>
      </c>
      <c r="I5">
        <f t="shared" si="3"/>
        <v>2019</v>
      </c>
      <c r="J5">
        <f t="shared" si="4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AEE9-7765-4C9E-B023-60AEEF234775}">
  <dimension ref="A1:E24"/>
  <sheetViews>
    <sheetView tabSelected="1" workbookViewId="0">
      <selection activeCell="E2" sqref="E2"/>
    </sheetView>
  </sheetViews>
  <sheetFormatPr defaultRowHeight="15" x14ac:dyDescent="0.25"/>
  <cols>
    <col min="1" max="1" width="21.42578125" customWidth="1"/>
    <col min="2" max="2" width="15.5703125" customWidth="1"/>
    <col min="3" max="3" width="12.5703125" customWidth="1"/>
    <col min="4" max="4" width="15.140625" customWidth="1"/>
    <col min="5" max="5" width="24.42578125" customWidth="1"/>
  </cols>
  <sheetData>
    <row r="1" spans="1:5" x14ac:dyDescent="0.25">
      <c r="A1" s="1" t="s">
        <v>22</v>
      </c>
      <c r="B1" s="1" t="s">
        <v>26</v>
      </c>
      <c r="C1" s="1" t="s">
        <v>27</v>
      </c>
      <c r="D1" s="1" t="s">
        <v>28</v>
      </c>
      <c r="E1" s="1" t="s">
        <v>34</v>
      </c>
    </row>
    <row r="2" spans="1:5" x14ac:dyDescent="0.25">
      <c r="A2" t="s">
        <v>23</v>
      </c>
      <c r="B2" s="3">
        <v>150</v>
      </c>
      <c r="C2" s="2">
        <v>44201</v>
      </c>
      <c r="D2">
        <f>SUMIF(A:A,A2,B:B)</f>
        <v>500</v>
      </c>
    </row>
    <row r="3" spans="1:5" x14ac:dyDescent="0.25">
      <c r="A3" t="s">
        <v>24</v>
      </c>
      <c r="B3" s="3">
        <v>200</v>
      </c>
      <c r="C3" s="2">
        <v>44242</v>
      </c>
      <c r="D3">
        <f t="shared" ref="D3:D10" si="0">SUMIF(A:A,A3,B:B)</f>
        <v>300</v>
      </c>
    </row>
    <row r="4" spans="1:5" x14ac:dyDescent="0.25">
      <c r="A4" t="s">
        <v>23</v>
      </c>
      <c r="B4" s="3">
        <v>350</v>
      </c>
      <c r="C4" s="2">
        <v>44265</v>
      </c>
      <c r="D4">
        <f t="shared" si="0"/>
        <v>500</v>
      </c>
    </row>
    <row r="5" spans="1:5" x14ac:dyDescent="0.25">
      <c r="A5" t="s">
        <v>25</v>
      </c>
      <c r="B5" s="3">
        <v>250</v>
      </c>
      <c r="C5" s="2">
        <v>44298</v>
      </c>
      <c r="D5">
        <f t="shared" si="0"/>
        <v>650</v>
      </c>
    </row>
    <row r="6" spans="1:5" x14ac:dyDescent="0.25">
      <c r="A6" t="s">
        <v>24</v>
      </c>
      <c r="B6" s="3">
        <v>100</v>
      </c>
      <c r="C6" s="2">
        <v>44336</v>
      </c>
      <c r="D6">
        <f t="shared" si="0"/>
        <v>300</v>
      </c>
    </row>
    <row r="7" spans="1:5" x14ac:dyDescent="0.25">
      <c r="A7" t="s">
        <v>29</v>
      </c>
      <c r="B7" s="3">
        <v>300</v>
      </c>
      <c r="C7" s="2">
        <v>44353</v>
      </c>
      <c r="D7">
        <f t="shared" si="0"/>
        <v>800</v>
      </c>
    </row>
    <row r="8" spans="1:5" x14ac:dyDescent="0.25">
      <c r="A8" t="s">
        <v>25</v>
      </c>
      <c r="B8" s="3">
        <v>400</v>
      </c>
      <c r="C8" s="2">
        <v>44387</v>
      </c>
      <c r="D8">
        <f t="shared" si="0"/>
        <v>650</v>
      </c>
    </row>
    <row r="9" spans="1:5" x14ac:dyDescent="0.25">
      <c r="A9" t="s">
        <v>30</v>
      </c>
      <c r="B9" s="3">
        <v>450</v>
      </c>
      <c r="C9" s="2">
        <v>44414</v>
      </c>
      <c r="D9">
        <f t="shared" si="0"/>
        <v>450</v>
      </c>
    </row>
    <row r="10" spans="1:5" x14ac:dyDescent="0.25">
      <c r="A10" t="s">
        <v>29</v>
      </c>
      <c r="B10" s="3">
        <v>500</v>
      </c>
      <c r="C10" s="2">
        <v>44444</v>
      </c>
      <c r="D10">
        <f t="shared" si="0"/>
        <v>800</v>
      </c>
    </row>
    <row r="12" spans="1:5" x14ac:dyDescent="0.25">
      <c r="D12">
        <f>SUM(D2:D10)</f>
        <v>4950</v>
      </c>
    </row>
    <row r="17" spans="3:4" x14ac:dyDescent="0.25">
      <c r="C17" t="s">
        <v>31</v>
      </c>
    </row>
    <row r="18" spans="3:4" x14ac:dyDescent="0.25">
      <c r="D18">
        <f>D12/9</f>
        <v>550</v>
      </c>
    </row>
    <row r="20" spans="3:4" x14ac:dyDescent="0.25">
      <c r="D20" t="s">
        <v>32</v>
      </c>
    </row>
    <row r="21" spans="3:4" x14ac:dyDescent="0.25">
      <c r="D21">
        <f>NETWORKDAYS(C2,C10)</f>
        <v>174</v>
      </c>
    </row>
    <row r="23" spans="3:4" x14ac:dyDescent="0.25">
      <c r="D23" t="s">
        <v>33</v>
      </c>
    </row>
    <row r="24" spans="3:4" x14ac:dyDescent="0.25">
      <c r="C24" t="s">
        <v>29</v>
      </c>
      <c r="D24">
        <f>MAX(D2:D10)</f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17A5-6546-4E48-915F-8DFF5383C409}">
  <dimension ref="A1:E5"/>
  <sheetViews>
    <sheetView workbookViewId="0">
      <selection activeCell="J16" sqref="J16"/>
    </sheetView>
  </sheetViews>
  <sheetFormatPr defaultRowHeight="15" x14ac:dyDescent="0.25"/>
  <cols>
    <col min="1" max="1" width="13" customWidth="1"/>
    <col min="2" max="2" width="11.85546875" customWidth="1"/>
    <col min="3" max="3" width="19.7109375" customWidth="1"/>
    <col min="4" max="4" width="16.28515625" customWidth="1"/>
    <col min="5" max="5" width="14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x14ac:dyDescent="0.25">
      <c r="A2" t="s">
        <v>4</v>
      </c>
      <c r="B2" t="s">
        <v>8</v>
      </c>
      <c r="C2" s="2">
        <v>42019</v>
      </c>
      <c r="D2" t="s">
        <v>12</v>
      </c>
      <c r="E2" t="str">
        <f>CONCATENATE(A2,B2)</f>
        <v>JOHNDOE</v>
      </c>
    </row>
    <row r="3" spans="1:5" x14ac:dyDescent="0.25">
      <c r="A3" t="s">
        <v>5</v>
      </c>
      <c r="B3" t="s">
        <v>9</v>
      </c>
      <c r="C3" s="2">
        <v>43303</v>
      </c>
      <c r="D3" t="s">
        <v>13</v>
      </c>
      <c r="E3" t="str">
        <f t="shared" ref="E3:E5" si="0">CONCATENATE(A3,B3)</f>
        <v>JANESMITH</v>
      </c>
    </row>
    <row r="4" spans="1:5" x14ac:dyDescent="0.25">
      <c r="A4" t="s">
        <v>6</v>
      </c>
      <c r="B4" t="s">
        <v>10</v>
      </c>
      <c r="C4" s="2">
        <v>40978</v>
      </c>
      <c r="D4" t="s">
        <v>14</v>
      </c>
      <c r="E4" t="str">
        <f t="shared" si="0"/>
        <v>ALICEJOHNSON</v>
      </c>
    </row>
    <row r="5" spans="1:5" x14ac:dyDescent="0.25">
      <c r="A5" t="s">
        <v>7</v>
      </c>
      <c r="B5" t="s">
        <v>11</v>
      </c>
      <c r="C5" s="2">
        <v>43799</v>
      </c>
      <c r="D5" t="s">
        <v>15</v>
      </c>
      <c r="E5" t="str">
        <f t="shared" si="0"/>
        <v>BOBBROWN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B390-203A-46FC-8E3A-CD820964A5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Okorie Ann chinwenmeri</dc:creator>
  <cp:lastModifiedBy>Okorie Ann chinwenmeri</cp:lastModifiedBy>
  <dcterms:created xsi:type="dcterms:W3CDTF">2024-09-24T04:02:24Z</dcterms:created>
  <dcterms:modified xsi:type="dcterms:W3CDTF">2024-10-03T13:34:44Z</dcterms:modified>
</cp:coreProperties>
</file>